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\Desktop\"/>
    </mc:Choice>
  </mc:AlternateContent>
  <bookViews>
    <workbookView xWindow="0" yWindow="0" windowWidth="20400" windowHeight="7755"/>
  </bookViews>
  <sheets>
    <sheet name="Загальна" sheetId="3" r:id="rId1"/>
    <sheet name="За областями" sheetId="1" r:id="rId2"/>
    <sheet name="За конфесіями" sheetId="2" r:id="rId3"/>
  </sheets>
  <definedNames>
    <definedName name="_xlnm._FilterDatabase" localSheetId="1" hidden="1">'За областями'!$A$1:$V$154</definedName>
  </definedNames>
  <calcPr calcId="152511" iterateDelta="1E-4"/>
</workbook>
</file>

<file path=xl/calcChain.xml><?xml version="1.0" encoding="utf-8"?>
<calcChain xmlns="http://schemas.openxmlformats.org/spreadsheetml/2006/main">
  <c r="I2490" i="1" l="1"/>
  <c r="D28" i="2" l="1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D27" i="2"/>
  <c r="E27" i="2"/>
  <c r="F27" i="2"/>
  <c r="G27" i="2"/>
  <c r="H27" i="2"/>
  <c r="I27" i="2"/>
  <c r="J27" i="2"/>
  <c r="K27" i="2"/>
  <c r="M27" i="2"/>
  <c r="N27" i="2"/>
  <c r="O27" i="2"/>
  <c r="P27" i="2"/>
  <c r="Q27" i="2"/>
  <c r="R27" i="2"/>
  <c r="S27" i="2"/>
  <c r="D25" i="2"/>
  <c r="E25" i="2"/>
  <c r="F25" i="2"/>
  <c r="G25" i="2"/>
  <c r="H25" i="2"/>
  <c r="I25" i="2"/>
  <c r="J25" i="2"/>
  <c r="K25" i="2"/>
  <c r="M25" i="2"/>
  <c r="N25" i="2"/>
  <c r="O25" i="2"/>
  <c r="P25" i="2"/>
  <c r="Q25" i="2"/>
  <c r="R25" i="2"/>
  <c r="S25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D22" i="2"/>
  <c r="E22" i="2"/>
  <c r="F22" i="2"/>
  <c r="G22" i="2"/>
  <c r="H22" i="2"/>
  <c r="I22" i="2"/>
  <c r="J22" i="2"/>
  <c r="K22" i="2"/>
  <c r="M22" i="2"/>
  <c r="N22" i="2"/>
  <c r="O22" i="2"/>
  <c r="P22" i="2"/>
  <c r="Q22" i="2"/>
  <c r="R22" i="2"/>
  <c r="S22" i="2"/>
  <c r="D21" i="2"/>
  <c r="E21" i="2"/>
  <c r="F21" i="2"/>
  <c r="G21" i="2"/>
  <c r="H21" i="2"/>
  <c r="I21" i="2"/>
  <c r="J21" i="2"/>
  <c r="K21" i="2"/>
  <c r="M21" i="2"/>
  <c r="N21" i="2"/>
  <c r="O21" i="2"/>
  <c r="P21" i="2"/>
  <c r="Q21" i="2"/>
  <c r="R21" i="2"/>
  <c r="S21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D17" i="2"/>
  <c r="E17" i="2"/>
  <c r="F17" i="2"/>
  <c r="G17" i="2"/>
  <c r="H17" i="2"/>
  <c r="I17" i="2"/>
  <c r="J17" i="2"/>
  <c r="K17" i="2"/>
  <c r="M17" i="2"/>
  <c r="N17" i="2"/>
  <c r="O17" i="2"/>
  <c r="P17" i="2"/>
  <c r="Q17" i="2"/>
  <c r="R17" i="2"/>
  <c r="S17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D13" i="2"/>
  <c r="E13" i="2"/>
  <c r="F13" i="2"/>
  <c r="H13" i="2"/>
  <c r="I13" i="2"/>
  <c r="J13" i="2"/>
  <c r="K13" i="2"/>
  <c r="M13" i="2"/>
  <c r="N13" i="2"/>
  <c r="O13" i="2"/>
  <c r="P13" i="2"/>
  <c r="Q13" i="2"/>
  <c r="R13" i="2"/>
  <c r="S13" i="2"/>
  <c r="D2819" i="2"/>
  <c r="E2819" i="2"/>
  <c r="H2819" i="2"/>
  <c r="I2819" i="2"/>
  <c r="J2819" i="2"/>
  <c r="K2819" i="2"/>
  <c r="M2819" i="2"/>
  <c r="N2819" i="2"/>
  <c r="O2819" i="2"/>
  <c r="P2819" i="2"/>
  <c r="Q2819" i="2"/>
  <c r="R2819" i="2"/>
  <c r="S2819" i="2"/>
  <c r="F2480" i="1"/>
  <c r="F2482" i="1" s="1"/>
  <c r="D2576" i="2"/>
  <c r="E2576" i="2"/>
  <c r="F2576" i="2"/>
  <c r="G2576" i="2"/>
  <c r="H2576" i="2"/>
  <c r="I2576" i="2"/>
  <c r="J2576" i="2"/>
  <c r="K2576" i="2"/>
  <c r="M2576" i="2"/>
  <c r="N2576" i="2"/>
  <c r="O2576" i="2"/>
  <c r="P2576" i="2"/>
  <c r="Q2576" i="2"/>
  <c r="R2576" i="2"/>
  <c r="S2576" i="2"/>
  <c r="D2536" i="2"/>
  <c r="E2536" i="2"/>
  <c r="F2536" i="2"/>
  <c r="G2536" i="2"/>
  <c r="H2536" i="2"/>
  <c r="I2536" i="2"/>
  <c r="J2536" i="2"/>
  <c r="K2536" i="2"/>
  <c r="M2536" i="2"/>
  <c r="N2536" i="2"/>
  <c r="O2536" i="2"/>
  <c r="P2536" i="2"/>
  <c r="Q2536" i="2"/>
  <c r="R2536" i="2"/>
  <c r="S2536" i="2"/>
  <c r="D2533" i="2"/>
  <c r="E2533" i="2"/>
  <c r="F2533" i="2"/>
  <c r="G2533" i="2"/>
  <c r="H2533" i="2"/>
  <c r="I2533" i="2"/>
  <c r="J2533" i="2"/>
  <c r="K2533" i="2"/>
  <c r="M2533" i="2"/>
  <c r="N2533" i="2"/>
  <c r="O2533" i="2"/>
  <c r="P2533" i="2"/>
  <c r="Q2533" i="2"/>
  <c r="R2533" i="2"/>
  <c r="S2533" i="2"/>
  <c r="D2531" i="2"/>
  <c r="E2531" i="2"/>
  <c r="F2531" i="2"/>
  <c r="G2531" i="2"/>
  <c r="H2531" i="2"/>
  <c r="I2531" i="2"/>
  <c r="J2531" i="2"/>
  <c r="K2531" i="2"/>
  <c r="M2531" i="2"/>
  <c r="N2531" i="2"/>
  <c r="O2531" i="2"/>
  <c r="P2531" i="2"/>
  <c r="Q2531" i="2"/>
  <c r="R2531" i="2"/>
  <c r="S2531" i="2"/>
  <c r="D2525" i="2"/>
  <c r="E2525" i="2"/>
  <c r="F2525" i="2"/>
  <c r="G2525" i="2"/>
  <c r="H2525" i="2"/>
  <c r="I2525" i="2"/>
  <c r="J2525" i="2"/>
  <c r="K2525" i="2"/>
  <c r="M2525" i="2"/>
  <c r="N2525" i="2"/>
  <c r="O2525" i="2"/>
  <c r="P2525" i="2"/>
  <c r="Q2525" i="2"/>
  <c r="R2525" i="2"/>
  <c r="S2525" i="2"/>
  <c r="D2520" i="2"/>
  <c r="E2520" i="2"/>
  <c r="F2520" i="2"/>
  <c r="G2520" i="2"/>
  <c r="H2520" i="2"/>
  <c r="I2520" i="2"/>
  <c r="J2520" i="2"/>
  <c r="K2520" i="2"/>
  <c r="M2520" i="2"/>
  <c r="N2520" i="2"/>
  <c r="O2520" i="2"/>
  <c r="P2520" i="2"/>
  <c r="Q2520" i="2"/>
  <c r="R2520" i="2"/>
  <c r="S2520" i="2"/>
  <c r="D2516" i="2"/>
  <c r="E2516" i="2"/>
  <c r="F2516" i="2"/>
  <c r="H2516" i="2"/>
  <c r="I2516" i="2"/>
  <c r="J2516" i="2"/>
  <c r="K2516" i="2"/>
  <c r="M2516" i="2"/>
  <c r="N2516" i="2"/>
  <c r="O2516" i="2"/>
  <c r="P2516" i="2"/>
  <c r="Q2516" i="2"/>
  <c r="R2516" i="2"/>
  <c r="S2516" i="2"/>
  <c r="D2426" i="2"/>
  <c r="E2426" i="2"/>
  <c r="F2426" i="2"/>
  <c r="H2426" i="2"/>
  <c r="I2426" i="2"/>
  <c r="J2426" i="2"/>
  <c r="K2426" i="2"/>
  <c r="M2426" i="2"/>
  <c r="N2426" i="2"/>
  <c r="O2426" i="2"/>
  <c r="P2426" i="2"/>
  <c r="Q2426" i="2"/>
  <c r="R2426" i="2"/>
  <c r="S2426" i="2"/>
  <c r="D2422" i="2"/>
  <c r="E2422" i="2"/>
  <c r="F2422" i="2"/>
  <c r="G2422" i="2"/>
  <c r="H2422" i="2"/>
  <c r="I2422" i="2"/>
  <c r="J2422" i="2"/>
  <c r="K2422" i="2"/>
  <c r="M2422" i="2"/>
  <c r="N2422" i="2"/>
  <c r="O2422" i="2"/>
  <c r="P2422" i="2"/>
  <c r="Q2422" i="2"/>
  <c r="R2422" i="2"/>
  <c r="S2422" i="2"/>
  <c r="D2418" i="2"/>
  <c r="E2418" i="2"/>
  <c r="F2418" i="2"/>
  <c r="G2418" i="2"/>
  <c r="H2418" i="2"/>
  <c r="I2418" i="2"/>
  <c r="J2418" i="2"/>
  <c r="K2418" i="2"/>
  <c r="M2418" i="2"/>
  <c r="N2418" i="2"/>
  <c r="O2418" i="2"/>
  <c r="P2418" i="2"/>
  <c r="Q2418" i="2"/>
  <c r="R2418" i="2"/>
  <c r="S2418" i="2"/>
  <c r="D2413" i="2"/>
  <c r="E2413" i="2"/>
  <c r="F2413" i="2"/>
  <c r="G2413" i="2"/>
  <c r="H2413" i="2"/>
  <c r="I2413" i="2"/>
  <c r="J2413" i="2"/>
  <c r="K2413" i="2"/>
  <c r="M2413" i="2"/>
  <c r="N2413" i="2"/>
  <c r="O2413" i="2"/>
  <c r="P2413" i="2"/>
  <c r="Q2413" i="2"/>
  <c r="R2413" i="2"/>
  <c r="S2413" i="2"/>
  <c r="D2410" i="2"/>
  <c r="E2410" i="2"/>
  <c r="F2410" i="2"/>
  <c r="H2410" i="2"/>
  <c r="I2410" i="2"/>
  <c r="J2410" i="2"/>
  <c r="K2410" i="2"/>
  <c r="L2410" i="2"/>
  <c r="M2410" i="2"/>
  <c r="N2410" i="2"/>
  <c r="O2410" i="2"/>
  <c r="P2410" i="2"/>
  <c r="Q2410" i="2"/>
  <c r="R2410" i="2"/>
  <c r="S2410" i="2"/>
  <c r="D2402" i="2"/>
  <c r="E2402" i="2"/>
  <c r="F2402" i="2"/>
  <c r="H2402" i="2"/>
  <c r="I2402" i="2"/>
  <c r="J2402" i="2"/>
  <c r="K2402" i="2"/>
  <c r="M2402" i="2"/>
  <c r="N2402" i="2"/>
  <c r="O2402" i="2"/>
  <c r="P2402" i="2"/>
  <c r="Q2402" i="2"/>
  <c r="R2402" i="2"/>
  <c r="S2402" i="2"/>
  <c r="D2398" i="2"/>
  <c r="E2398" i="2"/>
  <c r="F2398" i="2"/>
  <c r="H2398" i="2"/>
  <c r="I2398" i="2"/>
  <c r="J2398" i="2"/>
  <c r="K2398" i="2"/>
  <c r="M2398" i="2"/>
  <c r="N2398" i="2"/>
  <c r="O2398" i="2"/>
  <c r="P2398" i="2"/>
  <c r="Q2398" i="2"/>
  <c r="R2398" i="2"/>
  <c r="S2398" i="2"/>
  <c r="D2396" i="2"/>
  <c r="E2396" i="2"/>
  <c r="F2396" i="2"/>
  <c r="G2396" i="2"/>
  <c r="H2396" i="2"/>
  <c r="I2396" i="2"/>
  <c r="J2396" i="2"/>
  <c r="K2396" i="2"/>
  <c r="L2396" i="2"/>
  <c r="M2396" i="2"/>
  <c r="N2396" i="2"/>
  <c r="O2396" i="2"/>
  <c r="P2396" i="2"/>
  <c r="Q2396" i="2"/>
  <c r="R2396" i="2"/>
  <c r="S2396" i="2"/>
  <c r="D2395" i="2"/>
  <c r="E2395" i="2"/>
  <c r="F2395" i="2"/>
  <c r="H2395" i="2"/>
  <c r="I2395" i="2"/>
  <c r="J2395" i="2"/>
  <c r="K2395" i="2"/>
  <c r="M2395" i="2"/>
  <c r="N2395" i="2"/>
  <c r="O2395" i="2"/>
  <c r="P2395" i="2"/>
  <c r="Q2395" i="2"/>
  <c r="R2395" i="2"/>
  <c r="S2395" i="2"/>
  <c r="D2394" i="2"/>
  <c r="E2394" i="2"/>
  <c r="F2394" i="2"/>
  <c r="G2394" i="2"/>
  <c r="H2394" i="2"/>
  <c r="I2394" i="2"/>
  <c r="J2394" i="2"/>
  <c r="K2394" i="2"/>
  <c r="M2394" i="2"/>
  <c r="N2394" i="2"/>
  <c r="O2394" i="2"/>
  <c r="P2394" i="2"/>
  <c r="Q2394" i="2"/>
  <c r="R2394" i="2"/>
  <c r="S2394" i="2"/>
  <c r="D2389" i="2"/>
  <c r="E2389" i="2"/>
  <c r="F2389" i="2"/>
  <c r="G2389" i="2"/>
  <c r="H2389" i="2"/>
  <c r="I2389" i="2"/>
  <c r="J2389" i="2"/>
  <c r="K2389" i="2"/>
  <c r="M2389" i="2"/>
  <c r="N2389" i="2"/>
  <c r="O2389" i="2"/>
  <c r="P2389" i="2"/>
  <c r="Q2389" i="2"/>
  <c r="R2389" i="2"/>
  <c r="S2389" i="2"/>
  <c r="D2388" i="2"/>
  <c r="E2388" i="2"/>
  <c r="F2388" i="2"/>
  <c r="G2388" i="2"/>
  <c r="H2388" i="2"/>
  <c r="I2388" i="2"/>
  <c r="J2388" i="2"/>
  <c r="K2388" i="2"/>
  <c r="M2388" i="2"/>
  <c r="N2388" i="2"/>
  <c r="O2388" i="2"/>
  <c r="P2388" i="2"/>
  <c r="Q2388" i="2"/>
  <c r="R2388" i="2"/>
  <c r="S2388" i="2"/>
  <c r="D2385" i="2"/>
  <c r="E2385" i="2"/>
  <c r="F2385" i="2"/>
  <c r="G2385" i="2"/>
  <c r="H2385" i="2"/>
  <c r="I2385" i="2"/>
  <c r="J2385" i="2"/>
  <c r="K2385" i="2"/>
  <c r="M2385" i="2"/>
  <c r="N2385" i="2"/>
  <c r="O2385" i="2"/>
  <c r="P2385" i="2"/>
  <c r="Q2385" i="2"/>
  <c r="R2385" i="2"/>
  <c r="S2385" i="2"/>
  <c r="D2382" i="2"/>
  <c r="E2382" i="2"/>
  <c r="F2382" i="2"/>
  <c r="H2382" i="2"/>
  <c r="I2382" i="2"/>
  <c r="J2382" i="2"/>
  <c r="K2382" i="2"/>
  <c r="L2382" i="2"/>
  <c r="M2382" i="2"/>
  <c r="N2382" i="2"/>
  <c r="O2382" i="2"/>
  <c r="P2382" i="2"/>
  <c r="Q2382" i="2"/>
  <c r="R2382" i="2"/>
  <c r="S2382" i="2"/>
  <c r="D2379" i="2"/>
  <c r="E2379" i="2"/>
  <c r="F2379" i="2"/>
  <c r="G2379" i="2"/>
  <c r="H2379" i="2"/>
  <c r="I2379" i="2"/>
  <c r="J2379" i="2"/>
  <c r="K2379" i="2"/>
  <c r="M2379" i="2"/>
  <c r="N2379" i="2"/>
  <c r="O2379" i="2"/>
  <c r="P2379" i="2"/>
  <c r="Q2379" i="2"/>
  <c r="R2379" i="2"/>
  <c r="S2379" i="2"/>
  <c r="D2378" i="2"/>
  <c r="E2378" i="2"/>
  <c r="F2378" i="2"/>
  <c r="G2378" i="2"/>
  <c r="H2378" i="2"/>
  <c r="I2378" i="2"/>
  <c r="J2378" i="2"/>
  <c r="K2378" i="2"/>
  <c r="M2378" i="2"/>
  <c r="N2378" i="2"/>
  <c r="O2378" i="2"/>
  <c r="P2378" i="2"/>
  <c r="Q2378" i="2"/>
  <c r="R2378" i="2"/>
  <c r="S2378" i="2"/>
  <c r="D2375" i="2"/>
  <c r="E2375" i="2"/>
  <c r="F2375" i="2"/>
  <c r="G2375" i="2"/>
  <c r="H2375" i="2"/>
  <c r="I2375" i="2"/>
  <c r="J2375" i="2"/>
  <c r="K2375" i="2"/>
  <c r="M2375" i="2"/>
  <c r="N2375" i="2"/>
  <c r="O2375" i="2"/>
  <c r="P2375" i="2"/>
  <c r="Q2375" i="2"/>
  <c r="R2375" i="2"/>
  <c r="S2375" i="2"/>
  <c r="D2374" i="2"/>
  <c r="E2374" i="2"/>
  <c r="F2374" i="2"/>
  <c r="H2374" i="2"/>
  <c r="I2374" i="2"/>
  <c r="J2374" i="2"/>
  <c r="K2374" i="2"/>
  <c r="M2374" i="2"/>
  <c r="N2374" i="2"/>
  <c r="O2374" i="2"/>
  <c r="P2374" i="2"/>
  <c r="Q2374" i="2"/>
  <c r="R2374" i="2"/>
  <c r="S2374" i="2"/>
  <c r="D2340" i="2"/>
  <c r="E2340" i="2"/>
  <c r="F2340" i="2"/>
  <c r="H2340" i="2"/>
  <c r="I2340" i="2"/>
  <c r="J2340" i="2"/>
  <c r="K2340" i="2"/>
  <c r="M2340" i="2"/>
  <c r="N2340" i="2"/>
  <c r="O2340" i="2"/>
  <c r="P2340" i="2"/>
  <c r="Q2340" i="2"/>
  <c r="R2340" i="2"/>
  <c r="S2340" i="2"/>
  <c r="D2338" i="2"/>
  <c r="E2338" i="2"/>
  <c r="F2338" i="2"/>
  <c r="G2338" i="2"/>
  <c r="H2338" i="2"/>
  <c r="I2338" i="2"/>
  <c r="J2338" i="2"/>
  <c r="K2338" i="2"/>
  <c r="L2338" i="2"/>
  <c r="M2338" i="2"/>
  <c r="N2338" i="2"/>
  <c r="O2338" i="2"/>
  <c r="P2338" i="2"/>
  <c r="Q2338" i="2"/>
  <c r="R2338" i="2"/>
  <c r="S2338" i="2"/>
  <c r="D2337" i="2"/>
  <c r="E2337" i="2"/>
  <c r="F2337" i="2"/>
  <c r="H2337" i="2"/>
  <c r="I2337" i="2"/>
  <c r="J2337" i="2"/>
  <c r="K2337" i="2"/>
  <c r="M2337" i="2"/>
  <c r="N2337" i="2"/>
  <c r="O2337" i="2"/>
  <c r="P2337" i="2"/>
  <c r="Q2337" i="2"/>
  <c r="R2337" i="2"/>
  <c r="S2337" i="2"/>
  <c r="D2336" i="2"/>
  <c r="E2336" i="2"/>
  <c r="F2336" i="2"/>
  <c r="G2336" i="2"/>
  <c r="H2336" i="2"/>
  <c r="I2336" i="2"/>
  <c r="J2336" i="2"/>
  <c r="K2336" i="2"/>
  <c r="M2336" i="2"/>
  <c r="N2336" i="2"/>
  <c r="O2336" i="2"/>
  <c r="P2336" i="2"/>
  <c r="Q2336" i="2"/>
  <c r="R2336" i="2"/>
  <c r="S2336" i="2"/>
  <c r="D2333" i="2"/>
  <c r="E2333" i="2"/>
  <c r="F2333" i="2"/>
  <c r="G2333" i="2"/>
  <c r="H2333" i="2"/>
  <c r="I2333" i="2"/>
  <c r="J2333" i="2"/>
  <c r="K2333" i="2"/>
  <c r="M2333" i="2"/>
  <c r="N2333" i="2"/>
  <c r="O2333" i="2"/>
  <c r="P2333" i="2"/>
  <c r="Q2333" i="2"/>
  <c r="R2333" i="2"/>
  <c r="S2333" i="2"/>
  <c r="D2331" i="2"/>
  <c r="E2331" i="2"/>
  <c r="F2331" i="2"/>
  <c r="G2331" i="2"/>
  <c r="H2331" i="2"/>
  <c r="I2331" i="2"/>
  <c r="J2331" i="2"/>
  <c r="K2331" i="2"/>
  <c r="M2331" i="2"/>
  <c r="N2331" i="2"/>
  <c r="O2331" i="2"/>
  <c r="P2331" i="2"/>
  <c r="Q2331" i="2"/>
  <c r="R2331" i="2"/>
  <c r="S2331" i="2"/>
  <c r="D2328" i="2"/>
  <c r="E2328" i="2"/>
  <c r="F2328" i="2"/>
  <c r="G2328" i="2"/>
  <c r="H2328" i="2"/>
  <c r="I2328" i="2"/>
  <c r="J2328" i="2"/>
  <c r="K2328" i="2"/>
  <c r="M2328" i="2"/>
  <c r="N2328" i="2"/>
  <c r="O2328" i="2"/>
  <c r="P2328" i="2"/>
  <c r="Q2328" i="2"/>
  <c r="R2328" i="2"/>
  <c r="S2328" i="2"/>
  <c r="D2324" i="2"/>
  <c r="E2324" i="2"/>
  <c r="F2324" i="2"/>
  <c r="H2324" i="2"/>
  <c r="I2324" i="2"/>
  <c r="J2324" i="2"/>
  <c r="K2324" i="2"/>
  <c r="L2324" i="2"/>
  <c r="M2324" i="2"/>
  <c r="N2324" i="2"/>
  <c r="O2324" i="2"/>
  <c r="P2324" i="2"/>
  <c r="Q2324" i="2"/>
  <c r="R2324" i="2"/>
  <c r="S2324" i="2"/>
  <c r="D2323" i="2"/>
  <c r="E2323" i="2"/>
  <c r="F2323" i="2"/>
  <c r="H2323" i="2"/>
  <c r="I2323" i="2"/>
  <c r="J2323" i="2"/>
  <c r="K2323" i="2"/>
  <c r="M2323" i="2"/>
  <c r="N2323" i="2"/>
  <c r="O2323" i="2"/>
  <c r="P2323" i="2"/>
  <c r="Q2323" i="2"/>
  <c r="R2323" i="2"/>
  <c r="S2323" i="2"/>
  <c r="D2137" i="2"/>
  <c r="E2137" i="2"/>
  <c r="F2137" i="2"/>
  <c r="H2137" i="2"/>
  <c r="I2137" i="2"/>
  <c r="J2137" i="2"/>
  <c r="K2137" i="2"/>
  <c r="M2137" i="2"/>
  <c r="N2137" i="2"/>
  <c r="O2137" i="2"/>
  <c r="P2137" i="2"/>
  <c r="Q2137" i="2"/>
  <c r="R2137" i="2"/>
  <c r="S2137" i="2"/>
  <c r="D2133" i="2"/>
  <c r="E2133" i="2"/>
  <c r="F2133" i="2"/>
  <c r="G2133" i="2"/>
  <c r="H2133" i="2"/>
  <c r="I2133" i="2"/>
  <c r="J2133" i="2"/>
  <c r="K2133" i="2"/>
  <c r="M2133" i="2"/>
  <c r="N2133" i="2"/>
  <c r="O2133" i="2"/>
  <c r="P2133" i="2"/>
  <c r="Q2133" i="2"/>
  <c r="R2133" i="2"/>
  <c r="S2133" i="2"/>
  <c r="D2130" i="2"/>
  <c r="E2130" i="2"/>
  <c r="F2130" i="2"/>
  <c r="G2130" i="2"/>
  <c r="H2130" i="2"/>
  <c r="I2130" i="2"/>
  <c r="J2130" i="2"/>
  <c r="K2130" i="2"/>
  <c r="M2130" i="2"/>
  <c r="N2130" i="2"/>
  <c r="O2130" i="2"/>
  <c r="P2130" i="2"/>
  <c r="Q2130" i="2"/>
  <c r="R2130" i="2"/>
  <c r="S2130" i="2"/>
  <c r="D2127" i="2"/>
  <c r="E2127" i="2"/>
  <c r="F2127" i="2"/>
  <c r="G2127" i="2"/>
  <c r="H2127" i="2"/>
  <c r="I2127" i="2"/>
  <c r="J2127" i="2"/>
  <c r="K2127" i="2"/>
  <c r="M2127" i="2"/>
  <c r="N2127" i="2"/>
  <c r="O2127" i="2"/>
  <c r="P2127" i="2"/>
  <c r="Q2127" i="2"/>
  <c r="R2127" i="2"/>
  <c r="S2127" i="2"/>
  <c r="D2125" i="2"/>
  <c r="E2125" i="2"/>
  <c r="F2125" i="2"/>
  <c r="G2125" i="2"/>
  <c r="H2125" i="2"/>
  <c r="I2125" i="2"/>
  <c r="J2125" i="2"/>
  <c r="K2125" i="2"/>
  <c r="M2125" i="2"/>
  <c r="N2125" i="2"/>
  <c r="O2125" i="2"/>
  <c r="P2125" i="2"/>
  <c r="Q2125" i="2"/>
  <c r="R2125" i="2"/>
  <c r="S2125" i="2"/>
  <c r="D2124" i="2"/>
  <c r="E2124" i="2"/>
  <c r="F2124" i="2"/>
  <c r="G2124" i="2"/>
  <c r="H2124" i="2"/>
  <c r="I2124" i="2"/>
  <c r="J2124" i="2"/>
  <c r="K2124" i="2"/>
  <c r="M2124" i="2"/>
  <c r="N2124" i="2"/>
  <c r="O2124" i="2"/>
  <c r="P2124" i="2"/>
  <c r="Q2124" i="2"/>
  <c r="R2124" i="2"/>
  <c r="S2124" i="2"/>
  <c r="D2122" i="2"/>
  <c r="E2122" i="2"/>
  <c r="F2122" i="2"/>
  <c r="G2122" i="2"/>
  <c r="H2122" i="2"/>
  <c r="I2122" i="2"/>
  <c r="J2122" i="2"/>
  <c r="K2122" i="2"/>
  <c r="M2122" i="2"/>
  <c r="N2122" i="2"/>
  <c r="O2122" i="2"/>
  <c r="P2122" i="2"/>
  <c r="Q2122" i="2"/>
  <c r="R2122" i="2"/>
  <c r="S2122" i="2"/>
  <c r="D2118" i="2"/>
  <c r="E2118" i="2"/>
  <c r="F2118" i="2"/>
  <c r="G2118" i="2"/>
  <c r="H2118" i="2"/>
  <c r="I2118" i="2"/>
  <c r="J2118" i="2"/>
  <c r="K2118" i="2"/>
  <c r="M2118" i="2"/>
  <c r="N2118" i="2"/>
  <c r="O2118" i="2"/>
  <c r="P2118" i="2"/>
  <c r="R2118" i="2"/>
  <c r="S2118" i="2"/>
  <c r="D2077" i="2"/>
  <c r="E2077" i="2"/>
  <c r="F2077" i="2"/>
  <c r="H2077" i="2"/>
  <c r="I2077" i="2"/>
  <c r="J2077" i="2"/>
  <c r="K2077" i="2"/>
  <c r="M2077" i="2"/>
  <c r="N2077" i="2"/>
  <c r="O2077" i="2"/>
  <c r="P2077" i="2"/>
  <c r="Q2077" i="2"/>
  <c r="R2077" i="2"/>
  <c r="S2077" i="2"/>
  <c r="D2074" i="2"/>
  <c r="E2074" i="2"/>
  <c r="F2074" i="2"/>
  <c r="H2074" i="2"/>
  <c r="I2074" i="2"/>
  <c r="J2074" i="2"/>
  <c r="K2074" i="2"/>
  <c r="M2074" i="2"/>
  <c r="N2074" i="2"/>
  <c r="O2074" i="2"/>
  <c r="P2074" i="2"/>
  <c r="Q2074" i="2"/>
  <c r="R2074" i="2"/>
  <c r="S2074" i="2"/>
  <c r="D2067" i="2"/>
  <c r="E2067" i="2"/>
  <c r="F2067" i="2"/>
  <c r="G2067" i="2"/>
  <c r="H2067" i="2"/>
  <c r="I2067" i="2"/>
  <c r="J2067" i="2"/>
  <c r="K2067" i="2"/>
  <c r="M2067" i="2"/>
  <c r="N2067" i="2"/>
  <c r="O2067" i="2"/>
  <c r="P2067" i="2"/>
  <c r="Q2067" i="2"/>
  <c r="R2067" i="2"/>
  <c r="S2067" i="2"/>
  <c r="D2065" i="2"/>
  <c r="E2065" i="2"/>
  <c r="F2065" i="2"/>
  <c r="G2065" i="2"/>
  <c r="H2065" i="2"/>
  <c r="I2065" i="2"/>
  <c r="J2065" i="2"/>
  <c r="K2065" i="2"/>
  <c r="M2065" i="2"/>
  <c r="N2065" i="2"/>
  <c r="O2065" i="2"/>
  <c r="P2065" i="2"/>
  <c r="Q2065" i="2"/>
  <c r="R2065" i="2"/>
  <c r="S2065" i="2"/>
  <c r="D2064" i="2"/>
  <c r="E2064" i="2"/>
  <c r="F2064" i="2"/>
  <c r="G2064" i="2"/>
  <c r="H2064" i="2"/>
  <c r="I2064" i="2"/>
  <c r="J2064" i="2"/>
  <c r="K2064" i="2"/>
  <c r="M2064" i="2"/>
  <c r="N2064" i="2"/>
  <c r="O2064" i="2"/>
  <c r="P2064" i="2"/>
  <c r="Q2064" i="2"/>
  <c r="R2064" i="2"/>
  <c r="S2064" i="2"/>
  <c r="D2062" i="2"/>
  <c r="E2062" i="2"/>
  <c r="F2062" i="2"/>
  <c r="G2062" i="2"/>
  <c r="H2062" i="2"/>
  <c r="I2062" i="2"/>
  <c r="J2062" i="2"/>
  <c r="K2062" i="2"/>
  <c r="M2062" i="2"/>
  <c r="N2062" i="2"/>
  <c r="O2062" i="2"/>
  <c r="P2062" i="2"/>
  <c r="Q2062" i="2"/>
  <c r="R2062" i="2"/>
  <c r="S2062" i="2"/>
  <c r="D2061" i="2"/>
  <c r="E2061" i="2"/>
  <c r="F2061" i="2"/>
  <c r="H2061" i="2"/>
  <c r="I2061" i="2"/>
  <c r="J2061" i="2"/>
  <c r="K2061" i="2"/>
  <c r="L2061" i="2"/>
  <c r="M2061" i="2"/>
  <c r="N2061" i="2"/>
  <c r="O2061" i="2"/>
  <c r="P2061" i="2"/>
  <c r="Q2061" i="2"/>
  <c r="R2061" i="2"/>
  <c r="S2061" i="2"/>
  <c r="D2054" i="2"/>
  <c r="E2054" i="2"/>
  <c r="F2054" i="2"/>
  <c r="G2054" i="2"/>
  <c r="H2054" i="2"/>
  <c r="I2054" i="2"/>
  <c r="J2054" i="2"/>
  <c r="K2054" i="2"/>
  <c r="M2054" i="2"/>
  <c r="N2054" i="2"/>
  <c r="O2054" i="2"/>
  <c r="P2054" i="2"/>
  <c r="Q2054" i="2"/>
  <c r="R2054" i="2"/>
  <c r="S2054" i="2"/>
  <c r="D2053" i="2"/>
  <c r="E2053" i="2"/>
  <c r="F2053" i="2"/>
  <c r="H2053" i="2"/>
  <c r="I2053" i="2"/>
  <c r="J2053" i="2"/>
  <c r="K2053" i="2"/>
  <c r="M2053" i="2"/>
  <c r="N2053" i="2"/>
  <c r="O2053" i="2"/>
  <c r="P2053" i="2"/>
  <c r="Q2053" i="2"/>
  <c r="R2053" i="2"/>
  <c r="S2053" i="2"/>
  <c r="D2049" i="2"/>
  <c r="E2049" i="2"/>
  <c r="F2049" i="2"/>
  <c r="H2049" i="2"/>
  <c r="I2049" i="2"/>
  <c r="J2049" i="2"/>
  <c r="K2049" i="2"/>
  <c r="M2049" i="2"/>
  <c r="N2049" i="2"/>
  <c r="O2049" i="2"/>
  <c r="P2049" i="2"/>
  <c r="Q2049" i="2"/>
  <c r="R2049" i="2"/>
  <c r="S2049" i="2"/>
  <c r="D2048" i="2"/>
  <c r="E2048" i="2"/>
  <c r="F2048" i="2"/>
  <c r="H2048" i="2"/>
  <c r="I2048" i="2"/>
  <c r="J2048" i="2"/>
  <c r="K2048" i="2"/>
  <c r="M2048" i="2"/>
  <c r="N2048" i="2"/>
  <c r="O2048" i="2"/>
  <c r="P2048" i="2"/>
  <c r="Q2048" i="2"/>
  <c r="R2048" i="2"/>
  <c r="S2048" i="2"/>
  <c r="D2030" i="2"/>
  <c r="E2030" i="2"/>
  <c r="F2030" i="2"/>
  <c r="G2030" i="2"/>
  <c r="H2030" i="2"/>
  <c r="I2030" i="2"/>
  <c r="J2030" i="2"/>
  <c r="K2030" i="2"/>
  <c r="M2030" i="2"/>
  <c r="N2030" i="2"/>
  <c r="O2030" i="2"/>
  <c r="P2030" i="2"/>
  <c r="Q2030" i="2"/>
  <c r="R2030" i="2"/>
  <c r="S2030" i="2"/>
  <c r="Q2809" i="2"/>
  <c r="F1972" i="2"/>
  <c r="D1089" i="2"/>
  <c r="E1089" i="2"/>
  <c r="F1089" i="2"/>
  <c r="H1089" i="2"/>
  <c r="I1089" i="2"/>
  <c r="J1089" i="2"/>
  <c r="K1089" i="2"/>
  <c r="M1089" i="2"/>
  <c r="N1089" i="2"/>
  <c r="O1089" i="2"/>
  <c r="P1089" i="2"/>
  <c r="Q1089" i="2"/>
  <c r="R1089" i="2"/>
  <c r="S1089" i="2"/>
  <c r="D1991" i="2"/>
  <c r="E1991" i="2"/>
  <c r="F1991" i="2"/>
  <c r="H1991" i="2"/>
  <c r="I1991" i="2"/>
  <c r="J1991" i="2"/>
  <c r="K1991" i="2"/>
  <c r="M1991" i="2"/>
  <c r="N1991" i="2"/>
  <c r="O1991" i="2"/>
  <c r="P1991" i="2"/>
  <c r="Q1991" i="2"/>
  <c r="R1991" i="2"/>
  <c r="S1991" i="2"/>
  <c r="D1990" i="2"/>
  <c r="E1990" i="2"/>
  <c r="F1990" i="2"/>
  <c r="H1990" i="2"/>
  <c r="I1990" i="2"/>
  <c r="J1990" i="2"/>
  <c r="K1990" i="2"/>
  <c r="M1990" i="2"/>
  <c r="N1990" i="2"/>
  <c r="O1990" i="2"/>
  <c r="P1990" i="2"/>
  <c r="Q1990" i="2"/>
  <c r="R1990" i="2"/>
  <c r="S1990" i="2"/>
  <c r="D1989" i="2"/>
  <c r="E1989" i="2"/>
  <c r="F1989" i="2"/>
  <c r="G1989" i="2"/>
  <c r="H1989" i="2"/>
  <c r="I1989" i="2"/>
  <c r="J1989" i="2"/>
  <c r="K1989" i="2"/>
  <c r="L1989" i="2"/>
  <c r="M1989" i="2"/>
  <c r="N1989" i="2"/>
  <c r="O1989" i="2"/>
  <c r="P1989" i="2"/>
  <c r="Q1989" i="2"/>
  <c r="R1989" i="2"/>
  <c r="S1989" i="2"/>
  <c r="D1988" i="2"/>
  <c r="E1988" i="2"/>
  <c r="F1988" i="2"/>
  <c r="H1988" i="2"/>
  <c r="I1988" i="2"/>
  <c r="J1988" i="2"/>
  <c r="K1988" i="2"/>
  <c r="M1988" i="2"/>
  <c r="N1988" i="2"/>
  <c r="O1988" i="2"/>
  <c r="P1988" i="2"/>
  <c r="Q1988" i="2"/>
  <c r="R1988" i="2"/>
  <c r="S1988" i="2"/>
  <c r="D1987" i="2"/>
  <c r="E1987" i="2"/>
  <c r="F1987" i="2"/>
  <c r="G1987" i="2"/>
  <c r="H1987" i="2"/>
  <c r="I1987" i="2"/>
  <c r="J1987" i="2"/>
  <c r="K1987" i="2"/>
  <c r="M1987" i="2"/>
  <c r="N1987" i="2"/>
  <c r="O1987" i="2"/>
  <c r="P1987" i="2"/>
  <c r="Q1987" i="2"/>
  <c r="R1987" i="2"/>
  <c r="S1987" i="2"/>
  <c r="D1982" i="2"/>
  <c r="E1982" i="2"/>
  <c r="F1982" i="2"/>
  <c r="G1982" i="2"/>
  <c r="H1982" i="2"/>
  <c r="I1982" i="2"/>
  <c r="J1982" i="2"/>
  <c r="K1982" i="2"/>
  <c r="M1982" i="2"/>
  <c r="N1982" i="2"/>
  <c r="O1982" i="2"/>
  <c r="P1982" i="2"/>
  <c r="Q1982" i="2"/>
  <c r="R1982" i="2"/>
  <c r="S1982" i="2"/>
  <c r="D1981" i="2"/>
  <c r="E1981" i="2"/>
  <c r="F1981" i="2"/>
  <c r="G1981" i="2"/>
  <c r="H1981" i="2"/>
  <c r="I1981" i="2"/>
  <c r="J1981" i="2"/>
  <c r="K1981" i="2"/>
  <c r="M1981" i="2"/>
  <c r="N1981" i="2"/>
  <c r="O1981" i="2"/>
  <c r="P1981" i="2"/>
  <c r="Q1981" i="2"/>
  <c r="R1981" i="2"/>
  <c r="S1981" i="2"/>
  <c r="D1978" i="2"/>
  <c r="E1978" i="2"/>
  <c r="F1978" i="2"/>
  <c r="G1978" i="2"/>
  <c r="H1978" i="2"/>
  <c r="I1978" i="2"/>
  <c r="J1978" i="2"/>
  <c r="K1978" i="2"/>
  <c r="M1978" i="2"/>
  <c r="N1978" i="2"/>
  <c r="O1978" i="2"/>
  <c r="P1978" i="2"/>
  <c r="Q1978" i="2"/>
  <c r="R1978" i="2"/>
  <c r="S1978" i="2"/>
  <c r="D1976" i="2"/>
  <c r="E1976" i="2"/>
  <c r="F1976" i="2"/>
  <c r="G1976" i="2"/>
  <c r="H1976" i="2"/>
  <c r="I1976" i="2"/>
  <c r="J1976" i="2"/>
  <c r="K1976" i="2"/>
  <c r="M1976" i="2"/>
  <c r="N1976" i="2"/>
  <c r="O1976" i="2"/>
  <c r="P1976" i="2"/>
  <c r="Q1976" i="2"/>
  <c r="R1976" i="2"/>
  <c r="S1976" i="2"/>
  <c r="D1975" i="2"/>
  <c r="E1975" i="2"/>
  <c r="F1975" i="2"/>
  <c r="H1975" i="2"/>
  <c r="I1975" i="2"/>
  <c r="J1975" i="2"/>
  <c r="K1975" i="2"/>
  <c r="L1975" i="2"/>
  <c r="M1975" i="2"/>
  <c r="N1975" i="2"/>
  <c r="O1975" i="2"/>
  <c r="P1975" i="2"/>
  <c r="Q1975" i="2"/>
  <c r="R1975" i="2"/>
  <c r="S1975" i="2"/>
  <c r="D1972" i="2"/>
  <c r="E1972" i="2"/>
  <c r="G1972" i="2"/>
  <c r="H1972" i="2"/>
  <c r="I1972" i="2"/>
  <c r="J1972" i="2"/>
  <c r="K1972" i="2"/>
  <c r="M1972" i="2"/>
  <c r="N1972" i="2"/>
  <c r="O1972" i="2"/>
  <c r="P1972" i="2"/>
  <c r="Q1972" i="2"/>
  <c r="R1972" i="2"/>
  <c r="S1972" i="2"/>
  <c r="D1967" i="2"/>
  <c r="E1967" i="2"/>
  <c r="F1967" i="2"/>
  <c r="H1967" i="2"/>
  <c r="I1967" i="2"/>
  <c r="J1967" i="2"/>
  <c r="K1967" i="2"/>
  <c r="M1967" i="2"/>
  <c r="N1967" i="2"/>
  <c r="O1967" i="2"/>
  <c r="P1967" i="2"/>
  <c r="Q1967" i="2"/>
  <c r="R1967" i="2"/>
  <c r="S1967" i="2"/>
  <c r="D1963" i="2"/>
  <c r="E1963" i="2"/>
  <c r="F1963" i="2"/>
  <c r="H1963" i="2"/>
  <c r="I1963" i="2"/>
  <c r="J1963" i="2"/>
  <c r="K1963" i="2"/>
  <c r="M1963" i="2"/>
  <c r="N1963" i="2"/>
  <c r="O1963" i="2"/>
  <c r="P1963" i="2"/>
  <c r="Q1963" i="2"/>
  <c r="R1963" i="2"/>
  <c r="S1963" i="2"/>
  <c r="D1961" i="2"/>
  <c r="E1961" i="2"/>
  <c r="F1961" i="2"/>
  <c r="G1961" i="2"/>
  <c r="H1961" i="2"/>
  <c r="I1961" i="2"/>
  <c r="J1961" i="2"/>
  <c r="K1961" i="2"/>
  <c r="L1961" i="2"/>
  <c r="M1961" i="2"/>
  <c r="N1961" i="2"/>
  <c r="O1961" i="2"/>
  <c r="P1961" i="2"/>
  <c r="Q1961" i="2"/>
  <c r="R1961" i="2"/>
  <c r="S1961" i="2"/>
  <c r="D1960" i="2"/>
  <c r="E1960" i="2"/>
  <c r="F1960" i="2"/>
  <c r="H1960" i="2"/>
  <c r="I1960" i="2"/>
  <c r="J1960" i="2"/>
  <c r="K1960" i="2"/>
  <c r="M1960" i="2"/>
  <c r="N1960" i="2"/>
  <c r="O1960" i="2"/>
  <c r="P1960" i="2"/>
  <c r="Q1960" i="2"/>
  <c r="R1960" i="2"/>
  <c r="S1960" i="2"/>
  <c r="D1954" i="2"/>
  <c r="E1954" i="2"/>
  <c r="F1954" i="2"/>
  <c r="G1954" i="2"/>
  <c r="H1954" i="2"/>
  <c r="I1954" i="2"/>
  <c r="J1954" i="2"/>
  <c r="K1954" i="2"/>
  <c r="M1954" i="2"/>
  <c r="N1954" i="2"/>
  <c r="O1954" i="2"/>
  <c r="P1954" i="2"/>
  <c r="Q1954" i="2"/>
  <c r="R1954" i="2"/>
  <c r="S1954" i="2"/>
  <c r="D1953" i="2"/>
  <c r="E1953" i="2"/>
  <c r="F1953" i="2"/>
  <c r="G1953" i="2"/>
  <c r="H1953" i="2"/>
  <c r="I1953" i="2"/>
  <c r="J1953" i="2"/>
  <c r="K1953" i="2"/>
  <c r="M1953" i="2"/>
  <c r="N1953" i="2"/>
  <c r="O1953" i="2"/>
  <c r="P1953" i="2"/>
  <c r="Q1953" i="2"/>
  <c r="R1953" i="2"/>
  <c r="S1953" i="2"/>
  <c r="D1951" i="2"/>
  <c r="E1951" i="2"/>
  <c r="F1951" i="2"/>
  <c r="G1951" i="2"/>
  <c r="H1951" i="2"/>
  <c r="I1951" i="2"/>
  <c r="J1951" i="2"/>
  <c r="K1951" i="2"/>
  <c r="M1951" i="2"/>
  <c r="N1951" i="2"/>
  <c r="O1951" i="2"/>
  <c r="P1951" i="2"/>
  <c r="Q1951" i="2"/>
  <c r="R1951" i="2"/>
  <c r="S1951" i="2"/>
  <c r="D1948" i="2"/>
  <c r="E1948" i="2"/>
  <c r="F1948" i="2"/>
  <c r="G1948" i="2"/>
  <c r="H1948" i="2"/>
  <c r="I1948" i="2"/>
  <c r="J1948" i="2"/>
  <c r="K1948" i="2"/>
  <c r="M1948" i="2"/>
  <c r="N1948" i="2"/>
  <c r="O1948" i="2"/>
  <c r="P1948" i="2"/>
  <c r="Q1948" i="2"/>
  <c r="R1948" i="2"/>
  <c r="S1948" i="2"/>
  <c r="D1947" i="2"/>
  <c r="E1947" i="2"/>
  <c r="F1947" i="2"/>
  <c r="H1947" i="2"/>
  <c r="I1947" i="2"/>
  <c r="J1947" i="2"/>
  <c r="K1947" i="2"/>
  <c r="L1947" i="2"/>
  <c r="M1947" i="2"/>
  <c r="N1947" i="2"/>
  <c r="O1947" i="2"/>
  <c r="P1947" i="2"/>
  <c r="Q1947" i="2"/>
  <c r="R1947" i="2"/>
  <c r="S1947" i="2"/>
  <c r="D1940" i="2"/>
  <c r="E1940" i="2"/>
  <c r="F1940" i="2"/>
  <c r="G1940" i="2"/>
  <c r="H1940" i="2"/>
  <c r="I1940" i="2"/>
  <c r="J1940" i="2"/>
  <c r="K1940" i="2"/>
  <c r="M1940" i="2"/>
  <c r="N1940" i="2"/>
  <c r="O1940" i="2"/>
  <c r="P1940" i="2"/>
  <c r="Q1940" i="2"/>
  <c r="R1940" i="2"/>
  <c r="S1940" i="2"/>
  <c r="D1943" i="2"/>
  <c r="E1943" i="2"/>
  <c r="F1943" i="2"/>
  <c r="G1943" i="2"/>
  <c r="H1943" i="2"/>
  <c r="I1943" i="2"/>
  <c r="J1943" i="2"/>
  <c r="K1943" i="2"/>
  <c r="M1943" i="2"/>
  <c r="N1943" i="2"/>
  <c r="O1943" i="2"/>
  <c r="P1943" i="2"/>
  <c r="Q1943" i="2"/>
  <c r="R1943" i="2"/>
  <c r="S1943" i="2"/>
  <c r="D1939" i="2"/>
  <c r="E1939" i="2"/>
  <c r="F1939" i="2"/>
  <c r="H1939" i="2"/>
  <c r="I1939" i="2"/>
  <c r="J1939" i="2"/>
  <c r="K1939" i="2"/>
  <c r="M1939" i="2"/>
  <c r="N1939" i="2"/>
  <c r="O1939" i="2"/>
  <c r="P1939" i="2"/>
  <c r="Q1939" i="2"/>
  <c r="R1939" i="2"/>
  <c r="S1939" i="2"/>
  <c r="D1935" i="2"/>
  <c r="E1935" i="2"/>
  <c r="F1935" i="2"/>
  <c r="H1935" i="2"/>
  <c r="I1935" i="2"/>
  <c r="J1935" i="2"/>
  <c r="K1935" i="2"/>
  <c r="M1935" i="2"/>
  <c r="N1935" i="2"/>
  <c r="O1935" i="2"/>
  <c r="P1935" i="2"/>
  <c r="Q1935" i="2"/>
  <c r="R1935" i="2"/>
  <c r="S1935" i="2"/>
  <c r="D1933" i="2"/>
  <c r="E1933" i="2"/>
  <c r="F1933" i="2"/>
  <c r="G1933" i="2"/>
  <c r="H1933" i="2"/>
  <c r="I1933" i="2"/>
  <c r="J1933" i="2"/>
  <c r="K1933" i="2"/>
  <c r="L1933" i="2"/>
  <c r="M1933" i="2"/>
  <c r="N1933" i="2"/>
  <c r="O1933" i="2"/>
  <c r="P1933" i="2"/>
  <c r="Q1933" i="2"/>
  <c r="R1933" i="2"/>
  <c r="S1933" i="2"/>
  <c r="D1932" i="2"/>
  <c r="E1932" i="2"/>
  <c r="F1932" i="2"/>
  <c r="H1932" i="2"/>
  <c r="I1932" i="2"/>
  <c r="J1932" i="2"/>
  <c r="K1932" i="2"/>
  <c r="M1932" i="2"/>
  <c r="N1932" i="2"/>
  <c r="O1932" i="2"/>
  <c r="P1932" i="2"/>
  <c r="Q1932" i="2"/>
  <c r="R1932" i="2"/>
  <c r="S1932" i="2"/>
  <c r="D1931" i="2"/>
  <c r="E1931" i="2"/>
  <c r="F1931" i="2"/>
  <c r="G1931" i="2"/>
  <c r="H1931" i="2"/>
  <c r="I1931" i="2"/>
  <c r="J1931" i="2"/>
  <c r="K1931" i="2"/>
  <c r="M1931" i="2"/>
  <c r="N1931" i="2"/>
  <c r="O1931" i="2"/>
  <c r="P1931" i="2"/>
  <c r="Q1931" i="2"/>
  <c r="R1931" i="2"/>
  <c r="S1931" i="2"/>
  <c r="D1928" i="2"/>
  <c r="E1928" i="2"/>
  <c r="F1928" i="2"/>
  <c r="G1928" i="2"/>
  <c r="H1928" i="2"/>
  <c r="I1928" i="2"/>
  <c r="J1928" i="2"/>
  <c r="K1928" i="2"/>
  <c r="M1928" i="2"/>
  <c r="N1928" i="2"/>
  <c r="O1928" i="2"/>
  <c r="P1928" i="2"/>
  <c r="Q1928" i="2"/>
  <c r="R1928" i="2"/>
  <c r="S1928" i="2"/>
  <c r="D1927" i="2"/>
  <c r="E1927" i="2"/>
  <c r="F1927" i="2"/>
  <c r="G1927" i="2"/>
  <c r="H1927" i="2"/>
  <c r="I1927" i="2"/>
  <c r="J1927" i="2"/>
  <c r="K1927" i="2"/>
  <c r="M1927" i="2"/>
  <c r="N1927" i="2"/>
  <c r="O1927" i="2"/>
  <c r="P1927" i="2"/>
  <c r="Q1927" i="2"/>
  <c r="R1927" i="2"/>
  <c r="S1927" i="2"/>
  <c r="D1923" i="2"/>
  <c r="E1923" i="2"/>
  <c r="F1923" i="2"/>
  <c r="G1923" i="2"/>
  <c r="H1923" i="2"/>
  <c r="I1923" i="2"/>
  <c r="J1923" i="2"/>
  <c r="K1923" i="2"/>
  <c r="M1923" i="2"/>
  <c r="N1923" i="2"/>
  <c r="O1923" i="2"/>
  <c r="P1923" i="2"/>
  <c r="Q1923" i="2"/>
  <c r="R1923" i="2"/>
  <c r="S1923" i="2"/>
  <c r="D1922" i="2"/>
  <c r="E1922" i="2"/>
  <c r="F1922" i="2"/>
  <c r="G1922" i="2"/>
  <c r="H1922" i="2"/>
  <c r="I1922" i="2"/>
  <c r="J1922" i="2"/>
  <c r="K1922" i="2"/>
  <c r="M1922" i="2"/>
  <c r="N1922" i="2"/>
  <c r="O1922" i="2"/>
  <c r="P1922" i="2"/>
  <c r="Q1922" i="2"/>
  <c r="R1922" i="2"/>
  <c r="S1922" i="2"/>
  <c r="D1920" i="2"/>
  <c r="E1920" i="2"/>
  <c r="F1920" i="2"/>
  <c r="G1920" i="2"/>
  <c r="H1920" i="2"/>
  <c r="I1920" i="2"/>
  <c r="J1920" i="2"/>
  <c r="K1920" i="2"/>
  <c r="M1920" i="2"/>
  <c r="N1920" i="2"/>
  <c r="O1920" i="2"/>
  <c r="P1920" i="2"/>
  <c r="Q1920" i="2"/>
  <c r="R1920" i="2"/>
  <c r="S1920" i="2"/>
  <c r="D1916" i="2"/>
  <c r="E1916" i="2"/>
  <c r="F1916" i="2"/>
  <c r="G1916" i="2"/>
  <c r="H1916" i="2"/>
  <c r="I1916" i="2"/>
  <c r="J1916" i="2"/>
  <c r="K1916" i="2"/>
  <c r="M1916" i="2"/>
  <c r="N1916" i="2"/>
  <c r="O1916" i="2"/>
  <c r="P1916" i="2"/>
  <c r="Q1916" i="2"/>
  <c r="R1916" i="2"/>
  <c r="S1916" i="2"/>
  <c r="D1915" i="2"/>
  <c r="E1915" i="2"/>
  <c r="F1915" i="2"/>
  <c r="G1915" i="2"/>
  <c r="H1915" i="2"/>
  <c r="I1915" i="2"/>
  <c r="J1915" i="2"/>
  <c r="K1915" i="2"/>
  <c r="M1915" i="2"/>
  <c r="N1915" i="2"/>
  <c r="O1915" i="2"/>
  <c r="P1915" i="2"/>
  <c r="Q1915" i="2"/>
  <c r="R1915" i="2"/>
  <c r="S1915" i="2"/>
  <c r="D1912" i="2"/>
  <c r="E1912" i="2"/>
  <c r="F1912" i="2"/>
  <c r="G1912" i="2"/>
  <c r="H1912" i="2"/>
  <c r="I1912" i="2"/>
  <c r="J1912" i="2"/>
  <c r="K1912" i="2"/>
  <c r="M1912" i="2"/>
  <c r="N1912" i="2"/>
  <c r="O1912" i="2"/>
  <c r="P1912" i="2"/>
  <c r="Q1912" i="2"/>
  <c r="R1912" i="2"/>
  <c r="S1912" i="2"/>
  <c r="D1911" i="2"/>
  <c r="E1911" i="2"/>
  <c r="F1911" i="2"/>
  <c r="H1911" i="2"/>
  <c r="I1911" i="2"/>
  <c r="J1911" i="2"/>
  <c r="K1911" i="2"/>
  <c r="M1911" i="2"/>
  <c r="N1911" i="2"/>
  <c r="O1911" i="2"/>
  <c r="P1911" i="2"/>
  <c r="Q1911" i="2"/>
  <c r="R1911" i="2"/>
  <c r="S1911" i="2"/>
  <c r="D1907" i="2"/>
  <c r="E1907" i="2"/>
  <c r="F1907" i="2"/>
  <c r="H1907" i="2"/>
  <c r="I1907" i="2"/>
  <c r="J1907" i="2"/>
  <c r="K1907" i="2"/>
  <c r="M1907" i="2"/>
  <c r="N1907" i="2"/>
  <c r="O1907" i="2"/>
  <c r="P1907" i="2"/>
  <c r="Q1907" i="2"/>
  <c r="R1907" i="2"/>
  <c r="S1907" i="2"/>
  <c r="D1897" i="2"/>
  <c r="E1897" i="2"/>
  <c r="F1897" i="2"/>
  <c r="G1897" i="2"/>
  <c r="H1897" i="2"/>
  <c r="I1897" i="2"/>
  <c r="J1897" i="2"/>
  <c r="K1897" i="2"/>
  <c r="M1897" i="2"/>
  <c r="N1897" i="2"/>
  <c r="O1897" i="2"/>
  <c r="P1897" i="2"/>
  <c r="Q1897" i="2"/>
  <c r="R1897" i="2"/>
  <c r="S1897" i="2"/>
  <c r="D1879" i="2"/>
  <c r="E1879" i="2"/>
  <c r="F1879" i="2"/>
  <c r="H1879" i="2"/>
  <c r="I1879" i="2"/>
  <c r="J1879" i="2"/>
  <c r="K1879" i="2"/>
  <c r="M1879" i="2"/>
  <c r="N1879" i="2"/>
  <c r="O1879" i="2"/>
  <c r="P1879" i="2"/>
  <c r="Q1879" i="2"/>
  <c r="R1879" i="2"/>
  <c r="S1879" i="2"/>
  <c r="D1878" i="2"/>
  <c r="E1878" i="2"/>
  <c r="F1878" i="2"/>
  <c r="H1878" i="2"/>
  <c r="I1878" i="2"/>
  <c r="J1878" i="2"/>
  <c r="K1878" i="2"/>
  <c r="M1878" i="2"/>
  <c r="N1878" i="2"/>
  <c r="O1878" i="2"/>
  <c r="P1878" i="2"/>
  <c r="Q1878" i="2"/>
  <c r="R1878" i="2"/>
  <c r="S1878" i="2"/>
  <c r="D1877" i="2"/>
  <c r="E1877" i="2"/>
  <c r="F1877" i="2"/>
  <c r="G1877" i="2"/>
  <c r="H1877" i="2"/>
  <c r="I1877" i="2"/>
  <c r="J1877" i="2"/>
  <c r="K1877" i="2"/>
  <c r="M1877" i="2"/>
  <c r="N1877" i="2"/>
  <c r="O1877" i="2"/>
  <c r="P1877" i="2"/>
  <c r="Q1877" i="2"/>
  <c r="R1877" i="2"/>
  <c r="S1877" i="2"/>
  <c r="D1876" i="2"/>
  <c r="E1876" i="2"/>
  <c r="F1876" i="2"/>
  <c r="H1876" i="2"/>
  <c r="I1876" i="2"/>
  <c r="J1876" i="2"/>
  <c r="K1876" i="2"/>
  <c r="M1876" i="2"/>
  <c r="N1876" i="2"/>
  <c r="O1876" i="2"/>
  <c r="P1876" i="2"/>
  <c r="Q1876" i="2"/>
  <c r="R1876" i="2"/>
  <c r="S1876" i="2"/>
  <c r="D1875" i="2"/>
  <c r="E1875" i="2"/>
  <c r="F1875" i="2"/>
  <c r="G1875" i="2"/>
  <c r="H1875" i="2"/>
  <c r="I1875" i="2"/>
  <c r="J1875" i="2"/>
  <c r="K1875" i="2"/>
  <c r="M1875" i="2"/>
  <c r="N1875" i="2"/>
  <c r="O1875" i="2"/>
  <c r="P1875" i="2"/>
  <c r="Q1875" i="2"/>
  <c r="R1875" i="2"/>
  <c r="S1875" i="2"/>
  <c r="D1872" i="2"/>
  <c r="E1872" i="2"/>
  <c r="F1872" i="2"/>
  <c r="G1872" i="2"/>
  <c r="H1872" i="2"/>
  <c r="I1872" i="2"/>
  <c r="J1872" i="2"/>
  <c r="K1872" i="2"/>
  <c r="M1872" i="2"/>
  <c r="N1872" i="2"/>
  <c r="O1872" i="2"/>
  <c r="P1872" i="2"/>
  <c r="Q1872" i="2"/>
  <c r="R1872" i="2"/>
  <c r="S1872" i="2"/>
  <c r="D1871" i="2"/>
  <c r="E1871" i="2"/>
  <c r="F1871" i="2"/>
  <c r="G1871" i="2"/>
  <c r="H1871" i="2"/>
  <c r="I1871" i="2"/>
  <c r="J1871" i="2"/>
  <c r="K1871" i="2"/>
  <c r="M1871" i="2"/>
  <c r="N1871" i="2"/>
  <c r="O1871" i="2"/>
  <c r="P1871" i="2"/>
  <c r="Q1871" i="2"/>
  <c r="R1871" i="2"/>
  <c r="S1871" i="2"/>
  <c r="D1866" i="2"/>
  <c r="E1866" i="2"/>
  <c r="F1866" i="2"/>
  <c r="G1866" i="2"/>
  <c r="H1866" i="2"/>
  <c r="I1866" i="2"/>
  <c r="J1866" i="2"/>
  <c r="K1866" i="2"/>
  <c r="M1866" i="2"/>
  <c r="N1866" i="2"/>
  <c r="O1866" i="2"/>
  <c r="P1866" i="2"/>
  <c r="Q1866" i="2"/>
  <c r="R1866" i="2"/>
  <c r="S1866" i="2"/>
  <c r="D1862" i="2"/>
  <c r="E1862" i="2"/>
  <c r="F1862" i="2"/>
  <c r="H1862" i="2"/>
  <c r="I1862" i="2"/>
  <c r="J1862" i="2"/>
  <c r="K1862" i="2"/>
  <c r="M1862" i="2"/>
  <c r="N1862" i="2"/>
  <c r="O1862" i="2"/>
  <c r="P1862" i="2"/>
  <c r="Q1862" i="2"/>
  <c r="R1862" i="2"/>
  <c r="S1862" i="2"/>
  <c r="D1860" i="2"/>
  <c r="E1860" i="2"/>
  <c r="F1860" i="2"/>
  <c r="G1860" i="2"/>
  <c r="H1860" i="2"/>
  <c r="I1860" i="2"/>
  <c r="J1860" i="2"/>
  <c r="K1860" i="2"/>
  <c r="M1860" i="2"/>
  <c r="N1860" i="2"/>
  <c r="O1860" i="2"/>
  <c r="P1860" i="2"/>
  <c r="Q1860" i="2"/>
  <c r="R1860" i="2"/>
  <c r="S1860" i="2"/>
  <c r="D1859" i="2"/>
  <c r="E1859" i="2"/>
  <c r="F1859" i="2"/>
  <c r="G1859" i="2"/>
  <c r="H1859" i="2"/>
  <c r="I1859" i="2"/>
  <c r="J1859" i="2"/>
  <c r="K1859" i="2"/>
  <c r="M1859" i="2"/>
  <c r="N1859" i="2"/>
  <c r="O1859" i="2"/>
  <c r="P1859" i="2"/>
  <c r="Q1859" i="2"/>
  <c r="R1859" i="2"/>
  <c r="S1859" i="2"/>
  <c r="D1855" i="2"/>
  <c r="E1855" i="2"/>
  <c r="F1855" i="2"/>
  <c r="H1855" i="2"/>
  <c r="I1855" i="2"/>
  <c r="J1855" i="2"/>
  <c r="K1855" i="2"/>
  <c r="M1855" i="2"/>
  <c r="N1855" i="2"/>
  <c r="O1855" i="2"/>
  <c r="P1855" i="2"/>
  <c r="Q1855" i="2"/>
  <c r="R1855" i="2"/>
  <c r="S1855" i="2"/>
  <c r="D1821" i="2"/>
  <c r="E1821" i="2"/>
  <c r="F1821" i="2"/>
  <c r="H1821" i="2"/>
  <c r="I1821" i="2"/>
  <c r="J1821" i="2"/>
  <c r="K1821" i="2"/>
  <c r="M1821" i="2"/>
  <c r="N1821" i="2"/>
  <c r="O1821" i="2"/>
  <c r="P1821" i="2"/>
  <c r="Q1821" i="2"/>
  <c r="R1821" i="2"/>
  <c r="S1821" i="2"/>
  <c r="D1818" i="2"/>
  <c r="E1818" i="2"/>
  <c r="F1818" i="2"/>
  <c r="H1818" i="2"/>
  <c r="I1818" i="2"/>
  <c r="J1818" i="2"/>
  <c r="K1818" i="2"/>
  <c r="M1818" i="2"/>
  <c r="N1818" i="2"/>
  <c r="O1818" i="2"/>
  <c r="P1818" i="2"/>
  <c r="Q1818" i="2"/>
  <c r="R1818" i="2"/>
  <c r="S1818" i="2"/>
  <c r="D1814" i="2"/>
  <c r="E1814" i="2"/>
  <c r="F1814" i="2"/>
  <c r="G1814" i="2"/>
  <c r="H1814" i="2"/>
  <c r="I1814" i="2"/>
  <c r="J1814" i="2"/>
  <c r="K1814" i="2"/>
  <c r="M1814" i="2"/>
  <c r="N1814" i="2"/>
  <c r="O1814" i="2"/>
  <c r="P1814" i="2"/>
  <c r="Q1814" i="2"/>
  <c r="R1814" i="2"/>
  <c r="S1814" i="2"/>
  <c r="D1811" i="2"/>
  <c r="E1811" i="2"/>
  <c r="F1811" i="2"/>
  <c r="G1811" i="2"/>
  <c r="H1811" i="2"/>
  <c r="I1811" i="2"/>
  <c r="J1811" i="2"/>
  <c r="K1811" i="2"/>
  <c r="M1811" i="2"/>
  <c r="N1811" i="2"/>
  <c r="O1811" i="2"/>
  <c r="P1811" i="2"/>
  <c r="Q1811" i="2"/>
  <c r="R1811" i="2"/>
  <c r="S1811" i="2"/>
  <c r="D1809" i="2"/>
  <c r="E1809" i="2"/>
  <c r="F1809" i="2"/>
  <c r="G1809" i="2"/>
  <c r="H1809" i="2"/>
  <c r="I1809" i="2"/>
  <c r="J1809" i="2"/>
  <c r="K1809" i="2"/>
  <c r="M1809" i="2"/>
  <c r="N1809" i="2"/>
  <c r="O1809" i="2"/>
  <c r="P1809" i="2"/>
  <c r="Q1809" i="2"/>
  <c r="R1809" i="2"/>
  <c r="S1809" i="2"/>
  <c r="D1808" i="2"/>
  <c r="E1808" i="2"/>
  <c r="F1808" i="2"/>
  <c r="G1808" i="2"/>
  <c r="H1808" i="2"/>
  <c r="I1808" i="2"/>
  <c r="J1808" i="2"/>
  <c r="K1808" i="2"/>
  <c r="M1808" i="2"/>
  <c r="N1808" i="2"/>
  <c r="O1808" i="2"/>
  <c r="P1808" i="2"/>
  <c r="Q1808" i="2"/>
  <c r="R1808" i="2"/>
  <c r="S1808" i="2"/>
  <c r="D1806" i="2"/>
  <c r="E1806" i="2"/>
  <c r="F1806" i="2"/>
  <c r="G1806" i="2"/>
  <c r="H1806" i="2"/>
  <c r="I1806" i="2"/>
  <c r="J1806" i="2"/>
  <c r="K1806" i="2"/>
  <c r="M1806" i="2"/>
  <c r="N1806" i="2"/>
  <c r="O1806" i="2"/>
  <c r="P1806" i="2"/>
  <c r="Q1806" i="2"/>
  <c r="R1806" i="2"/>
  <c r="S1806" i="2"/>
  <c r="D1805" i="2"/>
  <c r="E1805" i="2"/>
  <c r="F1805" i="2"/>
  <c r="H1805" i="2"/>
  <c r="I1805" i="2"/>
  <c r="J1805" i="2"/>
  <c r="K1805" i="2"/>
  <c r="L1805" i="2"/>
  <c r="M1805" i="2"/>
  <c r="N1805" i="2"/>
  <c r="O1805" i="2"/>
  <c r="P1805" i="2"/>
  <c r="Q1805" i="2"/>
  <c r="R1805" i="2"/>
  <c r="S1805" i="2"/>
  <c r="D1802" i="2"/>
  <c r="E1802" i="2"/>
  <c r="F1802" i="2"/>
  <c r="G1802" i="2"/>
  <c r="H1802" i="2"/>
  <c r="I1802" i="2"/>
  <c r="J1802" i="2"/>
  <c r="K1802" i="2"/>
  <c r="M1802" i="2"/>
  <c r="N1802" i="2"/>
  <c r="O1802" i="2"/>
  <c r="P1802" i="2"/>
  <c r="Q1802" i="2"/>
  <c r="R1802" i="2"/>
  <c r="S1802" i="2"/>
  <c r="D1797" i="2"/>
  <c r="E1797" i="2"/>
  <c r="F1797" i="2"/>
  <c r="H1797" i="2"/>
  <c r="I1797" i="2"/>
  <c r="J1797" i="2"/>
  <c r="K1797" i="2"/>
  <c r="M1797" i="2"/>
  <c r="N1797" i="2"/>
  <c r="O1797" i="2"/>
  <c r="P1797" i="2"/>
  <c r="Q1797" i="2"/>
  <c r="R1797" i="2"/>
  <c r="S1797" i="2"/>
  <c r="D1793" i="2"/>
  <c r="E1793" i="2"/>
  <c r="F1793" i="2"/>
  <c r="H1793" i="2"/>
  <c r="I1793" i="2"/>
  <c r="J1793" i="2"/>
  <c r="K1793" i="2"/>
  <c r="M1793" i="2"/>
  <c r="N1793" i="2"/>
  <c r="O1793" i="2"/>
  <c r="P1793" i="2"/>
  <c r="Q1793" i="2"/>
  <c r="R1793" i="2"/>
  <c r="S1793" i="2"/>
  <c r="D1709" i="2"/>
  <c r="E1709" i="2"/>
  <c r="F1709" i="2"/>
  <c r="H1709" i="2"/>
  <c r="I1709" i="2"/>
  <c r="J1709" i="2"/>
  <c r="K1709" i="2"/>
  <c r="M1709" i="2"/>
  <c r="N1709" i="2"/>
  <c r="O1709" i="2"/>
  <c r="P1709" i="2"/>
  <c r="Q1709" i="2"/>
  <c r="R1709" i="2"/>
  <c r="S1709" i="2"/>
  <c r="D1686" i="2"/>
  <c r="E1686" i="2"/>
  <c r="F1686" i="2"/>
  <c r="G1686" i="2"/>
  <c r="H1686" i="2"/>
  <c r="I1686" i="2"/>
  <c r="J1686" i="2"/>
  <c r="K1686" i="2"/>
  <c r="M1686" i="2"/>
  <c r="N1686" i="2"/>
  <c r="O1686" i="2"/>
  <c r="P1686" i="2"/>
  <c r="Q1686" i="2"/>
  <c r="R1686" i="2"/>
  <c r="S1686" i="2"/>
  <c r="D1681" i="2"/>
  <c r="E1681" i="2"/>
  <c r="F1681" i="2"/>
  <c r="H1681" i="2"/>
  <c r="I1681" i="2"/>
  <c r="J1681" i="2"/>
  <c r="K1681" i="2"/>
  <c r="M1681" i="2"/>
  <c r="N1681" i="2"/>
  <c r="O1681" i="2"/>
  <c r="P1681" i="2"/>
  <c r="Q1681" i="2"/>
  <c r="R1681" i="2"/>
  <c r="S1681" i="2"/>
  <c r="D1653" i="2"/>
  <c r="E1653" i="2"/>
  <c r="F1653" i="2"/>
  <c r="H1653" i="2"/>
  <c r="I1653" i="2"/>
  <c r="J1653" i="2"/>
  <c r="K1653" i="2"/>
  <c r="M1653" i="2"/>
  <c r="N1653" i="2"/>
  <c r="O1653" i="2"/>
  <c r="P1653" i="2"/>
  <c r="Q1653" i="2"/>
  <c r="R1653" i="2"/>
  <c r="S1653" i="2"/>
  <c r="D1651" i="2"/>
  <c r="E1651" i="2"/>
  <c r="F1651" i="2"/>
  <c r="G1651" i="2"/>
  <c r="H1651" i="2"/>
  <c r="I1651" i="2"/>
  <c r="J1651" i="2"/>
  <c r="K1651" i="2"/>
  <c r="L1651" i="2"/>
  <c r="M1651" i="2"/>
  <c r="N1651" i="2"/>
  <c r="O1651" i="2"/>
  <c r="P1651" i="2"/>
  <c r="Q1651" i="2"/>
  <c r="R1651" i="2"/>
  <c r="S1651" i="2"/>
  <c r="D1649" i="2"/>
  <c r="E1649" i="2"/>
  <c r="F1649" i="2"/>
  <c r="G1649" i="2"/>
  <c r="H1649" i="2"/>
  <c r="I1649" i="2"/>
  <c r="J1649" i="2"/>
  <c r="K1649" i="2"/>
  <c r="M1649" i="2"/>
  <c r="N1649" i="2"/>
  <c r="O1649" i="2"/>
  <c r="P1649" i="2"/>
  <c r="Q1649" i="2"/>
  <c r="R1649" i="2"/>
  <c r="S1649" i="2"/>
  <c r="D1645" i="2"/>
  <c r="E1645" i="2"/>
  <c r="F1645" i="2"/>
  <c r="G1645" i="2"/>
  <c r="H1645" i="2"/>
  <c r="I1645" i="2"/>
  <c r="J1645" i="2"/>
  <c r="K1645" i="2"/>
  <c r="M1645" i="2"/>
  <c r="N1645" i="2"/>
  <c r="O1645" i="2"/>
  <c r="P1645" i="2"/>
  <c r="Q1645" i="2"/>
  <c r="R1645" i="2"/>
  <c r="S1645" i="2"/>
  <c r="D1640" i="2"/>
  <c r="E1640" i="2"/>
  <c r="F1640" i="2"/>
  <c r="G1640" i="2"/>
  <c r="H1640" i="2"/>
  <c r="I1640" i="2"/>
  <c r="J1640" i="2"/>
  <c r="K1640" i="2"/>
  <c r="M1640" i="2"/>
  <c r="N1640" i="2"/>
  <c r="O1640" i="2"/>
  <c r="P1640" i="2"/>
  <c r="Q1640" i="2"/>
  <c r="R1640" i="2"/>
  <c r="S1640" i="2"/>
  <c r="D1637" i="2"/>
  <c r="E1637" i="2"/>
  <c r="F1637" i="2"/>
  <c r="H1637" i="2"/>
  <c r="I1637" i="2"/>
  <c r="J1637" i="2"/>
  <c r="K1637" i="2"/>
  <c r="L1637" i="2"/>
  <c r="M1637" i="2"/>
  <c r="N1637" i="2"/>
  <c r="O1637" i="2"/>
  <c r="P1637" i="2"/>
  <c r="Q1637" i="2"/>
  <c r="R1637" i="2"/>
  <c r="S1637" i="2"/>
  <c r="D1633" i="2"/>
  <c r="E1633" i="2"/>
  <c r="F1633" i="2"/>
  <c r="G1633" i="2"/>
  <c r="H1633" i="2"/>
  <c r="I1633" i="2"/>
  <c r="J1633" i="2"/>
  <c r="K1633" i="2"/>
  <c r="M1633" i="2"/>
  <c r="N1633" i="2"/>
  <c r="O1633" i="2"/>
  <c r="P1633" i="2"/>
  <c r="Q1633" i="2"/>
  <c r="R1633" i="2"/>
  <c r="S1633" i="2"/>
  <c r="D1629" i="2"/>
  <c r="E1629" i="2"/>
  <c r="F1629" i="2"/>
  <c r="H1629" i="2"/>
  <c r="I1629" i="2"/>
  <c r="J1629" i="2"/>
  <c r="K1629" i="2"/>
  <c r="M1629" i="2"/>
  <c r="N1629" i="2"/>
  <c r="O1629" i="2"/>
  <c r="P1629" i="2"/>
  <c r="Q1629" i="2"/>
  <c r="R1629" i="2"/>
  <c r="S1629" i="2"/>
  <c r="D1625" i="2"/>
  <c r="E1625" i="2"/>
  <c r="F1625" i="2"/>
  <c r="H1625" i="2"/>
  <c r="I1625" i="2"/>
  <c r="J1625" i="2"/>
  <c r="K1625" i="2"/>
  <c r="M1625" i="2"/>
  <c r="N1625" i="2"/>
  <c r="O1625" i="2"/>
  <c r="P1625" i="2"/>
  <c r="Q1625" i="2"/>
  <c r="R1625" i="2"/>
  <c r="S1625" i="2"/>
  <c r="D1624" i="2"/>
  <c r="E1624" i="2"/>
  <c r="F1624" i="2"/>
  <c r="H1624" i="2"/>
  <c r="I1624" i="2"/>
  <c r="J1624" i="2"/>
  <c r="K1624" i="2"/>
  <c r="M1624" i="2"/>
  <c r="N1624" i="2"/>
  <c r="O1624" i="2"/>
  <c r="P1624" i="2"/>
  <c r="Q1624" i="2"/>
  <c r="R1624" i="2"/>
  <c r="S1624" i="2"/>
  <c r="D1622" i="2"/>
  <c r="E1622" i="2"/>
  <c r="F1622" i="2"/>
  <c r="H1622" i="2"/>
  <c r="I1622" i="2"/>
  <c r="J1622" i="2"/>
  <c r="K1622" i="2"/>
  <c r="M1622" i="2"/>
  <c r="N1622" i="2"/>
  <c r="O1622" i="2"/>
  <c r="P1622" i="2"/>
  <c r="Q1622" i="2"/>
  <c r="R1622" i="2"/>
  <c r="S1622" i="2"/>
  <c r="D1621" i="2"/>
  <c r="E1621" i="2"/>
  <c r="F1621" i="2"/>
  <c r="G1621" i="2"/>
  <c r="H1621" i="2"/>
  <c r="I1621" i="2"/>
  <c r="J1621" i="2"/>
  <c r="K1621" i="2"/>
  <c r="M1621" i="2"/>
  <c r="N1621" i="2"/>
  <c r="O1621" i="2"/>
  <c r="P1621" i="2"/>
  <c r="Q1621" i="2"/>
  <c r="R1621" i="2"/>
  <c r="S1621" i="2"/>
  <c r="D1617" i="2"/>
  <c r="E1617" i="2"/>
  <c r="F1617" i="2"/>
  <c r="G1617" i="2"/>
  <c r="H1617" i="2"/>
  <c r="I1617" i="2"/>
  <c r="J1617" i="2"/>
  <c r="K1617" i="2"/>
  <c r="M1617" i="2"/>
  <c r="N1617" i="2"/>
  <c r="O1617" i="2"/>
  <c r="P1617" i="2"/>
  <c r="Q1617" i="2"/>
  <c r="R1617" i="2"/>
  <c r="S1617" i="2"/>
  <c r="D1616" i="2"/>
  <c r="E1616" i="2"/>
  <c r="F1616" i="2"/>
  <c r="G1616" i="2"/>
  <c r="H1616" i="2"/>
  <c r="I1616" i="2"/>
  <c r="J1616" i="2"/>
  <c r="K1616" i="2"/>
  <c r="M1616" i="2"/>
  <c r="N1616" i="2"/>
  <c r="O1616" i="2"/>
  <c r="P1616" i="2"/>
  <c r="Q1616" i="2"/>
  <c r="R1616" i="2"/>
  <c r="S1616" i="2"/>
  <c r="D1615" i="2"/>
  <c r="E1615" i="2"/>
  <c r="F1615" i="2"/>
  <c r="G1615" i="2"/>
  <c r="H1615" i="2"/>
  <c r="I1615" i="2"/>
  <c r="J1615" i="2"/>
  <c r="K1615" i="2"/>
  <c r="M1615" i="2"/>
  <c r="N1615" i="2"/>
  <c r="O1615" i="2"/>
  <c r="P1615" i="2"/>
  <c r="Q1615" i="2"/>
  <c r="R1615" i="2"/>
  <c r="S1615" i="2"/>
  <c r="D1613" i="2"/>
  <c r="E1613" i="2"/>
  <c r="F1613" i="2"/>
  <c r="G1613" i="2"/>
  <c r="H1613" i="2"/>
  <c r="I1613" i="2"/>
  <c r="J1613" i="2"/>
  <c r="K1613" i="2"/>
  <c r="M1613" i="2"/>
  <c r="N1613" i="2"/>
  <c r="O1613" i="2"/>
  <c r="P1613" i="2"/>
  <c r="Q1613" i="2"/>
  <c r="R1613" i="2"/>
  <c r="S1613" i="2"/>
  <c r="D1612" i="2"/>
  <c r="E1612" i="2"/>
  <c r="F1612" i="2"/>
  <c r="G1612" i="2"/>
  <c r="H1612" i="2"/>
  <c r="I1612" i="2"/>
  <c r="J1612" i="2"/>
  <c r="K1612" i="2"/>
  <c r="M1612" i="2"/>
  <c r="N1612" i="2"/>
  <c r="O1612" i="2"/>
  <c r="P1612" i="2"/>
  <c r="Q1612" i="2"/>
  <c r="R1612" i="2"/>
  <c r="S1612" i="2"/>
  <c r="D1610" i="2"/>
  <c r="E1610" i="2"/>
  <c r="F1610" i="2"/>
  <c r="G1610" i="2"/>
  <c r="H1610" i="2"/>
  <c r="I1610" i="2"/>
  <c r="J1610" i="2"/>
  <c r="K1610" i="2"/>
  <c r="M1610" i="2"/>
  <c r="N1610" i="2"/>
  <c r="O1610" i="2"/>
  <c r="P1610" i="2"/>
  <c r="Q1610" i="2"/>
  <c r="R1610" i="2"/>
  <c r="S1610" i="2"/>
  <c r="D1609" i="2"/>
  <c r="E1609" i="2"/>
  <c r="F1609" i="2"/>
  <c r="H1609" i="2"/>
  <c r="I1609" i="2"/>
  <c r="J1609" i="2"/>
  <c r="K1609" i="2"/>
  <c r="L1609" i="2"/>
  <c r="M1609" i="2"/>
  <c r="N1609" i="2"/>
  <c r="O1609" i="2"/>
  <c r="P1609" i="2"/>
  <c r="Q1609" i="2"/>
  <c r="R1609" i="2"/>
  <c r="S1609" i="2"/>
  <c r="D1606" i="2"/>
  <c r="E1606" i="2"/>
  <c r="F1606" i="2"/>
  <c r="G1606" i="2"/>
  <c r="H1606" i="2"/>
  <c r="I1606" i="2"/>
  <c r="J1606" i="2"/>
  <c r="K1606" i="2"/>
  <c r="M1606" i="2"/>
  <c r="N1606" i="2"/>
  <c r="O1606" i="2"/>
  <c r="P1606" i="2"/>
  <c r="Q1606" i="2"/>
  <c r="R1606" i="2"/>
  <c r="S1606" i="2"/>
  <c r="D1605" i="2"/>
  <c r="E1605" i="2"/>
  <c r="F1605" i="2"/>
  <c r="G1605" i="2"/>
  <c r="H1605" i="2"/>
  <c r="I1605" i="2"/>
  <c r="J1605" i="2"/>
  <c r="K1605" i="2"/>
  <c r="M1605" i="2"/>
  <c r="N1605" i="2"/>
  <c r="O1605" i="2"/>
  <c r="P1605" i="2"/>
  <c r="Q1605" i="2"/>
  <c r="R1605" i="2"/>
  <c r="S1605" i="2"/>
  <c r="D1595" i="2"/>
  <c r="E1595" i="2"/>
  <c r="F1595" i="2"/>
  <c r="H1595" i="2"/>
  <c r="I1595" i="2"/>
  <c r="J1595" i="2"/>
  <c r="K1595" i="2"/>
  <c r="M1595" i="2"/>
  <c r="N1595" i="2"/>
  <c r="O1595" i="2"/>
  <c r="P1595" i="2"/>
  <c r="Q1595" i="2"/>
  <c r="R1595" i="2"/>
  <c r="S1595" i="2"/>
  <c r="D1593" i="2"/>
  <c r="E1593" i="2"/>
  <c r="F1593" i="2"/>
  <c r="H1593" i="2"/>
  <c r="I1593" i="2"/>
  <c r="J1593" i="2"/>
  <c r="K1593" i="2"/>
  <c r="L1593" i="2"/>
  <c r="M1593" i="2"/>
  <c r="N1593" i="2"/>
  <c r="O1593" i="2"/>
  <c r="P1593" i="2"/>
  <c r="Q1593" i="2"/>
  <c r="R1593" i="2"/>
  <c r="S1593" i="2"/>
  <c r="D1582" i="2"/>
  <c r="E1582" i="2"/>
  <c r="F1582" i="2"/>
  <c r="G1582" i="2"/>
  <c r="H1582" i="2"/>
  <c r="I1582" i="2"/>
  <c r="J1582" i="2"/>
  <c r="K1582" i="2"/>
  <c r="M1582" i="2"/>
  <c r="N1582" i="2"/>
  <c r="O1582" i="2"/>
  <c r="P1582" i="2"/>
  <c r="Q1582" i="2"/>
  <c r="R1582" i="2"/>
  <c r="S1582" i="2"/>
  <c r="D1571" i="2"/>
  <c r="E1571" i="2"/>
  <c r="F1571" i="2"/>
  <c r="H1571" i="2"/>
  <c r="I1571" i="2"/>
  <c r="J1571" i="2"/>
  <c r="K1571" i="2"/>
  <c r="M1571" i="2"/>
  <c r="N1571" i="2"/>
  <c r="O1571" i="2"/>
  <c r="P1571" i="2"/>
  <c r="Q1571" i="2"/>
  <c r="R1571" i="2"/>
  <c r="S1571" i="2"/>
  <c r="D1567" i="2"/>
  <c r="E1567" i="2"/>
  <c r="F1567" i="2"/>
  <c r="H1567" i="2"/>
  <c r="I1567" i="2"/>
  <c r="J1567" i="2"/>
  <c r="K1567" i="2"/>
  <c r="M1567" i="2"/>
  <c r="N1567" i="2"/>
  <c r="O1567" i="2"/>
  <c r="P1567" i="2"/>
  <c r="Q1567" i="2"/>
  <c r="R1567" i="2"/>
  <c r="S1567" i="2"/>
  <c r="D1566" i="2"/>
  <c r="E1566" i="2"/>
  <c r="F1566" i="2"/>
  <c r="H1566" i="2"/>
  <c r="I1566" i="2"/>
  <c r="J1566" i="2"/>
  <c r="K1566" i="2"/>
  <c r="M1566" i="2"/>
  <c r="N1566" i="2"/>
  <c r="O1566" i="2"/>
  <c r="P1566" i="2"/>
  <c r="Q1566" i="2"/>
  <c r="R1566" i="2"/>
  <c r="S1566" i="2"/>
  <c r="D1565" i="2"/>
  <c r="E1565" i="2"/>
  <c r="F1565" i="2"/>
  <c r="G1565" i="2"/>
  <c r="H1565" i="2"/>
  <c r="I1565" i="2"/>
  <c r="J1565" i="2"/>
  <c r="K1565" i="2"/>
  <c r="L1565" i="2"/>
  <c r="M1565" i="2"/>
  <c r="N1565" i="2"/>
  <c r="O1565" i="2"/>
  <c r="P1565" i="2"/>
  <c r="Q1565" i="2"/>
  <c r="R1565" i="2"/>
  <c r="S1565" i="2"/>
  <c r="D1564" i="2"/>
  <c r="E1564" i="2"/>
  <c r="F1564" i="2"/>
  <c r="H1564" i="2"/>
  <c r="I1564" i="2"/>
  <c r="J1564" i="2"/>
  <c r="K1564" i="2"/>
  <c r="M1564" i="2"/>
  <c r="N1564" i="2"/>
  <c r="O1564" i="2"/>
  <c r="P1564" i="2"/>
  <c r="Q1564" i="2"/>
  <c r="R1564" i="2"/>
  <c r="S1564" i="2"/>
  <c r="D1563" i="2"/>
  <c r="E1563" i="2"/>
  <c r="F1563" i="2"/>
  <c r="G1563" i="2"/>
  <c r="H1563" i="2"/>
  <c r="I1563" i="2"/>
  <c r="J1563" i="2"/>
  <c r="K1563" i="2"/>
  <c r="M1563" i="2"/>
  <c r="N1563" i="2"/>
  <c r="O1563" i="2"/>
  <c r="P1563" i="2"/>
  <c r="Q1563" i="2"/>
  <c r="R1563" i="2"/>
  <c r="S1563" i="2"/>
  <c r="D1559" i="2"/>
  <c r="E1559" i="2"/>
  <c r="F1559" i="2"/>
  <c r="G1559" i="2"/>
  <c r="H1559" i="2"/>
  <c r="I1559" i="2"/>
  <c r="J1559" i="2"/>
  <c r="K1559" i="2"/>
  <c r="M1559" i="2"/>
  <c r="N1559" i="2"/>
  <c r="O1559" i="2"/>
  <c r="P1559" i="2"/>
  <c r="Q1559" i="2"/>
  <c r="R1559" i="2"/>
  <c r="S1559" i="2"/>
  <c r="D1558" i="2"/>
  <c r="E1558" i="2"/>
  <c r="F1558" i="2"/>
  <c r="G1558" i="2"/>
  <c r="H1558" i="2"/>
  <c r="I1558" i="2"/>
  <c r="J1558" i="2"/>
  <c r="K1558" i="2"/>
  <c r="M1558" i="2"/>
  <c r="N1558" i="2"/>
  <c r="O1558" i="2"/>
  <c r="P1558" i="2"/>
  <c r="Q1558" i="2"/>
  <c r="R1558" i="2"/>
  <c r="S1558" i="2"/>
  <c r="D1557" i="2"/>
  <c r="E1557" i="2"/>
  <c r="F1557" i="2"/>
  <c r="G1557" i="2"/>
  <c r="H1557" i="2"/>
  <c r="I1557" i="2"/>
  <c r="J1557" i="2"/>
  <c r="K1557" i="2"/>
  <c r="M1557" i="2"/>
  <c r="N1557" i="2"/>
  <c r="O1557" i="2"/>
  <c r="P1557" i="2"/>
  <c r="Q1557" i="2"/>
  <c r="R1557" i="2"/>
  <c r="S1557" i="2"/>
  <c r="D1555" i="2"/>
  <c r="E1555" i="2"/>
  <c r="F1555" i="2"/>
  <c r="G1555" i="2"/>
  <c r="H1555" i="2"/>
  <c r="I1555" i="2"/>
  <c r="J1555" i="2"/>
  <c r="K1555" i="2"/>
  <c r="M1555" i="2"/>
  <c r="N1555" i="2"/>
  <c r="O1555" i="2"/>
  <c r="P1555" i="2"/>
  <c r="Q1555" i="2"/>
  <c r="R1555" i="2"/>
  <c r="S1555" i="2"/>
  <c r="D1554" i="2"/>
  <c r="E1554" i="2"/>
  <c r="F1554" i="2"/>
  <c r="G1554" i="2"/>
  <c r="H1554" i="2"/>
  <c r="I1554" i="2"/>
  <c r="J1554" i="2"/>
  <c r="K1554" i="2"/>
  <c r="M1554" i="2"/>
  <c r="N1554" i="2"/>
  <c r="O1554" i="2"/>
  <c r="P1554" i="2"/>
  <c r="Q1554" i="2"/>
  <c r="R1554" i="2"/>
  <c r="S1554" i="2"/>
  <c r="D1551" i="2"/>
  <c r="E1551" i="2"/>
  <c r="F1551" i="2"/>
  <c r="H1551" i="2"/>
  <c r="I1551" i="2"/>
  <c r="J1551" i="2"/>
  <c r="K1551" i="2"/>
  <c r="L1551" i="2"/>
  <c r="M1551" i="2"/>
  <c r="N1551" i="2"/>
  <c r="O1551" i="2"/>
  <c r="P1551" i="2"/>
  <c r="Q1551" i="2"/>
  <c r="R1551" i="2"/>
  <c r="S1551" i="2"/>
  <c r="D1550" i="2"/>
  <c r="E1550" i="2"/>
  <c r="F1550" i="2"/>
  <c r="H1550" i="2"/>
  <c r="I1550" i="2"/>
  <c r="J1550" i="2"/>
  <c r="K1550" i="2"/>
  <c r="M1550" i="2"/>
  <c r="N1550" i="2"/>
  <c r="O1550" i="2"/>
  <c r="P1550" i="2"/>
  <c r="Q1550" i="2"/>
  <c r="R1550" i="2"/>
  <c r="S1550" i="2"/>
  <c r="D1548" i="2"/>
  <c r="E1548" i="2"/>
  <c r="F1548" i="2"/>
  <c r="G1548" i="2"/>
  <c r="H1548" i="2"/>
  <c r="I1548" i="2"/>
  <c r="J1548" i="2"/>
  <c r="K1548" i="2"/>
  <c r="M1548" i="2"/>
  <c r="N1548" i="2"/>
  <c r="O1548" i="2"/>
  <c r="P1548" i="2"/>
  <c r="Q1548" i="2"/>
  <c r="R1548" i="2"/>
  <c r="S1548" i="2"/>
  <c r="D1547" i="2"/>
  <c r="E1547" i="2"/>
  <c r="F1547" i="2"/>
  <c r="G1547" i="2"/>
  <c r="H1547" i="2"/>
  <c r="I1547" i="2"/>
  <c r="J1547" i="2"/>
  <c r="K1547" i="2"/>
  <c r="M1547" i="2"/>
  <c r="N1547" i="2"/>
  <c r="O1547" i="2"/>
  <c r="P1547" i="2"/>
  <c r="Q1547" i="2"/>
  <c r="R1547" i="2"/>
  <c r="S1547" i="2"/>
  <c r="D1544" i="2"/>
  <c r="E1544" i="2"/>
  <c r="F1544" i="2"/>
  <c r="G1544" i="2"/>
  <c r="H1544" i="2"/>
  <c r="I1544" i="2"/>
  <c r="J1544" i="2"/>
  <c r="K1544" i="2"/>
  <c r="M1544" i="2"/>
  <c r="N1544" i="2"/>
  <c r="O1544" i="2"/>
  <c r="P1544" i="2"/>
  <c r="Q1544" i="2"/>
  <c r="R1544" i="2"/>
  <c r="S1544" i="2"/>
  <c r="D1543" i="2"/>
  <c r="E1543" i="2"/>
  <c r="F1543" i="2"/>
  <c r="H1543" i="2"/>
  <c r="I1543" i="2"/>
  <c r="J1543" i="2"/>
  <c r="K1543" i="2"/>
  <c r="M1543" i="2"/>
  <c r="N1543" i="2"/>
  <c r="O1543" i="2"/>
  <c r="P1543" i="2"/>
  <c r="Q1543" i="2"/>
  <c r="R1543" i="2"/>
  <c r="S1543" i="2"/>
  <c r="D1539" i="2"/>
  <c r="E1539" i="2"/>
  <c r="F1539" i="2"/>
  <c r="H1539" i="2"/>
  <c r="I1539" i="2"/>
  <c r="J1539" i="2"/>
  <c r="K1539" i="2"/>
  <c r="M1539" i="2"/>
  <c r="N1539" i="2"/>
  <c r="O1539" i="2"/>
  <c r="P1539" i="2"/>
  <c r="Q1539" i="2"/>
  <c r="R1539" i="2"/>
  <c r="S1539" i="2"/>
  <c r="D1538" i="2"/>
  <c r="E1538" i="2"/>
  <c r="F1538" i="2"/>
  <c r="H1538" i="2"/>
  <c r="I1538" i="2"/>
  <c r="J1538" i="2"/>
  <c r="K1538" i="2"/>
  <c r="M1538" i="2"/>
  <c r="N1538" i="2"/>
  <c r="O1538" i="2"/>
  <c r="P1538" i="2"/>
  <c r="Q1538" i="2"/>
  <c r="R1538" i="2"/>
  <c r="S1538" i="2"/>
  <c r="D1537" i="2"/>
  <c r="E1537" i="2"/>
  <c r="F1537" i="2"/>
  <c r="H1537" i="2"/>
  <c r="I1537" i="2"/>
  <c r="J1537" i="2"/>
  <c r="K1537" i="2"/>
  <c r="L1537" i="2"/>
  <c r="M1537" i="2"/>
  <c r="N1537" i="2"/>
  <c r="O1537" i="2"/>
  <c r="P1537" i="2"/>
  <c r="Q1537" i="2"/>
  <c r="R1537" i="2"/>
  <c r="S1537" i="2"/>
  <c r="D1536" i="2"/>
  <c r="E1536" i="2"/>
  <c r="F1536" i="2"/>
  <c r="H1536" i="2"/>
  <c r="I1536" i="2"/>
  <c r="J1536" i="2"/>
  <c r="K1536" i="2"/>
  <c r="M1536" i="2"/>
  <c r="N1536" i="2"/>
  <c r="O1536" i="2"/>
  <c r="P1536" i="2"/>
  <c r="Q1536" i="2"/>
  <c r="R1536" i="2"/>
  <c r="S1536" i="2"/>
  <c r="D1535" i="2"/>
  <c r="E1535" i="2"/>
  <c r="F1535" i="2"/>
  <c r="G1535" i="2"/>
  <c r="H1535" i="2"/>
  <c r="I1535" i="2"/>
  <c r="J1535" i="2"/>
  <c r="K1535" i="2"/>
  <c r="M1535" i="2"/>
  <c r="N1535" i="2"/>
  <c r="O1535" i="2"/>
  <c r="P1535" i="2"/>
  <c r="Q1535" i="2"/>
  <c r="R1535" i="2"/>
  <c r="S1535" i="2"/>
  <c r="D1532" i="2"/>
  <c r="E1532" i="2"/>
  <c r="F1532" i="2"/>
  <c r="G1532" i="2"/>
  <c r="H1532" i="2"/>
  <c r="I1532" i="2"/>
  <c r="J1532" i="2"/>
  <c r="K1532" i="2"/>
  <c r="M1532" i="2"/>
  <c r="N1532" i="2"/>
  <c r="O1532" i="2"/>
  <c r="P1532" i="2"/>
  <c r="Q1532" i="2"/>
  <c r="R1532" i="2"/>
  <c r="S1532" i="2"/>
  <c r="D1531" i="2"/>
  <c r="E1531" i="2"/>
  <c r="F1531" i="2"/>
  <c r="G1531" i="2"/>
  <c r="H1531" i="2"/>
  <c r="I1531" i="2"/>
  <c r="J1531" i="2"/>
  <c r="K1531" i="2"/>
  <c r="M1531" i="2"/>
  <c r="N1531" i="2"/>
  <c r="O1531" i="2"/>
  <c r="P1531" i="2"/>
  <c r="Q1531" i="2"/>
  <c r="R1531" i="2"/>
  <c r="S1531" i="2"/>
  <c r="D1530" i="2"/>
  <c r="E1530" i="2"/>
  <c r="F1530" i="2"/>
  <c r="G1530" i="2"/>
  <c r="H1530" i="2"/>
  <c r="I1530" i="2"/>
  <c r="J1530" i="2"/>
  <c r="K1530" i="2"/>
  <c r="M1530" i="2"/>
  <c r="N1530" i="2"/>
  <c r="O1530" i="2"/>
  <c r="P1530" i="2"/>
  <c r="Q1530" i="2"/>
  <c r="R1530" i="2"/>
  <c r="S1530" i="2"/>
  <c r="D1529" i="2"/>
  <c r="E1529" i="2"/>
  <c r="F1529" i="2"/>
  <c r="G1529" i="2"/>
  <c r="H1529" i="2"/>
  <c r="I1529" i="2"/>
  <c r="J1529" i="2"/>
  <c r="K1529" i="2"/>
  <c r="M1529" i="2"/>
  <c r="N1529" i="2"/>
  <c r="O1529" i="2"/>
  <c r="P1529" i="2"/>
  <c r="Q1529" i="2"/>
  <c r="R1529" i="2"/>
  <c r="S1529" i="2"/>
  <c r="D1527" i="2"/>
  <c r="E1527" i="2"/>
  <c r="F1527" i="2"/>
  <c r="G1527" i="2"/>
  <c r="H1527" i="2"/>
  <c r="I1527" i="2"/>
  <c r="J1527" i="2"/>
  <c r="K1527" i="2"/>
  <c r="M1527" i="2"/>
  <c r="N1527" i="2"/>
  <c r="O1527" i="2"/>
  <c r="P1527" i="2"/>
  <c r="Q1527" i="2"/>
  <c r="R1527" i="2"/>
  <c r="S1527" i="2"/>
  <c r="D1526" i="2"/>
  <c r="E1526" i="2"/>
  <c r="F1526" i="2"/>
  <c r="G1526" i="2"/>
  <c r="H1526" i="2"/>
  <c r="I1526" i="2"/>
  <c r="J1526" i="2"/>
  <c r="K1526" i="2"/>
  <c r="M1526" i="2"/>
  <c r="N1526" i="2"/>
  <c r="O1526" i="2"/>
  <c r="P1526" i="2"/>
  <c r="Q1526" i="2"/>
  <c r="R1526" i="2"/>
  <c r="S1526" i="2"/>
  <c r="D1524" i="2"/>
  <c r="E1524" i="2"/>
  <c r="F1524" i="2"/>
  <c r="G1524" i="2"/>
  <c r="H1524" i="2"/>
  <c r="I1524" i="2"/>
  <c r="J1524" i="2"/>
  <c r="K1524" i="2"/>
  <c r="M1524" i="2"/>
  <c r="N1524" i="2"/>
  <c r="O1524" i="2"/>
  <c r="P1524" i="2"/>
  <c r="Q1524" i="2"/>
  <c r="R1524" i="2"/>
  <c r="S1524" i="2"/>
  <c r="D1523" i="2"/>
  <c r="E1523" i="2"/>
  <c r="F1523" i="2"/>
  <c r="H1523" i="2"/>
  <c r="I1523" i="2"/>
  <c r="J1523" i="2"/>
  <c r="K1523" i="2"/>
  <c r="L1523" i="2"/>
  <c r="M1523" i="2"/>
  <c r="N1523" i="2"/>
  <c r="O1523" i="2"/>
  <c r="P1523" i="2"/>
  <c r="Q1523" i="2"/>
  <c r="R1523" i="2"/>
  <c r="S1523" i="2"/>
  <c r="D1522" i="2"/>
  <c r="E1522" i="2"/>
  <c r="F1522" i="2"/>
  <c r="H1522" i="2"/>
  <c r="I1522" i="2"/>
  <c r="J1522" i="2"/>
  <c r="K1522" i="2"/>
  <c r="M1522" i="2"/>
  <c r="N1522" i="2"/>
  <c r="O1522" i="2"/>
  <c r="P1522" i="2"/>
  <c r="Q1522" i="2"/>
  <c r="R1522" i="2"/>
  <c r="S1522" i="2"/>
  <c r="D1520" i="2"/>
  <c r="E1520" i="2"/>
  <c r="F1520" i="2"/>
  <c r="G1520" i="2"/>
  <c r="H1520" i="2"/>
  <c r="I1520" i="2"/>
  <c r="J1520" i="2"/>
  <c r="K1520" i="2"/>
  <c r="M1520" i="2"/>
  <c r="N1520" i="2"/>
  <c r="O1520" i="2"/>
  <c r="P1520" i="2"/>
  <c r="Q1520" i="2"/>
  <c r="R1520" i="2"/>
  <c r="S1520" i="2"/>
  <c r="D1519" i="2"/>
  <c r="E1519" i="2"/>
  <c r="F1519" i="2"/>
  <c r="G1519" i="2"/>
  <c r="H1519" i="2"/>
  <c r="I1519" i="2"/>
  <c r="J1519" i="2"/>
  <c r="K1519" i="2"/>
  <c r="M1519" i="2"/>
  <c r="N1519" i="2"/>
  <c r="O1519" i="2"/>
  <c r="P1519" i="2"/>
  <c r="Q1519" i="2"/>
  <c r="R1519" i="2"/>
  <c r="S1519" i="2"/>
  <c r="D1516" i="2"/>
  <c r="E1516" i="2"/>
  <c r="F1516" i="2"/>
  <c r="F1540" i="2" s="1"/>
  <c r="G1516" i="2"/>
  <c r="H1516" i="2"/>
  <c r="I1516" i="2"/>
  <c r="J1516" i="2"/>
  <c r="K1516" i="2"/>
  <c r="M1516" i="2"/>
  <c r="N1516" i="2"/>
  <c r="O1516" i="2"/>
  <c r="P1516" i="2"/>
  <c r="Q1516" i="2"/>
  <c r="R1516" i="2"/>
  <c r="S1516" i="2"/>
  <c r="D1515" i="2"/>
  <c r="E1515" i="2"/>
  <c r="F1515" i="2"/>
  <c r="H1515" i="2"/>
  <c r="I1515" i="2"/>
  <c r="J1515" i="2"/>
  <c r="K1515" i="2"/>
  <c r="M1515" i="2"/>
  <c r="N1515" i="2"/>
  <c r="O1515" i="2"/>
  <c r="P1515" i="2"/>
  <c r="Q1515" i="2"/>
  <c r="R1515" i="2"/>
  <c r="S1515" i="2"/>
  <c r="D1492" i="2"/>
  <c r="E1492" i="2"/>
  <c r="F1492" i="2"/>
  <c r="G1492" i="2"/>
  <c r="H1492" i="2"/>
  <c r="I1492" i="2"/>
  <c r="J1492" i="2"/>
  <c r="K1492" i="2"/>
  <c r="M1492" i="2"/>
  <c r="N1492" i="2"/>
  <c r="O1492" i="2"/>
  <c r="P1492" i="2"/>
  <c r="Q1492" i="2"/>
  <c r="R1492" i="2"/>
  <c r="S1492" i="2"/>
  <c r="D1488" i="2"/>
  <c r="E1488" i="2"/>
  <c r="F1488" i="2"/>
  <c r="G1488" i="2"/>
  <c r="H1488" i="2"/>
  <c r="I1488" i="2"/>
  <c r="J1488" i="2"/>
  <c r="K1488" i="2"/>
  <c r="M1488" i="2"/>
  <c r="N1488" i="2"/>
  <c r="O1488" i="2"/>
  <c r="P1488" i="2"/>
  <c r="Q1488" i="2"/>
  <c r="R1488" i="2"/>
  <c r="S1488" i="2"/>
  <c r="D1473" i="2"/>
  <c r="E1473" i="2"/>
  <c r="F1473" i="2"/>
  <c r="G1473" i="2"/>
  <c r="H1473" i="2"/>
  <c r="I1473" i="2"/>
  <c r="J1473" i="2"/>
  <c r="K1473" i="2"/>
  <c r="M1473" i="2"/>
  <c r="N1473" i="2"/>
  <c r="O1473" i="2"/>
  <c r="P1473" i="2"/>
  <c r="Q1473" i="2"/>
  <c r="R1473" i="2"/>
  <c r="S1473" i="2"/>
  <c r="D1470" i="2"/>
  <c r="E1470" i="2"/>
  <c r="F1470" i="2"/>
  <c r="G1470" i="2"/>
  <c r="H1470" i="2"/>
  <c r="I1470" i="2"/>
  <c r="J1470" i="2"/>
  <c r="K1470" i="2"/>
  <c r="M1470" i="2"/>
  <c r="N1470" i="2"/>
  <c r="O1470" i="2"/>
  <c r="P1470" i="2"/>
  <c r="Q1470" i="2"/>
  <c r="R1470" i="2"/>
  <c r="S1470" i="2"/>
  <c r="D1467" i="2"/>
  <c r="E1467" i="2"/>
  <c r="F1467" i="2"/>
  <c r="H1467" i="2"/>
  <c r="I1467" i="2"/>
  <c r="J1467" i="2"/>
  <c r="K1467" i="2"/>
  <c r="L1467" i="2"/>
  <c r="M1467" i="2"/>
  <c r="N1467" i="2"/>
  <c r="O1467" i="2"/>
  <c r="P1467" i="2"/>
  <c r="Q1467" i="2"/>
  <c r="R1467" i="2"/>
  <c r="S1467" i="2"/>
  <c r="D1431" i="2"/>
  <c r="E1431" i="2"/>
  <c r="F1431" i="2"/>
  <c r="H1431" i="2"/>
  <c r="I1431" i="2"/>
  <c r="J1431" i="2"/>
  <c r="K1431" i="2"/>
  <c r="M1431" i="2"/>
  <c r="N1431" i="2"/>
  <c r="O1431" i="2"/>
  <c r="P1431" i="2"/>
  <c r="Q1431" i="2"/>
  <c r="R1431" i="2"/>
  <c r="S1431" i="2"/>
  <c r="D1427" i="2"/>
  <c r="E1427" i="2"/>
  <c r="F1427" i="2"/>
  <c r="H1427" i="2"/>
  <c r="I1427" i="2"/>
  <c r="J1427" i="2"/>
  <c r="K1427" i="2"/>
  <c r="M1427" i="2"/>
  <c r="N1427" i="2"/>
  <c r="O1427" i="2"/>
  <c r="P1427" i="2"/>
  <c r="Q1427" i="2"/>
  <c r="R1427" i="2"/>
  <c r="S1427" i="2"/>
  <c r="D1423" i="2"/>
  <c r="E1423" i="2"/>
  <c r="F1423" i="2"/>
  <c r="G1423" i="2"/>
  <c r="H1423" i="2"/>
  <c r="I1423" i="2"/>
  <c r="J1423" i="2"/>
  <c r="K1423" i="2"/>
  <c r="M1423" i="2"/>
  <c r="N1423" i="2"/>
  <c r="O1423" i="2"/>
  <c r="P1423" i="2"/>
  <c r="Q1423" i="2"/>
  <c r="R1423" i="2"/>
  <c r="S1423" i="2"/>
  <c r="D1425" i="2"/>
  <c r="E1425" i="2"/>
  <c r="F1425" i="2"/>
  <c r="G1425" i="2"/>
  <c r="H1425" i="2"/>
  <c r="I1425" i="2"/>
  <c r="J1425" i="2"/>
  <c r="K1425" i="2"/>
  <c r="L1425" i="2"/>
  <c r="M1425" i="2"/>
  <c r="N1425" i="2"/>
  <c r="O1425" i="2"/>
  <c r="P1425" i="2"/>
  <c r="Q1425" i="2"/>
  <c r="R1425" i="2"/>
  <c r="S1425" i="2"/>
  <c r="D1411" i="2"/>
  <c r="E1411" i="2"/>
  <c r="F1411" i="2"/>
  <c r="H1411" i="2"/>
  <c r="I1411" i="2"/>
  <c r="J1411" i="2"/>
  <c r="K1411" i="2"/>
  <c r="M1411" i="2"/>
  <c r="N1411" i="2"/>
  <c r="O1411" i="2"/>
  <c r="P1411" i="2"/>
  <c r="Q1411" i="2"/>
  <c r="R1411" i="2"/>
  <c r="S1411" i="2"/>
  <c r="D1403" i="2"/>
  <c r="E1403" i="2"/>
  <c r="F1403" i="2"/>
  <c r="H1403" i="2"/>
  <c r="I1403" i="2"/>
  <c r="J1403" i="2"/>
  <c r="K1403" i="2"/>
  <c r="M1403" i="2"/>
  <c r="N1403" i="2"/>
  <c r="O1403" i="2"/>
  <c r="P1403" i="2"/>
  <c r="Q1403" i="2"/>
  <c r="R1403" i="2"/>
  <c r="S1403" i="2"/>
  <c r="D1392" i="2"/>
  <c r="E1392" i="2"/>
  <c r="F1392" i="2"/>
  <c r="G1392" i="2"/>
  <c r="H1392" i="2"/>
  <c r="I1392" i="2"/>
  <c r="J1392" i="2"/>
  <c r="K1392" i="2"/>
  <c r="M1392" i="2"/>
  <c r="N1392" i="2"/>
  <c r="O1392" i="2"/>
  <c r="P1392" i="2"/>
  <c r="Q1392" i="2"/>
  <c r="R1392" i="2"/>
  <c r="S1392" i="2"/>
  <c r="D1397" i="2"/>
  <c r="E1397" i="2"/>
  <c r="F1397" i="2"/>
  <c r="G1397" i="2"/>
  <c r="H1397" i="2"/>
  <c r="I1397" i="2"/>
  <c r="J1397" i="2"/>
  <c r="K1397" i="2"/>
  <c r="L1397" i="2"/>
  <c r="M1397" i="2"/>
  <c r="N1397" i="2"/>
  <c r="O1397" i="2"/>
  <c r="P1397" i="2"/>
  <c r="Q1397" i="2"/>
  <c r="R1397" i="2"/>
  <c r="S1397" i="2"/>
  <c r="D1371" i="2"/>
  <c r="E1371" i="2"/>
  <c r="F1371" i="2"/>
  <c r="H1371" i="2"/>
  <c r="I1371" i="2"/>
  <c r="J1371" i="2"/>
  <c r="K1371" i="2"/>
  <c r="M1371" i="2"/>
  <c r="N1371" i="2"/>
  <c r="O1371" i="2"/>
  <c r="P1371" i="2"/>
  <c r="Q1371" i="2"/>
  <c r="R1371" i="2"/>
  <c r="S1371" i="2"/>
  <c r="D1370" i="2"/>
  <c r="E1370" i="2"/>
  <c r="F1370" i="2"/>
  <c r="H1370" i="2"/>
  <c r="I1370" i="2"/>
  <c r="J1370" i="2"/>
  <c r="K1370" i="2"/>
  <c r="M1370" i="2"/>
  <c r="N1370" i="2"/>
  <c r="O1370" i="2"/>
  <c r="P1370" i="2"/>
  <c r="Q1370" i="2"/>
  <c r="R1370" i="2"/>
  <c r="S1370" i="2"/>
  <c r="D1369" i="2"/>
  <c r="E1369" i="2"/>
  <c r="F1369" i="2"/>
  <c r="G1369" i="2"/>
  <c r="H1369" i="2"/>
  <c r="I1369" i="2"/>
  <c r="J1369" i="2"/>
  <c r="K1369" i="2"/>
  <c r="L1369" i="2"/>
  <c r="M1369" i="2"/>
  <c r="N1369" i="2"/>
  <c r="O1369" i="2"/>
  <c r="P1369" i="2"/>
  <c r="Q1369" i="2"/>
  <c r="R1369" i="2"/>
  <c r="S1369" i="2"/>
  <c r="D1368" i="2"/>
  <c r="E1368" i="2"/>
  <c r="F1368" i="2"/>
  <c r="H1368" i="2"/>
  <c r="I1368" i="2"/>
  <c r="J1368" i="2"/>
  <c r="K1368" i="2"/>
  <c r="M1368" i="2"/>
  <c r="N1368" i="2"/>
  <c r="O1368" i="2"/>
  <c r="P1368" i="2"/>
  <c r="Q1368" i="2"/>
  <c r="R1368" i="2"/>
  <c r="S1368" i="2"/>
  <c r="D1359" i="2"/>
  <c r="E1359" i="2"/>
  <c r="F1359" i="2"/>
  <c r="G1359" i="2"/>
  <c r="H1359" i="2"/>
  <c r="I1359" i="2"/>
  <c r="J1359" i="2"/>
  <c r="K1359" i="2"/>
  <c r="M1359" i="2"/>
  <c r="N1359" i="2"/>
  <c r="O1359" i="2"/>
  <c r="P1359" i="2"/>
  <c r="Q1359" i="2"/>
  <c r="R1359" i="2"/>
  <c r="S1359" i="2"/>
  <c r="D1358" i="2"/>
  <c r="E1358" i="2"/>
  <c r="F1358" i="2"/>
  <c r="G1358" i="2"/>
  <c r="H1358" i="2"/>
  <c r="I1358" i="2"/>
  <c r="J1358" i="2"/>
  <c r="K1358" i="2"/>
  <c r="M1358" i="2"/>
  <c r="N1358" i="2"/>
  <c r="O1358" i="2"/>
  <c r="P1358" i="2"/>
  <c r="Q1358" i="2"/>
  <c r="R1358" i="2"/>
  <c r="S1358" i="2"/>
  <c r="D1356" i="2"/>
  <c r="E1356" i="2"/>
  <c r="F1356" i="2"/>
  <c r="G1356" i="2"/>
  <c r="H1356" i="2"/>
  <c r="I1356" i="2"/>
  <c r="J1356" i="2"/>
  <c r="K1356" i="2"/>
  <c r="M1356" i="2"/>
  <c r="N1356" i="2"/>
  <c r="O1356" i="2"/>
  <c r="P1356" i="2"/>
  <c r="Q1356" i="2"/>
  <c r="R1356" i="2"/>
  <c r="S1356" i="2"/>
  <c r="D1355" i="2"/>
  <c r="E1355" i="2"/>
  <c r="F1355" i="2"/>
  <c r="H1355" i="2"/>
  <c r="I1355" i="2"/>
  <c r="J1355" i="2"/>
  <c r="K1355" i="2"/>
  <c r="M1355" i="2"/>
  <c r="N1355" i="2"/>
  <c r="O1355" i="2"/>
  <c r="P1355" i="2"/>
  <c r="Q1355" i="2"/>
  <c r="R1355" i="2"/>
  <c r="S1355" i="2"/>
  <c r="D1315" i="2"/>
  <c r="E1315" i="2"/>
  <c r="F1315" i="2"/>
  <c r="H1315" i="2"/>
  <c r="I1315" i="2"/>
  <c r="J1315" i="2"/>
  <c r="K1315" i="2"/>
  <c r="M1315" i="2"/>
  <c r="N1315" i="2"/>
  <c r="O1315" i="2"/>
  <c r="P1315" i="2"/>
  <c r="Q1315" i="2"/>
  <c r="R1315" i="2"/>
  <c r="S1315" i="2"/>
  <c r="D1300" i="2"/>
  <c r="E1300" i="2"/>
  <c r="F1300" i="2"/>
  <c r="G1300" i="2"/>
  <c r="H1300" i="2"/>
  <c r="I1300" i="2"/>
  <c r="J1300" i="2"/>
  <c r="K1300" i="2"/>
  <c r="M1300" i="2"/>
  <c r="N1300" i="2"/>
  <c r="O1300" i="2"/>
  <c r="P1300" i="2"/>
  <c r="Q1300" i="2"/>
  <c r="R1300" i="2"/>
  <c r="S1300" i="2"/>
  <c r="D1299" i="2"/>
  <c r="E1299" i="2"/>
  <c r="F1299" i="2"/>
  <c r="H1299" i="2"/>
  <c r="I1299" i="2"/>
  <c r="J1299" i="2"/>
  <c r="K1299" i="2"/>
  <c r="L1299" i="2"/>
  <c r="M1299" i="2"/>
  <c r="N1299" i="2"/>
  <c r="O1299" i="2"/>
  <c r="P1299" i="2"/>
  <c r="Q1299" i="2"/>
  <c r="R1299" i="2"/>
  <c r="S1299" i="2"/>
  <c r="D1287" i="2"/>
  <c r="E1287" i="2"/>
  <c r="F1287" i="2"/>
  <c r="H1287" i="2"/>
  <c r="I1287" i="2"/>
  <c r="J1287" i="2"/>
  <c r="K1287" i="2"/>
  <c r="M1287" i="2"/>
  <c r="N1287" i="2"/>
  <c r="O1287" i="2"/>
  <c r="P1287" i="2"/>
  <c r="Q1287" i="2"/>
  <c r="R1287" i="2"/>
  <c r="S1287" i="2"/>
  <c r="D1284" i="2"/>
  <c r="E1284" i="2"/>
  <c r="F1284" i="2"/>
  <c r="H1284" i="2"/>
  <c r="I1284" i="2"/>
  <c r="J1284" i="2"/>
  <c r="K1284" i="2"/>
  <c r="M1284" i="2"/>
  <c r="N1284" i="2"/>
  <c r="O1284" i="2"/>
  <c r="P1284" i="2"/>
  <c r="Q1284" i="2"/>
  <c r="R1284" i="2"/>
  <c r="S1284" i="2"/>
  <c r="D1277" i="2"/>
  <c r="E1277" i="2"/>
  <c r="F1277" i="2"/>
  <c r="G1277" i="2"/>
  <c r="H1277" i="2"/>
  <c r="I1277" i="2"/>
  <c r="J1277" i="2"/>
  <c r="K1277" i="2"/>
  <c r="M1277" i="2"/>
  <c r="N1277" i="2"/>
  <c r="O1277" i="2"/>
  <c r="P1277" i="2"/>
  <c r="Q1277" i="2"/>
  <c r="R1277" i="2"/>
  <c r="S1277" i="2"/>
  <c r="D1271" i="2"/>
  <c r="E1271" i="2"/>
  <c r="F1271" i="2"/>
  <c r="H1271" i="2"/>
  <c r="I1271" i="2"/>
  <c r="J1271" i="2"/>
  <c r="K1271" i="2"/>
  <c r="L1271" i="2"/>
  <c r="M1271" i="2"/>
  <c r="N1271" i="2"/>
  <c r="O1271" i="2"/>
  <c r="P1271" i="2"/>
  <c r="Q1271" i="2"/>
  <c r="R1271" i="2"/>
  <c r="S1271" i="2"/>
  <c r="D1270" i="2"/>
  <c r="E1270" i="2"/>
  <c r="F1270" i="2"/>
  <c r="H1270" i="2"/>
  <c r="I1270" i="2"/>
  <c r="J1270" i="2"/>
  <c r="K1270" i="2"/>
  <c r="M1270" i="2"/>
  <c r="N1270" i="2"/>
  <c r="O1270" i="2"/>
  <c r="P1270" i="2"/>
  <c r="Q1270" i="2"/>
  <c r="R1270" i="2"/>
  <c r="S1270" i="2"/>
  <c r="D1259" i="2"/>
  <c r="E1259" i="2"/>
  <c r="F1259" i="2"/>
  <c r="H1259" i="2"/>
  <c r="I1259" i="2"/>
  <c r="J1259" i="2"/>
  <c r="K1259" i="2"/>
  <c r="M1259" i="2"/>
  <c r="N1259" i="2"/>
  <c r="O1259" i="2"/>
  <c r="P1259" i="2"/>
  <c r="Q1259" i="2"/>
  <c r="R1259" i="2"/>
  <c r="S1259" i="2"/>
  <c r="D1258" i="2"/>
  <c r="E1258" i="2"/>
  <c r="F1258" i="2"/>
  <c r="H1258" i="2"/>
  <c r="I1258" i="2"/>
  <c r="J1258" i="2"/>
  <c r="K1258" i="2"/>
  <c r="M1258" i="2"/>
  <c r="N1258" i="2"/>
  <c r="O1258" i="2"/>
  <c r="P1258" i="2"/>
  <c r="Q1258" i="2"/>
  <c r="R1258" i="2"/>
  <c r="S1258" i="2"/>
  <c r="D1257" i="2"/>
  <c r="E1257" i="2"/>
  <c r="F1257" i="2"/>
  <c r="H1257" i="2"/>
  <c r="I1257" i="2"/>
  <c r="J1257" i="2"/>
  <c r="K1257" i="2"/>
  <c r="L1257" i="2"/>
  <c r="M1257" i="2"/>
  <c r="N1257" i="2"/>
  <c r="O1257" i="2"/>
  <c r="P1257" i="2"/>
  <c r="Q1257" i="2"/>
  <c r="R1257" i="2"/>
  <c r="S1257" i="2"/>
  <c r="D1256" i="2"/>
  <c r="E1256" i="2"/>
  <c r="F1256" i="2"/>
  <c r="H1256" i="2"/>
  <c r="I1256" i="2"/>
  <c r="J1256" i="2"/>
  <c r="K1256" i="2"/>
  <c r="M1256" i="2"/>
  <c r="N1256" i="2"/>
  <c r="O1256" i="2"/>
  <c r="P1256" i="2"/>
  <c r="Q1256" i="2"/>
  <c r="R1256" i="2"/>
  <c r="S1256" i="2"/>
  <c r="D1255" i="2"/>
  <c r="E1255" i="2"/>
  <c r="F1255" i="2"/>
  <c r="G1255" i="2"/>
  <c r="H1255" i="2"/>
  <c r="I1255" i="2"/>
  <c r="J1255" i="2"/>
  <c r="K1255" i="2"/>
  <c r="M1255" i="2"/>
  <c r="N1255" i="2"/>
  <c r="O1255" i="2"/>
  <c r="P1255" i="2"/>
  <c r="Q1255" i="2"/>
  <c r="R1255" i="2"/>
  <c r="S1255" i="2"/>
  <c r="D1252" i="2"/>
  <c r="E1252" i="2"/>
  <c r="F1252" i="2"/>
  <c r="G1252" i="2"/>
  <c r="H1252" i="2"/>
  <c r="I1252" i="2"/>
  <c r="J1252" i="2"/>
  <c r="K1252" i="2"/>
  <c r="M1252" i="2"/>
  <c r="N1252" i="2"/>
  <c r="O1252" i="2"/>
  <c r="P1252" i="2"/>
  <c r="Q1252" i="2"/>
  <c r="R1252" i="2"/>
  <c r="S1252" i="2"/>
  <c r="D1249" i="2"/>
  <c r="E1249" i="2"/>
  <c r="F1249" i="2"/>
  <c r="G1249" i="2"/>
  <c r="H1249" i="2"/>
  <c r="I1249" i="2"/>
  <c r="J1249" i="2"/>
  <c r="K1249" i="2"/>
  <c r="M1249" i="2"/>
  <c r="N1249" i="2"/>
  <c r="O1249" i="2"/>
  <c r="P1249" i="2"/>
  <c r="Q1249" i="2"/>
  <c r="R1249" i="2"/>
  <c r="S1249" i="2"/>
  <c r="D1247" i="2"/>
  <c r="E1247" i="2"/>
  <c r="F1247" i="2"/>
  <c r="G1247" i="2"/>
  <c r="H1247" i="2"/>
  <c r="I1247" i="2"/>
  <c r="J1247" i="2"/>
  <c r="K1247" i="2"/>
  <c r="M1247" i="2"/>
  <c r="N1247" i="2"/>
  <c r="O1247" i="2"/>
  <c r="P1247" i="2"/>
  <c r="Q1247" i="2"/>
  <c r="R1247" i="2"/>
  <c r="S1247" i="2"/>
  <c r="D1246" i="2"/>
  <c r="E1246" i="2"/>
  <c r="F1246" i="2"/>
  <c r="G1246" i="2"/>
  <c r="H1246" i="2"/>
  <c r="I1246" i="2"/>
  <c r="J1246" i="2"/>
  <c r="K1246" i="2"/>
  <c r="M1246" i="2"/>
  <c r="N1246" i="2"/>
  <c r="O1246" i="2"/>
  <c r="P1246" i="2"/>
  <c r="Q1246" i="2"/>
  <c r="R1246" i="2"/>
  <c r="S1246" i="2"/>
  <c r="D1244" i="2"/>
  <c r="E1244" i="2"/>
  <c r="F1244" i="2"/>
  <c r="G1244" i="2"/>
  <c r="H1244" i="2"/>
  <c r="I1244" i="2"/>
  <c r="J1244" i="2"/>
  <c r="K1244" i="2"/>
  <c r="M1244" i="2"/>
  <c r="N1244" i="2"/>
  <c r="O1244" i="2"/>
  <c r="P1244" i="2"/>
  <c r="Q1244" i="2"/>
  <c r="R1244" i="2"/>
  <c r="S1244" i="2"/>
  <c r="D1243" i="2"/>
  <c r="E1243" i="2"/>
  <c r="F1243" i="2"/>
  <c r="H1243" i="2"/>
  <c r="I1243" i="2"/>
  <c r="J1243" i="2"/>
  <c r="K1243" i="2"/>
  <c r="L1243" i="2"/>
  <c r="M1243" i="2"/>
  <c r="N1243" i="2"/>
  <c r="O1243" i="2"/>
  <c r="P1243" i="2"/>
  <c r="Q1243" i="2"/>
  <c r="R1243" i="2"/>
  <c r="S1243" i="2"/>
  <c r="D1242" i="2"/>
  <c r="E1242" i="2"/>
  <c r="F1242" i="2"/>
  <c r="H1242" i="2"/>
  <c r="I1242" i="2"/>
  <c r="J1242" i="2"/>
  <c r="K1242" i="2"/>
  <c r="M1242" i="2"/>
  <c r="N1242" i="2"/>
  <c r="O1242" i="2"/>
  <c r="P1242" i="2"/>
  <c r="Q1242" i="2"/>
  <c r="R1242" i="2"/>
  <c r="S1242" i="2"/>
  <c r="D1240" i="2"/>
  <c r="E1240" i="2"/>
  <c r="F1240" i="2"/>
  <c r="G1240" i="2"/>
  <c r="H1240" i="2"/>
  <c r="I1240" i="2"/>
  <c r="J1240" i="2"/>
  <c r="K1240" i="2"/>
  <c r="M1240" i="2"/>
  <c r="N1240" i="2"/>
  <c r="O1240" i="2"/>
  <c r="P1240" i="2"/>
  <c r="Q1240" i="2"/>
  <c r="R1240" i="2"/>
  <c r="S1240" i="2"/>
  <c r="D1239" i="2"/>
  <c r="E1239" i="2"/>
  <c r="F1239" i="2"/>
  <c r="G1239" i="2"/>
  <c r="H1239" i="2"/>
  <c r="I1239" i="2"/>
  <c r="J1239" i="2"/>
  <c r="K1239" i="2"/>
  <c r="M1239" i="2"/>
  <c r="N1239" i="2"/>
  <c r="O1239" i="2"/>
  <c r="P1239" i="2"/>
  <c r="Q1239" i="2"/>
  <c r="R1239" i="2"/>
  <c r="S1239" i="2"/>
  <c r="D1236" i="2"/>
  <c r="E1236" i="2"/>
  <c r="F1236" i="2"/>
  <c r="G1236" i="2"/>
  <c r="H1236" i="2"/>
  <c r="I1236" i="2"/>
  <c r="J1236" i="2"/>
  <c r="K1236" i="2"/>
  <c r="M1236" i="2"/>
  <c r="N1236" i="2"/>
  <c r="O1236" i="2"/>
  <c r="P1236" i="2"/>
  <c r="Q1236" i="2"/>
  <c r="R1236" i="2"/>
  <c r="S1236" i="2"/>
  <c r="D1235" i="2"/>
  <c r="E1235" i="2"/>
  <c r="F1235" i="2"/>
  <c r="H1235" i="2"/>
  <c r="I1235" i="2"/>
  <c r="J1235" i="2"/>
  <c r="K1235" i="2"/>
  <c r="M1235" i="2"/>
  <c r="N1235" i="2"/>
  <c r="O1235" i="2"/>
  <c r="P1235" i="2"/>
  <c r="Q1235" i="2"/>
  <c r="R1235" i="2"/>
  <c r="S1235" i="2"/>
  <c r="D1229" i="2"/>
  <c r="E1229" i="2"/>
  <c r="F1229" i="2"/>
  <c r="H1229" i="2"/>
  <c r="I1229" i="2"/>
  <c r="J1229" i="2"/>
  <c r="K1229" i="2"/>
  <c r="M1229" i="2"/>
  <c r="N1229" i="2"/>
  <c r="O1229" i="2"/>
  <c r="P1229" i="2"/>
  <c r="Q1229" i="2"/>
  <c r="R1229" i="2"/>
  <c r="S1229" i="2"/>
  <c r="D1228" i="2"/>
  <c r="E1228" i="2"/>
  <c r="F1228" i="2"/>
  <c r="H1228" i="2"/>
  <c r="I1228" i="2"/>
  <c r="J1228" i="2"/>
  <c r="K1228" i="2"/>
  <c r="M1228" i="2"/>
  <c r="N1228" i="2"/>
  <c r="O1228" i="2"/>
  <c r="P1228" i="2"/>
  <c r="Q1228" i="2"/>
  <c r="R1228" i="2"/>
  <c r="S1228" i="2"/>
  <c r="D1227" i="2"/>
  <c r="E1227" i="2"/>
  <c r="F1227" i="2"/>
  <c r="H1227" i="2"/>
  <c r="I1227" i="2"/>
  <c r="J1227" i="2"/>
  <c r="K1227" i="2"/>
  <c r="L1227" i="2"/>
  <c r="M1227" i="2"/>
  <c r="N1227" i="2"/>
  <c r="O1227" i="2"/>
  <c r="P1227" i="2"/>
  <c r="Q1227" i="2"/>
  <c r="R1227" i="2"/>
  <c r="S1227" i="2"/>
  <c r="D1226" i="2"/>
  <c r="E1226" i="2"/>
  <c r="F1226" i="2"/>
  <c r="H1226" i="2"/>
  <c r="I1226" i="2"/>
  <c r="J1226" i="2"/>
  <c r="K1226" i="2"/>
  <c r="M1226" i="2"/>
  <c r="N1226" i="2"/>
  <c r="O1226" i="2"/>
  <c r="P1226" i="2"/>
  <c r="Q1226" i="2"/>
  <c r="R1226" i="2"/>
  <c r="S1226" i="2"/>
  <c r="D1225" i="2"/>
  <c r="E1225" i="2"/>
  <c r="F1225" i="2"/>
  <c r="G1225" i="2"/>
  <c r="H1225" i="2"/>
  <c r="I1225" i="2"/>
  <c r="J1225" i="2"/>
  <c r="K1225" i="2"/>
  <c r="M1225" i="2"/>
  <c r="N1225" i="2"/>
  <c r="O1225" i="2"/>
  <c r="P1225" i="2"/>
  <c r="Q1225" i="2"/>
  <c r="R1225" i="2"/>
  <c r="S1225" i="2"/>
  <c r="D1222" i="2"/>
  <c r="E1222" i="2"/>
  <c r="F1222" i="2"/>
  <c r="G1222" i="2"/>
  <c r="H1222" i="2"/>
  <c r="I1222" i="2"/>
  <c r="J1222" i="2"/>
  <c r="K1222" i="2"/>
  <c r="M1222" i="2"/>
  <c r="N1222" i="2"/>
  <c r="O1222" i="2"/>
  <c r="P1222" i="2"/>
  <c r="Q1222" i="2"/>
  <c r="R1222" i="2"/>
  <c r="S1222" i="2"/>
  <c r="D1220" i="2"/>
  <c r="E1220" i="2"/>
  <c r="F1220" i="2"/>
  <c r="G1220" i="2"/>
  <c r="H1220" i="2"/>
  <c r="I1220" i="2"/>
  <c r="J1220" i="2"/>
  <c r="K1220" i="2"/>
  <c r="M1220" i="2"/>
  <c r="N1220" i="2"/>
  <c r="O1220" i="2"/>
  <c r="P1220" i="2"/>
  <c r="Q1220" i="2"/>
  <c r="R1220" i="2"/>
  <c r="S1220" i="2"/>
  <c r="D1219" i="2"/>
  <c r="E1219" i="2"/>
  <c r="F1219" i="2"/>
  <c r="G1219" i="2"/>
  <c r="H1219" i="2"/>
  <c r="I1219" i="2"/>
  <c r="J1219" i="2"/>
  <c r="K1219" i="2"/>
  <c r="M1219" i="2"/>
  <c r="N1219" i="2"/>
  <c r="O1219" i="2"/>
  <c r="P1219" i="2"/>
  <c r="Q1219" i="2"/>
  <c r="R1219" i="2"/>
  <c r="S1219" i="2"/>
  <c r="D1217" i="2"/>
  <c r="E1217" i="2"/>
  <c r="F1217" i="2"/>
  <c r="G1217" i="2"/>
  <c r="H1217" i="2"/>
  <c r="I1217" i="2"/>
  <c r="J1217" i="2"/>
  <c r="K1217" i="2"/>
  <c r="M1217" i="2"/>
  <c r="N1217" i="2"/>
  <c r="O1217" i="2"/>
  <c r="P1217" i="2"/>
  <c r="Q1217" i="2"/>
  <c r="R1217" i="2"/>
  <c r="S1217" i="2"/>
  <c r="D1216" i="2"/>
  <c r="E1216" i="2"/>
  <c r="F1216" i="2"/>
  <c r="G1216" i="2"/>
  <c r="H1216" i="2"/>
  <c r="I1216" i="2"/>
  <c r="J1216" i="2"/>
  <c r="K1216" i="2"/>
  <c r="M1216" i="2"/>
  <c r="N1216" i="2"/>
  <c r="O1216" i="2"/>
  <c r="P1216" i="2"/>
  <c r="Q1216" i="2"/>
  <c r="R1216" i="2"/>
  <c r="S1216" i="2"/>
  <c r="D1213" i="2"/>
  <c r="E1213" i="2"/>
  <c r="F1213" i="2"/>
  <c r="H1213" i="2"/>
  <c r="I1213" i="2"/>
  <c r="J1213" i="2"/>
  <c r="K1213" i="2"/>
  <c r="M1213" i="2"/>
  <c r="N1213" i="2"/>
  <c r="O1213" i="2"/>
  <c r="P1213" i="2"/>
  <c r="Q1213" i="2"/>
  <c r="R1213" i="2"/>
  <c r="S1213" i="2"/>
  <c r="D1212" i="2"/>
  <c r="E1212" i="2"/>
  <c r="F1212" i="2"/>
  <c r="H1212" i="2"/>
  <c r="I1212" i="2"/>
  <c r="J1212" i="2"/>
  <c r="K1212" i="2"/>
  <c r="M1212" i="2"/>
  <c r="N1212" i="2"/>
  <c r="O1212" i="2"/>
  <c r="P1212" i="2"/>
  <c r="Q1212" i="2"/>
  <c r="R1212" i="2"/>
  <c r="S1212" i="2"/>
  <c r="D1210" i="2"/>
  <c r="E1210" i="2"/>
  <c r="F1210" i="2"/>
  <c r="G1210" i="2"/>
  <c r="H1210" i="2"/>
  <c r="I1210" i="2"/>
  <c r="J1210" i="2"/>
  <c r="K1210" i="2"/>
  <c r="M1210" i="2"/>
  <c r="N1210" i="2"/>
  <c r="O1210" i="2"/>
  <c r="P1210" i="2"/>
  <c r="Q1210" i="2"/>
  <c r="R1210" i="2"/>
  <c r="S1210" i="2"/>
  <c r="D1209" i="2"/>
  <c r="E1209" i="2"/>
  <c r="F1209" i="2"/>
  <c r="G1209" i="2"/>
  <c r="H1209" i="2"/>
  <c r="I1209" i="2"/>
  <c r="J1209" i="2"/>
  <c r="K1209" i="2"/>
  <c r="M1209" i="2"/>
  <c r="N1209" i="2"/>
  <c r="O1209" i="2"/>
  <c r="P1209" i="2"/>
  <c r="Q1209" i="2"/>
  <c r="R1209" i="2"/>
  <c r="S1209" i="2"/>
  <c r="D1206" i="2"/>
  <c r="E1206" i="2"/>
  <c r="F1206" i="2"/>
  <c r="G1206" i="2"/>
  <c r="H1206" i="2"/>
  <c r="I1206" i="2"/>
  <c r="J1206" i="2"/>
  <c r="K1206" i="2"/>
  <c r="M1206" i="2"/>
  <c r="N1206" i="2"/>
  <c r="O1206" i="2"/>
  <c r="P1206" i="2"/>
  <c r="Q1206" i="2"/>
  <c r="R1206" i="2"/>
  <c r="S1206" i="2"/>
  <c r="D1205" i="2"/>
  <c r="E1205" i="2"/>
  <c r="F1205" i="2"/>
  <c r="H1205" i="2"/>
  <c r="I1205" i="2"/>
  <c r="J1205" i="2"/>
  <c r="K1205" i="2"/>
  <c r="M1205" i="2"/>
  <c r="N1205" i="2"/>
  <c r="O1205" i="2"/>
  <c r="P1205" i="2"/>
  <c r="Q1205" i="2"/>
  <c r="R1205" i="2"/>
  <c r="S1205" i="2"/>
  <c r="D1201" i="2"/>
  <c r="E1201" i="2"/>
  <c r="F1201" i="2"/>
  <c r="H1201" i="2"/>
  <c r="I1201" i="2"/>
  <c r="J1201" i="2"/>
  <c r="K1201" i="2"/>
  <c r="M1201" i="2"/>
  <c r="N1201" i="2"/>
  <c r="O1201" i="2"/>
  <c r="P1201" i="2"/>
  <c r="Q1201" i="2"/>
  <c r="R1201" i="2"/>
  <c r="S1201" i="2"/>
  <c r="D1200" i="2"/>
  <c r="E1200" i="2"/>
  <c r="F1200" i="2"/>
  <c r="H1200" i="2"/>
  <c r="I1200" i="2"/>
  <c r="J1200" i="2"/>
  <c r="K1200" i="2"/>
  <c r="M1200" i="2"/>
  <c r="N1200" i="2"/>
  <c r="O1200" i="2"/>
  <c r="P1200" i="2"/>
  <c r="Q1200" i="2"/>
  <c r="R1200" i="2"/>
  <c r="S1200" i="2"/>
  <c r="D1197" i="2"/>
  <c r="E1197" i="2"/>
  <c r="F1197" i="2"/>
  <c r="G1197" i="2"/>
  <c r="H1197" i="2"/>
  <c r="I1197" i="2"/>
  <c r="J1197" i="2"/>
  <c r="K1197" i="2"/>
  <c r="M1197" i="2"/>
  <c r="N1197" i="2"/>
  <c r="O1197" i="2"/>
  <c r="P1197" i="2"/>
  <c r="Q1197" i="2"/>
  <c r="R1197" i="2"/>
  <c r="S1197" i="2"/>
  <c r="D1193" i="2"/>
  <c r="E1193" i="2"/>
  <c r="F1193" i="2"/>
  <c r="G1193" i="2"/>
  <c r="H1193" i="2"/>
  <c r="I1193" i="2"/>
  <c r="J1193" i="2"/>
  <c r="K1193" i="2"/>
  <c r="M1193" i="2"/>
  <c r="N1193" i="2"/>
  <c r="O1193" i="2"/>
  <c r="P1193" i="2"/>
  <c r="Q1193" i="2"/>
  <c r="R1193" i="2"/>
  <c r="S1193" i="2"/>
  <c r="D1192" i="2"/>
  <c r="E1192" i="2"/>
  <c r="F1192" i="2"/>
  <c r="G1192" i="2"/>
  <c r="H1192" i="2"/>
  <c r="I1192" i="2"/>
  <c r="J1192" i="2"/>
  <c r="K1192" i="2"/>
  <c r="M1192" i="2"/>
  <c r="N1192" i="2"/>
  <c r="O1192" i="2"/>
  <c r="P1192" i="2"/>
  <c r="Q1192" i="2"/>
  <c r="R1192" i="2"/>
  <c r="S1192" i="2"/>
  <c r="D1191" i="2"/>
  <c r="E1191" i="2"/>
  <c r="F1191" i="2"/>
  <c r="G1191" i="2"/>
  <c r="H1191" i="2"/>
  <c r="I1191" i="2"/>
  <c r="J1191" i="2"/>
  <c r="K1191" i="2"/>
  <c r="M1191" i="2"/>
  <c r="N1191" i="2"/>
  <c r="O1191" i="2"/>
  <c r="P1191" i="2"/>
  <c r="Q1191" i="2"/>
  <c r="R1191" i="2"/>
  <c r="S1191" i="2"/>
  <c r="D1189" i="2"/>
  <c r="E1189" i="2"/>
  <c r="F1189" i="2"/>
  <c r="G1189" i="2"/>
  <c r="H1189" i="2"/>
  <c r="I1189" i="2"/>
  <c r="J1189" i="2"/>
  <c r="K1189" i="2"/>
  <c r="M1189" i="2"/>
  <c r="N1189" i="2"/>
  <c r="O1189" i="2"/>
  <c r="P1189" i="2"/>
  <c r="Q1189" i="2"/>
  <c r="R1189" i="2"/>
  <c r="S1189" i="2"/>
  <c r="D1188" i="2"/>
  <c r="E1188" i="2"/>
  <c r="F1188" i="2"/>
  <c r="G1188" i="2"/>
  <c r="H1188" i="2"/>
  <c r="I1188" i="2"/>
  <c r="J1188" i="2"/>
  <c r="K1188" i="2"/>
  <c r="M1188" i="2"/>
  <c r="N1188" i="2"/>
  <c r="O1188" i="2"/>
  <c r="P1188" i="2"/>
  <c r="Q1188" i="2"/>
  <c r="R1188" i="2"/>
  <c r="S1188" i="2"/>
  <c r="D1186" i="2"/>
  <c r="E1186" i="2"/>
  <c r="F1186" i="2"/>
  <c r="G1186" i="2"/>
  <c r="H1186" i="2"/>
  <c r="I1186" i="2"/>
  <c r="J1186" i="2"/>
  <c r="K1186" i="2"/>
  <c r="M1186" i="2"/>
  <c r="N1186" i="2"/>
  <c r="O1186" i="2"/>
  <c r="P1186" i="2"/>
  <c r="Q1186" i="2"/>
  <c r="R1186" i="2"/>
  <c r="S1186" i="2"/>
  <c r="D1182" i="2"/>
  <c r="E1182" i="2"/>
  <c r="F1182" i="2"/>
  <c r="G1182" i="2"/>
  <c r="H1182" i="2"/>
  <c r="I1182" i="2"/>
  <c r="J1182" i="2"/>
  <c r="K1182" i="2"/>
  <c r="M1182" i="2"/>
  <c r="N1182" i="2"/>
  <c r="O1182" i="2"/>
  <c r="P1182" i="2"/>
  <c r="Q1182" i="2"/>
  <c r="R1182" i="2"/>
  <c r="S1182" i="2"/>
  <c r="D1184" i="2"/>
  <c r="E1184" i="2"/>
  <c r="F1184" i="2"/>
  <c r="H1184" i="2"/>
  <c r="I1184" i="2"/>
  <c r="J1184" i="2"/>
  <c r="K1184" i="2"/>
  <c r="M1184" i="2"/>
  <c r="N1184" i="2"/>
  <c r="O1184" i="2"/>
  <c r="P1184" i="2"/>
  <c r="Q1184" i="2"/>
  <c r="R1184" i="2"/>
  <c r="S1184" i="2"/>
  <c r="D1181" i="2"/>
  <c r="E1181" i="2"/>
  <c r="F1181" i="2"/>
  <c r="G1181" i="2"/>
  <c r="H1181" i="2"/>
  <c r="I1181" i="2"/>
  <c r="J1181" i="2"/>
  <c r="K1181" i="2"/>
  <c r="M1181" i="2"/>
  <c r="N1181" i="2"/>
  <c r="O1181" i="2"/>
  <c r="P1181" i="2"/>
  <c r="Q1181" i="2"/>
  <c r="R1181" i="2"/>
  <c r="S1181" i="2"/>
  <c r="D1177" i="2"/>
  <c r="E1177" i="2"/>
  <c r="F1177" i="2"/>
  <c r="H1177" i="2"/>
  <c r="I1177" i="2"/>
  <c r="J1177" i="2"/>
  <c r="K1177" i="2"/>
  <c r="M1177" i="2"/>
  <c r="N1177" i="2"/>
  <c r="O1177" i="2"/>
  <c r="P1177" i="2"/>
  <c r="Q1177" i="2"/>
  <c r="R1177" i="2"/>
  <c r="S1177" i="2"/>
  <c r="D1173" i="2"/>
  <c r="E1173" i="2"/>
  <c r="F1173" i="2"/>
  <c r="H1173" i="2"/>
  <c r="I1173" i="2"/>
  <c r="J1173" i="2"/>
  <c r="K1173" i="2"/>
  <c r="M1173" i="2"/>
  <c r="N1173" i="2"/>
  <c r="O1173" i="2"/>
  <c r="P1173" i="2"/>
  <c r="Q1173" i="2"/>
  <c r="R1173" i="2"/>
  <c r="S1173" i="2"/>
  <c r="D1165" i="2"/>
  <c r="E1165" i="2"/>
  <c r="F1165" i="2"/>
  <c r="G1165" i="2"/>
  <c r="H1165" i="2"/>
  <c r="I1165" i="2"/>
  <c r="J1165" i="2"/>
  <c r="K1165" i="2"/>
  <c r="M1165" i="2"/>
  <c r="N1165" i="2"/>
  <c r="O1165" i="2"/>
  <c r="P1165" i="2"/>
  <c r="Q1165" i="2"/>
  <c r="R1165" i="2"/>
  <c r="S1165" i="2"/>
  <c r="D1164" i="2"/>
  <c r="E1164" i="2"/>
  <c r="F1164" i="2"/>
  <c r="G1164" i="2"/>
  <c r="H1164" i="2"/>
  <c r="I1164" i="2"/>
  <c r="J1164" i="2"/>
  <c r="K1164" i="2"/>
  <c r="M1164" i="2"/>
  <c r="N1164" i="2"/>
  <c r="O1164" i="2"/>
  <c r="P1164" i="2"/>
  <c r="Q1164" i="2"/>
  <c r="R1164" i="2"/>
  <c r="S1164" i="2"/>
  <c r="D1163" i="2"/>
  <c r="E1163" i="2"/>
  <c r="F1163" i="2"/>
  <c r="G1163" i="2"/>
  <c r="H1163" i="2"/>
  <c r="I1163" i="2"/>
  <c r="J1163" i="2"/>
  <c r="K1163" i="2"/>
  <c r="M1163" i="2"/>
  <c r="N1163" i="2"/>
  <c r="O1163" i="2"/>
  <c r="P1163" i="2"/>
  <c r="Q1163" i="2"/>
  <c r="R1163" i="2"/>
  <c r="S1163" i="2"/>
  <c r="D1161" i="2"/>
  <c r="E1161" i="2"/>
  <c r="F1161" i="2"/>
  <c r="G1161" i="2"/>
  <c r="H1161" i="2"/>
  <c r="I1161" i="2"/>
  <c r="J1161" i="2"/>
  <c r="K1161" i="2"/>
  <c r="M1161" i="2"/>
  <c r="N1161" i="2"/>
  <c r="O1161" i="2"/>
  <c r="P1161" i="2"/>
  <c r="Q1161" i="2"/>
  <c r="R1161" i="2"/>
  <c r="S1161" i="2"/>
  <c r="D1160" i="2"/>
  <c r="E1160" i="2"/>
  <c r="F1160" i="2"/>
  <c r="G1160" i="2"/>
  <c r="H1160" i="2"/>
  <c r="I1160" i="2"/>
  <c r="J1160" i="2"/>
  <c r="K1160" i="2"/>
  <c r="M1160" i="2"/>
  <c r="N1160" i="2"/>
  <c r="O1160" i="2"/>
  <c r="P1160" i="2"/>
  <c r="Q1160" i="2"/>
  <c r="R1160" i="2"/>
  <c r="S1160" i="2"/>
  <c r="D1158" i="2"/>
  <c r="E1158" i="2"/>
  <c r="F1158" i="2"/>
  <c r="G1158" i="2"/>
  <c r="H1158" i="2"/>
  <c r="I1158" i="2"/>
  <c r="J1158" i="2"/>
  <c r="K1158" i="2"/>
  <c r="M1158" i="2"/>
  <c r="N1158" i="2"/>
  <c r="O1158" i="2"/>
  <c r="P1158" i="2"/>
  <c r="Q1158" i="2"/>
  <c r="R1158" i="2"/>
  <c r="S1158" i="2"/>
  <c r="D1157" i="2"/>
  <c r="E1157" i="2"/>
  <c r="F1157" i="2"/>
  <c r="H1157" i="2"/>
  <c r="I1157" i="2"/>
  <c r="J1157" i="2"/>
  <c r="K1157" i="2"/>
  <c r="L1157" i="2"/>
  <c r="M1157" i="2"/>
  <c r="N1157" i="2"/>
  <c r="O1157" i="2"/>
  <c r="P1157" i="2"/>
  <c r="Q1157" i="2"/>
  <c r="R1157" i="2"/>
  <c r="S1157" i="2"/>
  <c r="D1149" i="2"/>
  <c r="E1149" i="2"/>
  <c r="F1149" i="2"/>
  <c r="H1149" i="2"/>
  <c r="I1149" i="2"/>
  <c r="J1149" i="2"/>
  <c r="K1149" i="2"/>
  <c r="M1149" i="2"/>
  <c r="N1149" i="2"/>
  <c r="O1149" i="2"/>
  <c r="P1149" i="2"/>
  <c r="Q1149" i="2"/>
  <c r="R1149" i="2"/>
  <c r="S1149" i="2"/>
  <c r="D1145" i="2"/>
  <c r="E1145" i="2"/>
  <c r="F1145" i="2"/>
  <c r="H1145" i="2"/>
  <c r="I1145" i="2"/>
  <c r="J1145" i="2"/>
  <c r="K1145" i="2"/>
  <c r="M1145" i="2"/>
  <c r="N1145" i="2"/>
  <c r="O1145" i="2"/>
  <c r="P1145" i="2"/>
  <c r="Q1145" i="2"/>
  <c r="R1145" i="2"/>
  <c r="S1145" i="2"/>
  <c r="D1136" i="2"/>
  <c r="E1136" i="2"/>
  <c r="F1136" i="2"/>
  <c r="G1136" i="2"/>
  <c r="H1136" i="2"/>
  <c r="I1136" i="2"/>
  <c r="J1136" i="2"/>
  <c r="K1136" i="2"/>
  <c r="M1136" i="2"/>
  <c r="N1136" i="2"/>
  <c r="O1136" i="2"/>
  <c r="P1136" i="2"/>
  <c r="Q1136" i="2"/>
  <c r="R1136" i="2"/>
  <c r="S1136" i="2"/>
  <c r="D1133" i="2"/>
  <c r="E1133" i="2"/>
  <c r="F1133" i="2"/>
  <c r="G1133" i="2"/>
  <c r="H1133" i="2"/>
  <c r="I1133" i="2"/>
  <c r="J1133" i="2"/>
  <c r="K1133" i="2"/>
  <c r="M1133" i="2"/>
  <c r="N1133" i="2"/>
  <c r="O1133" i="2"/>
  <c r="P1133" i="2"/>
  <c r="Q1133" i="2"/>
  <c r="R1133" i="2"/>
  <c r="S1133" i="2"/>
  <c r="D1132" i="2"/>
  <c r="E1132" i="2"/>
  <c r="F1132" i="2"/>
  <c r="G1132" i="2"/>
  <c r="H1132" i="2"/>
  <c r="I1132" i="2"/>
  <c r="J1132" i="2"/>
  <c r="K1132" i="2"/>
  <c r="M1132" i="2"/>
  <c r="N1132" i="2"/>
  <c r="O1132" i="2"/>
  <c r="P1132" i="2"/>
  <c r="Q1132" i="2"/>
  <c r="R1132" i="2"/>
  <c r="S1132" i="2"/>
  <c r="D1128" i="2"/>
  <c r="E1128" i="2"/>
  <c r="F1128" i="2"/>
  <c r="H1128" i="2"/>
  <c r="I1128" i="2"/>
  <c r="J1128" i="2"/>
  <c r="K1128" i="2"/>
  <c r="M1128" i="2"/>
  <c r="N1128" i="2"/>
  <c r="O1128" i="2"/>
  <c r="P1128" i="2"/>
  <c r="Q1128" i="2"/>
  <c r="R1128" i="2"/>
  <c r="S1128" i="2"/>
  <c r="D1126" i="2"/>
  <c r="E1126" i="2"/>
  <c r="F1126" i="2"/>
  <c r="G1126" i="2"/>
  <c r="H1126" i="2"/>
  <c r="I1126" i="2"/>
  <c r="J1126" i="2"/>
  <c r="K1126" i="2"/>
  <c r="M1126" i="2"/>
  <c r="N1126" i="2"/>
  <c r="O1126" i="2"/>
  <c r="P1126" i="2"/>
  <c r="Q1126" i="2"/>
  <c r="R1126" i="2"/>
  <c r="S1126" i="2"/>
  <c r="D1121" i="2"/>
  <c r="E1121" i="2"/>
  <c r="F1121" i="2"/>
  <c r="H1121" i="2"/>
  <c r="I1121" i="2"/>
  <c r="J1121" i="2"/>
  <c r="K1121" i="2"/>
  <c r="M1121" i="2"/>
  <c r="N1121" i="2"/>
  <c r="O1121" i="2"/>
  <c r="P1121" i="2"/>
  <c r="Q1121" i="2"/>
  <c r="R1121" i="2"/>
  <c r="S1121" i="2"/>
  <c r="D1117" i="2"/>
  <c r="E1117" i="2"/>
  <c r="F1117" i="2"/>
  <c r="H1117" i="2"/>
  <c r="I1117" i="2"/>
  <c r="J1117" i="2"/>
  <c r="K1117" i="2"/>
  <c r="M1117" i="2"/>
  <c r="N1117" i="2"/>
  <c r="O1117" i="2"/>
  <c r="P1117" i="2"/>
  <c r="Q1117" i="2"/>
  <c r="R1117" i="2"/>
  <c r="S1117" i="2"/>
  <c r="D1113" i="2"/>
  <c r="E1113" i="2"/>
  <c r="F1113" i="2"/>
  <c r="G1113" i="2"/>
  <c r="H1113" i="2"/>
  <c r="I1113" i="2"/>
  <c r="J1113" i="2"/>
  <c r="K1113" i="2"/>
  <c r="M1113" i="2"/>
  <c r="N1113" i="2"/>
  <c r="O1113" i="2"/>
  <c r="P1113" i="2"/>
  <c r="Q1113" i="2"/>
  <c r="R1113" i="2"/>
  <c r="S1113" i="2"/>
  <c r="D1107" i="2"/>
  <c r="E1107" i="2"/>
  <c r="F1107" i="2"/>
  <c r="G1107" i="2"/>
  <c r="H1107" i="2"/>
  <c r="I1107" i="2"/>
  <c r="J1107" i="2"/>
  <c r="K1107" i="2"/>
  <c r="M1107" i="2"/>
  <c r="N1107" i="2"/>
  <c r="O1107" i="2"/>
  <c r="P1107" i="2"/>
  <c r="Q1107" i="2"/>
  <c r="R1107" i="2"/>
  <c r="S1107" i="2"/>
  <c r="D1104" i="2"/>
  <c r="E1104" i="2"/>
  <c r="F1104" i="2"/>
  <c r="G1104" i="2"/>
  <c r="H1104" i="2"/>
  <c r="I1104" i="2"/>
  <c r="J1104" i="2"/>
  <c r="K1104" i="2"/>
  <c r="M1104" i="2"/>
  <c r="N1104" i="2"/>
  <c r="O1104" i="2"/>
  <c r="P1104" i="2"/>
  <c r="Q1104" i="2"/>
  <c r="R1104" i="2"/>
  <c r="S1104" i="2"/>
  <c r="D1101" i="2"/>
  <c r="E1101" i="2"/>
  <c r="F1101" i="2"/>
  <c r="H1101" i="2"/>
  <c r="I1101" i="2"/>
  <c r="J1101" i="2"/>
  <c r="K1101" i="2"/>
  <c r="L1101" i="2"/>
  <c r="M1101" i="2"/>
  <c r="N1101" i="2"/>
  <c r="O1101" i="2"/>
  <c r="P1101" i="2"/>
  <c r="Q1101" i="2"/>
  <c r="R1101" i="2"/>
  <c r="S1101" i="2"/>
  <c r="D1097" i="2"/>
  <c r="E1097" i="2"/>
  <c r="F1097" i="2"/>
  <c r="G1097" i="2"/>
  <c r="H1097" i="2"/>
  <c r="I1097" i="2"/>
  <c r="J1097" i="2"/>
  <c r="K1097" i="2"/>
  <c r="M1097" i="2"/>
  <c r="N1097" i="2"/>
  <c r="O1097" i="2"/>
  <c r="P1097" i="2"/>
  <c r="Q1097" i="2"/>
  <c r="R1097" i="2"/>
  <c r="S1097" i="2"/>
  <c r="D1088" i="2"/>
  <c r="E1088" i="2"/>
  <c r="F1088" i="2"/>
  <c r="H1088" i="2"/>
  <c r="I1088" i="2"/>
  <c r="J1088" i="2"/>
  <c r="K1088" i="2"/>
  <c r="M1088" i="2"/>
  <c r="N1088" i="2"/>
  <c r="O1088" i="2"/>
  <c r="P1088" i="2"/>
  <c r="Q1088" i="2"/>
  <c r="R1088" i="2"/>
  <c r="S1088" i="2"/>
  <c r="D1086" i="2"/>
  <c r="E1086" i="2"/>
  <c r="F1086" i="2"/>
  <c r="H1086" i="2"/>
  <c r="I1086" i="2"/>
  <c r="J1086" i="2"/>
  <c r="K1086" i="2"/>
  <c r="M1086" i="2"/>
  <c r="N1086" i="2"/>
  <c r="O1086" i="2"/>
  <c r="P1086" i="2"/>
  <c r="Q1086" i="2"/>
  <c r="R1086" i="2"/>
  <c r="S1086" i="2"/>
  <c r="D1085" i="2"/>
  <c r="E1085" i="2"/>
  <c r="F1085" i="2"/>
  <c r="G1085" i="2"/>
  <c r="H1085" i="2"/>
  <c r="I1085" i="2"/>
  <c r="J1085" i="2"/>
  <c r="K1085" i="2"/>
  <c r="M1085" i="2"/>
  <c r="N1085" i="2"/>
  <c r="O1085" i="2"/>
  <c r="P1085" i="2"/>
  <c r="Q1085" i="2"/>
  <c r="R1085" i="2"/>
  <c r="S1085" i="2"/>
  <c r="D1082" i="2"/>
  <c r="E1082" i="2"/>
  <c r="F1082" i="2"/>
  <c r="G1082" i="2"/>
  <c r="H1082" i="2"/>
  <c r="I1082" i="2"/>
  <c r="J1082" i="2"/>
  <c r="K1082" i="2"/>
  <c r="M1082" i="2"/>
  <c r="N1082" i="2"/>
  <c r="O1082" i="2"/>
  <c r="P1082" i="2"/>
  <c r="Q1082" i="2"/>
  <c r="R1082" i="2"/>
  <c r="S1082" i="2"/>
  <c r="D1080" i="2"/>
  <c r="E1080" i="2"/>
  <c r="F1080" i="2"/>
  <c r="G1080" i="2"/>
  <c r="H1080" i="2"/>
  <c r="I1080" i="2"/>
  <c r="J1080" i="2"/>
  <c r="K1080" i="2"/>
  <c r="M1080" i="2"/>
  <c r="N1080" i="2"/>
  <c r="O1080" i="2"/>
  <c r="P1080" i="2"/>
  <c r="Q1080" i="2"/>
  <c r="R1080" i="2"/>
  <c r="S1080" i="2"/>
  <c r="D1076" i="2"/>
  <c r="E1076" i="2"/>
  <c r="F1076" i="2"/>
  <c r="G1076" i="2"/>
  <c r="H1076" i="2"/>
  <c r="I1076" i="2"/>
  <c r="J1076" i="2"/>
  <c r="K1076" i="2"/>
  <c r="M1076" i="2"/>
  <c r="N1076" i="2"/>
  <c r="O1076" i="2"/>
  <c r="P1076" i="2"/>
  <c r="Q1076" i="2"/>
  <c r="R1076" i="2"/>
  <c r="S1076" i="2"/>
  <c r="D1074" i="2"/>
  <c r="E1074" i="2"/>
  <c r="F1074" i="2"/>
  <c r="G1074" i="2"/>
  <c r="H1074" i="2"/>
  <c r="I1074" i="2"/>
  <c r="J1074" i="2"/>
  <c r="K1074" i="2"/>
  <c r="M1074" i="2"/>
  <c r="N1074" i="2"/>
  <c r="O1074" i="2"/>
  <c r="P1074" i="2"/>
  <c r="Q1074" i="2"/>
  <c r="R1074" i="2"/>
  <c r="S1074" i="2"/>
  <c r="D1073" i="2"/>
  <c r="E1073" i="2"/>
  <c r="F1073" i="2"/>
  <c r="H1073" i="2"/>
  <c r="I1073" i="2"/>
  <c r="J1073" i="2"/>
  <c r="K1073" i="2"/>
  <c r="M1073" i="2"/>
  <c r="N1073" i="2"/>
  <c r="O1073" i="2"/>
  <c r="P1073" i="2"/>
  <c r="Q1073" i="2"/>
  <c r="R1073" i="2"/>
  <c r="S1073" i="2"/>
  <c r="D1070" i="2"/>
  <c r="E1070" i="2"/>
  <c r="F1070" i="2"/>
  <c r="G1070" i="2"/>
  <c r="H1070" i="2"/>
  <c r="I1070" i="2"/>
  <c r="J1070" i="2"/>
  <c r="K1070" i="2"/>
  <c r="M1070" i="2"/>
  <c r="N1070" i="2"/>
  <c r="O1070" i="2"/>
  <c r="P1070" i="2"/>
  <c r="Q1070" i="2"/>
  <c r="R1070" i="2"/>
  <c r="S1070" i="2"/>
  <c r="D1069" i="2"/>
  <c r="E1069" i="2"/>
  <c r="F1069" i="2"/>
  <c r="G1069" i="2"/>
  <c r="H1069" i="2"/>
  <c r="I1069" i="2"/>
  <c r="J1069" i="2"/>
  <c r="K1069" i="2"/>
  <c r="M1069" i="2"/>
  <c r="N1069" i="2"/>
  <c r="O1069" i="2"/>
  <c r="P1069" i="2"/>
  <c r="Q1069" i="2"/>
  <c r="R1069" i="2"/>
  <c r="S1069" i="2"/>
  <c r="D1066" i="2"/>
  <c r="E1066" i="2"/>
  <c r="F1066" i="2"/>
  <c r="G1066" i="2"/>
  <c r="H1066" i="2"/>
  <c r="I1066" i="2"/>
  <c r="J1066" i="2"/>
  <c r="K1066" i="2"/>
  <c r="M1066" i="2"/>
  <c r="N1066" i="2"/>
  <c r="O1066" i="2"/>
  <c r="P1066" i="2"/>
  <c r="Q1066" i="2"/>
  <c r="R1066" i="2"/>
  <c r="S1066" i="2"/>
  <c r="D1055" i="2"/>
  <c r="E1055" i="2"/>
  <c r="F1055" i="2"/>
  <c r="G1055" i="2"/>
  <c r="H1055" i="2"/>
  <c r="I1055" i="2"/>
  <c r="J1055" i="2"/>
  <c r="K1055" i="2"/>
  <c r="M1055" i="2"/>
  <c r="N1055" i="2"/>
  <c r="O1055" i="2"/>
  <c r="P1055" i="2"/>
  <c r="Q1055" i="2"/>
  <c r="R1055" i="2"/>
  <c r="S1055" i="2"/>
  <c r="D1050" i="2"/>
  <c r="E1050" i="2"/>
  <c r="F1050" i="2"/>
  <c r="G1050" i="2"/>
  <c r="H1050" i="2"/>
  <c r="I1050" i="2"/>
  <c r="J1050" i="2"/>
  <c r="K1050" i="2"/>
  <c r="M1050" i="2"/>
  <c r="N1050" i="2"/>
  <c r="O1050" i="2"/>
  <c r="P1050" i="2"/>
  <c r="Q1050" i="2"/>
  <c r="R1050" i="2"/>
  <c r="S1050" i="2"/>
  <c r="D1046" i="2"/>
  <c r="E1046" i="2"/>
  <c r="F1046" i="2"/>
  <c r="G1046" i="2"/>
  <c r="H1046" i="2"/>
  <c r="I1046" i="2"/>
  <c r="J1046" i="2"/>
  <c r="K1046" i="2"/>
  <c r="M1046" i="2"/>
  <c r="N1046" i="2"/>
  <c r="O1046" i="2"/>
  <c r="P1046" i="2"/>
  <c r="Q1046" i="2"/>
  <c r="R1046" i="2"/>
  <c r="S1046" i="2"/>
  <c r="D1040" i="2"/>
  <c r="E1040" i="2"/>
  <c r="F1040" i="2"/>
  <c r="G1040" i="2"/>
  <c r="H1040" i="2"/>
  <c r="I1040" i="2"/>
  <c r="J1040" i="2"/>
  <c r="K1040" i="2"/>
  <c r="M1040" i="2"/>
  <c r="N1040" i="2"/>
  <c r="O1040" i="2"/>
  <c r="P1040" i="2"/>
  <c r="Q1040" i="2"/>
  <c r="R1040" i="2"/>
  <c r="S1040" i="2"/>
  <c r="D1022" i="2"/>
  <c r="E1022" i="2"/>
  <c r="F1022" i="2"/>
  <c r="G1022" i="2"/>
  <c r="H1022" i="2"/>
  <c r="I1022" i="2"/>
  <c r="J1022" i="2"/>
  <c r="K1022" i="2"/>
  <c r="M1022" i="2"/>
  <c r="N1022" i="2"/>
  <c r="O1022" i="2"/>
  <c r="P1022" i="2"/>
  <c r="Q1022" i="2"/>
  <c r="R1022" i="2"/>
  <c r="S1022" i="2"/>
  <c r="D1003" i="2"/>
  <c r="E1003" i="2"/>
  <c r="F1003" i="2"/>
  <c r="H1003" i="2"/>
  <c r="I1003" i="2"/>
  <c r="J1003" i="2"/>
  <c r="K1003" i="2"/>
  <c r="M1003" i="2"/>
  <c r="N1003" i="2"/>
  <c r="O1003" i="2"/>
  <c r="P1003" i="2"/>
  <c r="Q1003" i="2"/>
  <c r="R1003" i="2"/>
  <c r="S1003" i="2"/>
  <c r="D984" i="2"/>
  <c r="E984" i="2"/>
  <c r="F984" i="2"/>
  <c r="G984" i="2"/>
  <c r="H984" i="2"/>
  <c r="I984" i="2"/>
  <c r="J984" i="2"/>
  <c r="K984" i="2"/>
  <c r="M984" i="2"/>
  <c r="N984" i="2"/>
  <c r="O984" i="2"/>
  <c r="P984" i="2"/>
  <c r="Q984" i="2"/>
  <c r="R984" i="2"/>
  <c r="S984" i="2"/>
  <c r="D973" i="2"/>
  <c r="E973" i="2"/>
  <c r="F973" i="2"/>
  <c r="H973" i="2"/>
  <c r="I973" i="2"/>
  <c r="J973" i="2"/>
  <c r="K973" i="2"/>
  <c r="M973" i="2"/>
  <c r="N973" i="2"/>
  <c r="O973" i="2"/>
  <c r="P973" i="2"/>
  <c r="Q973" i="2"/>
  <c r="R973" i="2"/>
  <c r="S973" i="2"/>
  <c r="D970" i="2"/>
  <c r="E970" i="2"/>
  <c r="F970" i="2"/>
  <c r="H970" i="2"/>
  <c r="I970" i="2"/>
  <c r="J970" i="2"/>
  <c r="K970" i="2"/>
  <c r="M970" i="2"/>
  <c r="N970" i="2"/>
  <c r="O970" i="2"/>
  <c r="P970" i="2"/>
  <c r="Q970" i="2"/>
  <c r="R970" i="2"/>
  <c r="S970" i="2"/>
  <c r="D969" i="2"/>
  <c r="E969" i="2"/>
  <c r="F969" i="2"/>
  <c r="G969" i="2"/>
  <c r="H969" i="2"/>
  <c r="I969" i="2"/>
  <c r="J969" i="2"/>
  <c r="K969" i="2"/>
  <c r="M969" i="2"/>
  <c r="N969" i="2"/>
  <c r="O969" i="2"/>
  <c r="P969" i="2"/>
  <c r="Q969" i="2"/>
  <c r="R969" i="2"/>
  <c r="S969" i="2"/>
  <c r="D963" i="2"/>
  <c r="E963" i="2"/>
  <c r="F963" i="2"/>
  <c r="G963" i="2"/>
  <c r="H963" i="2"/>
  <c r="I963" i="2"/>
  <c r="J963" i="2"/>
  <c r="K963" i="2"/>
  <c r="M963" i="2"/>
  <c r="N963" i="2"/>
  <c r="O963" i="2"/>
  <c r="P963" i="2"/>
  <c r="Q963" i="2"/>
  <c r="R963" i="2"/>
  <c r="S963" i="2"/>
  <c r="D961" i="2"/>
  <c r="E961" i="2"/>
  <c r="F961" i="2"/>
  <c r="G961" i="2"/>
  <c r="H961" i="2"/>
  <c r="I961" i="2"/>
  <c r="J961" i="2"/>
  <c r="K961" i="2"/>
  <c r="M961" i="2"/>
  <c r="N961" i="2"/>
  <c r="O961" i="2"/>
  <c r="P961" i="2"/>
  <c r="Q961" i="2"/>
  <c r="R961" i="2"/>
  <c r="S961" i="2"/>
  <c r="D960" i="2"/>
  <c r="E960" i="2"/>
  <c r="F960" i="2"/>
  <c r="G960" i="2"/>
  <c r="H960" i="2"/>
  <c r="I960" i="2"/>
  <c r="J960" i="2"/>
  <c r="K960" i="2"/>
  <c r="M960" i="2"/>
  <c r="N960" i="2"/>
  <c r="O960" i="2"/>
  <c r="P960" i="2"/>
  <c r="Q960" i="2"/>
  <c r="R960" i="2"/>
  <c r="S960" i="2"/>
  <c r="D956" i="2"/>
  <c r="E956" i="2"/>
  <c r="F956" i="2"/>
  <c r="H956" i="2"/>
  <c r="I956" i="2"/>
  <c r="J956" i="2"/>
  <c r="K956" i="2"/>
  <c r="M956" i="2"/>
  <c r="N956" i="2"/>
  <c r="O956" i="2"/>
  <c r="P956" i="2"/>
  <c r="Q956" i="2"/>
  <c r="R956" i="2"/>
  <c r="S956" i="2"/>
  <c r="D950" i="2"/>
  <c r="E950" i="2"/>
  <c r="F950" i="2"/>
  <c r="G950" i="2"/>
  <c r="H950" i="2"/>
  <c r="I950" i="2"/>
  <c r="J950" i="2"/>
  <c r="K950" i="2"/>
  <c r="M950" i="2"/>
  <c r="N950" i="2"/>
  <c r="O950" i="2"/>
  <c r="P950" i="2"/>
  <c r="Q950" i="2"/>
  <c r="R950" i="2"/>
  <c r="S950" i="2"/>
  <c r="D945" i="2"/>
  <c r="E945" i="2"/>
  <c r="F945" i="2"/>
  <c r="H945" i="2"/>
  <c r="I945" i="2"/>
  <c r="J945" i="2"/>
  <c r="K945" i="2"/>
  <c r="M945" i="2"/>
  <c r="N945" i="2"/>
  <c r="O945" i="2"/>
  <c r="P945" i="2"/>
  <c r="Q945" i="2"/>
  <c r="R945" i="2"/>
  <c r="S945" i="2"/>
  <c r="D944" i="2"/>
  <c r="E944" i="2"/>
  <c r="F944" i="2"/>
  <c r="H944" i="2"/>
  <c r="I944" i="2"/>
  <c r="J944" i="2"/>
  <c r="K944" i="2"/>
  <c r="M944" i="2"/>
  <c r="N944" i="2"/>
  <c r="O944" i="2"/>
  <c r="P944" i="2"/>
  <c r="Q944" i="2"/>
  <c r="R944" i="2"/>
  <c r="S944" i="2"/>
  <c r="D943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D941" i="2"/>
  <c r="E941" i="2"/>
  <c r="F941" i="2"/>
  <c r="G941" i="2"/>
  <c r="H941" i="2"/>
  <c r="I941" i="2"/>
  <c r="J941" i="2"/>
  <c r="K941" i="2"/>
  <c r="M941" i="2"/>
  <c r="N941" i="2"/>
  <c r="O941" i="2"/>
  <c r="P941" i="2"/>
  <c r="Q941" i="2"/>
  <c r="R941" i="2"/>
  <c r="S941" i="2"/>
  <c r="D938" i="2"/>
  <c r="E938" i="2"/>
  <c r="F938" i="2"/>
  <c r="G938" i="2"/>
  <c r="H938" i="2"/>
  <c r="I938" i="2"/>
  <c r="J938" i="2"/>
  <c r="K938" i="2"/>
  <c r="M938" i="2"/>
  <c r="N938" i="2"/>
  <c r="O938" i="2"/>
  <c r="P938" i="2"/>
  <c r="Q938" i="2"/>
  <c r="R938" i="2"/>
  <c r="S938" i="2"/>
  <c r="D933" i="2"/>
  <c r="E933" i="2"/>
  <c r="F933" i="2"/>
  <c r="G933" i="2"/>
  <c r="H933" i="2"/>
  <c r="I933" i="2"/>
  <c r="J933" i="2"/>
  <c r="K933" i="2"/>
  <c r="M933" i="2"/>
  <c r="N933" i="2"/>
  <c r="O933" i="2"/>
  <c r="P933" i="2"/>
  <c r="Q933" i="2"/>
  <c r="R933" i="2"/>
  <c r="S933" i="2"/>
  <c r="D932" i="2"/>
  <c r="E932" i="2"/>
  <c r="F932" i="2"/>
  <c r="G932" i="2"/>
  <c r="H932" i="2"/>
  <c r="I932" i="2"/>
  <c r="J932" i="2"/>
  <c r="K932" i="2"/>
  <c r="M932" i="2"/>
  <c r="N932" i="2"/>
  <c r="O932" i="2"/>
  <c r="P932" i="2"/>
  <c r="Q932" i="2"/>
  <c r="R932" i="2"/>
  <c r="S932" i="2"/>
  <c r="D930" i="2"/>
  <c r="E930" i="2"/>
  <c r="F930" i="2"/>
  <c r="G930" i="2"/>
  <c r="H930" i="2"/>
  <c r="I930" i="2"/>
  <c r="J930" i="2"/>
  <c r="K930" i="2"/>
  <c r="M930" i="2"/>
  <c r="N930" i="2"/>
  <c r="O930" i="2"/>
  <c r="P930" i="2"/>
  <c r="Q930" i="2"/>
  <c r="R930" i="2"/>
  <c r="S930" i="2"/>
  <c r="D928" i="2"/>
  <c r="E928" i="2"/>
  <c r="F928" i="2"/>
  <c r="H928" i="2"/>
  <c r="I928" i="2"/>
  <c r="J928" i="2"/>
  <c r="K928" i="2"/>
  <c r="M928" i="2"/>
  <c r="N928" i="2"/>
  <c r="O928" i="2"/>
  <c r="P928" i="2"/>
  <c r="Q928" i="2"/>
  <c r="R928" i="2"/>
  <c r="S928" i="2"/>
  <c r="D925" i="2"/>
  <c r="E925" i="2"/>
  <c r="F925" i="2"/>
  <c r="G925" i="2"/>
  <c r="H925" i="2"/>
  <c r="I925" i="2"/>
  <c r="J925" i="2"/>
  <c r="K925" i="2"/>
  <c r="M925" i="2"/>
  <c r="N925" i="2"/>
  <c r="O925" i="2"/>
  <c r="P925" i="2"/>
  <c r="Q925" i="2"/>
  <c r="R925" i="2"/>
  <c r="S925" i="2"/>
  <c r="D921" i="2"/>
  <c r="E921" i="2"/>
  <c r="F921" i="2"/>
  <c r="H921" i="2"/>
  <c r="I921" i="2"/>
  <c r="J921" i="2"/>
  <c r="K921" i="2"/>
  <c r="M921" i="2"/>
  <c r="N921" i="2"/>
  <c r="O921" i="2"/>
  <c r="P921" i="2"/>
  <c r="Q921" i="2"/>
  <c r="R921" i="2"/>
  <c r="S921" i="2"/>
  <c r="D907" i="2"/>
  <c r="E907" i="2"/>
  <c r="F907" i="2"/>
  <c r="G907" i="2"/>
  <c r="H907" i="2"/>
  <c r="I907" i="2"/>
  <c r="J907" i="2"/>
  <c r="K907" i="2"/>
  <c r="M907" i="2"/>
  <c r="N907" i="2"/>
  <c r="O907" i="2"/>
  <c r="P907" i="2"/>
  <c r="Q907" i="2"/>
  <c r="R907" i="2"/>
  <c r="S907" i="2"/>
  <c r="D905" i="2"/>
  <c r="E905" i="2"/>
  <c r="F905" i="2"/>
  <c r="G905" i="2"/>
  <c r="H905" i="2"/>
  <c r="I905" i="2"/>
  <c r="J905" i="2"/>
  <c r="K905" i="2"/>
  <c r="M905" i="2"/>
  <c r="N905" i="2"/>
  <c r="O905" i="2"/>
  <c r="P905" i="2"/>
  <c r="Q905" i="2"/>
  <c r="R905" i="2"/>
  <c r="S905" i="2"/>
  <c r="D904" i="2"/>
  <c r="E904" i="2"/>
  <c r="F904" i="2"/>
  <c r="G904" i="2"/>
  <c r="H904" i="2"/>
  <c r="I904" i="2"/>
  <c r="J904" i="2"/>
  <c r="K904" i="2"/>
  <c r="M904" i="2"/>
  <c r="N904" i="2"/>
  <c r="O904" i="2"/>
  <c r="P904" i="2"/>
  <c r="Q904" i="2"/>
  <c r="R904" i="2"/>
  <c r="S904" i="2"/>
  <c r="D902" i="2"/>
  <c r="E902" i="2"/>
  <c r="F902" i="2"/>
  <c r="G902" i="2"/>
  <c r="H902" i="2"/>
  <c r="I902" i="2"/>
  <c r="J902" i="2"/>
  <c r="K902" i="2"/>
  <c r="M902" i="2"/>
  <c r="N902" i="2"/>
  <c r="O902" i="2"/>
  <c r="P902" i="2"/>
  <c r="Q902" i="2"/>
  <c r="R902" i="2"/>
  <c r="S902" i="2"/>
  <c r="D901" i="2"/>
  <c r="E901" i="2"/>
  <c r="F901" i="2"/>
  <c r="H901" i="2"/>
  <c r="I901" i="2"/>
  <c r="J901" i="2"/>
  <c r="K901" i="2"/>
  <c r="L901" i="2"/>
  <c r="M901" i="2"/>
  <c r="N901" i="2"/>
  <c r="O901" i="2"/>
  <c r="P901" i="2"/>
  <c r="Q901" i="2"/>
  <c r="R901" i="2"/>
  <c r="S901" i="2"/>
  <c r="D897" i="2"/>
  <c r="E897" i="2"/>
  <c r="F897" i="2"/>
  <c r="G897" i="2"/>
  <c r="H897" i="2"/>
  <c r="I897" i="2"/>
  <c r="J897" i="2"/>
  <c r="K897" i="2"/>
  <c r="M897" i="2"/>
  <c r="N897" i="2"/>
  <c r="O897" i="2"/>
  <c r="P897" i="2"/>
  <c r="Q897" i="2"/>
  <c r="R897" i="2"/>
  <c r="S897" i="2"/>
  <c r="D894" i="2"/>
  <c r="E894" i="2"/>
  <c r="F894" i="2"/>
  <c r="G894" i="2"/>
  <c r="H894" i="2"/>
  <c r="I894" i="2"/>
  <c r="J894" i="2"/>
  <c r="K894" i="2"/>
  <c r="M894" i="2"/>
  <c r="N894" i="2"/>
  <c r="O894" i="2"/>
  <c r="P894" i="2"/>
  <c r="Q894" i="2"/>
  <c r="R894" i="2"/>
  <c r="S894" i="2"/>
  <c r="D893" i="2"/>
  <c r="E893" i="2"/>
  <c r="F893" i="2"/>
  <c r="H893" i="2"/>
  <c r="I893" i="2"/>
  <c r="J893" i="2"/>
  <c r="K893" i="2"/>
  <c r="M893" i="2"/>
  <c r="N893" i="2"/>
  <c r="O893" i="2"/>
  <c r="P893" i="2"/>
  <c r="Q893" i="2"/>
  <c r="R893" i="2"/>
  <c r="S893" i="2"/>
  <c r="D885" i="2"/>
  <c r="E885" i="2"/>
  <c r="F885" i="2"/>
  <c r="H885" i="2"/>
  <c r="I885" i="2"/>
  <c r="J885" i="2"/>
  <c r="K885" i="2"/>
  <c r="L885" i="2"/>
  <c r="M885" i="2"/>
  <c r="N885" i="2"/>
  <c r="O885" i="2"/>
  <c r="P885" i="2"/>
  <c r="Q885" i="2"/>
  <c r="R885" i="2"/>
  <c r="S885" i="2"/>
  <c r="D874" i="2"/>
  <c r="E874" i="2"/>
  <c r="F874" i="2"/>
  <c r="G874" i="2"/>
  <c r="H874" i="2"/>
  <c r="I874" i="2"/>
  <c r="J874" i="2"/>
  <c r="K874" i="2"/>
  <c r="M874" i="2"/>
  <c r="N874" i="2"/>
  <c r="O874" i="2"/>
  <c r="P874" i="2"/>
  <c r="Q874" i="2"/>
  <c r="R874" i="2"/>
  <c r="S874" i="2"/>
  <c r="D859" i="2"/>
  <c r="E859" i="2"/>
  <c r="F859" i="2"/>
  <c r="H859" i="2"/>
  <c r="I859" i="2"/>
  <c r="J859" i="2"/>
  <c r="K859" i="2"/>
  <c r="M859" i="2"/>
  <c r="N859" i="2"/>
  <c r="O859" i="2"/>
  <c r="P859" i="2"/>
  <c r="Q859" i="2"/>
  <c r="R859" i="2"/>
  <c r="S859" i="2"/>
  <c r="D857" i="2"/>
  <c r="E857" i="2"/>
  <c r="F857" i="2"/>
  <c r="G857" i="2"/>
  <c r="H857" i="2"/>
  <c r="I857" i="2"/>
  <c r="J857" i="2"/>
  <c r="K857" i="2"/>
  <c r="M857" i="2"/>
  <c r="N857" i="2"/>
  <c r="O857" i="2"/>
  <c r="P857" i="2"/>
  <c r="Q857" i="2"/>
  <c r="R857" i="2"/>
  <c r="S857" i="2"/>
  <c r="D847" i="2"/>
  <c r="E847" i="2"/>
  <c r="F847" i="2"/>
  <c r="G847" i="2"/>
  <c r="H847" i="2"/>
  <c r="I847" i="2"/>
  <c r="J847" i="2"/>
  <c r="K847" i="2"/>
  <c r="M847" i="2"/>
  <c r="N847" i="2"/>
  <c r="O847" i="2"/>
  <c r="P847" i="2"/>
  <c r="Q847" i="2"/>
  <c r="R847" i="2"/>
  <c r="S847" i="2"/>
  <c r="D843" i="2"/>
  <c r="E843" i="2"/>
  <c r="F843" i="2"/>
  <c r="H843" i="2"/>
  <c r="I843" i="2"/>
  <c r="J843" i="2"/>
  <c r="K843" i="2"/>
  <c r="L843" i="2"/>
  <c r="M843" i="2"/>
  <c r="N843" i="2"/>
  <c r="O843" i="2"/>
  <c r="P843" i="2"/>
  <c r="Q843" i="2"/>
  <c r="R843" i="2"/>
  <c r="S843" i="2"/>
  <c r="D840" i="2"/>
  <c r="E840" i="2"/>
  <c r="F840" i="2"/>
  <c r="G840" i="2"/>
  <c r="H840" i="2"/>
  <c r="I840" i="2"/>
  <c r="J840" i="2"/>
  <c r="K840" i="2"/>
  <c r="M840" i="2"/>
  <c r="N840" i="2"/>
  <c r="O840" i="2"/>
  <c r="P840" i="2"/>
  <c r="Q840" i="2"/>
  <c r="R840" i="2"/>
  <c r="S840" i="2"/>
  <c r="D835" i="2"/>
  <c r="E835" i="2"/>
  <c r="F835" i="2"/>
  <c r="H835" i="2"/>
  <c r="I835" i="2"/>
  <c r="J835" i="2"/>
  <c r="K835" i="2"/>
  <c r="M835" i="2"/>
  <c r="N835" i="2"/>
  <c r="O835" i="2"/>
  <c r="P835" i="2"/>
  <c r="Q835" i="2"/>
  <c r="R835" i="2"/>
  <c r="S835" i="2"/>
  <c r="D831" i="2"/>
  <c r="E831" i="2"/>
  <c r="F831" i="2"/>
  <c r="H831" i="2"/>
  <c r="I831" i="2"/>
  <c r="J831" i="2"/>
  <c r="K831" i="2"/>
  <c r="M831" i="2"/>
  <c r="N831" i="2"/>
  <c r="O831" i="2"/>
  <c r="P831" i="2"/>
  <c r="Q831" i="2"/>
  <c r="R831" i="2"/>
  <c r="S831" i="2"/>
  <c r="D830" i="2"/>
  <c r="E830" i="2"/>
  <c r="F830" i="2"/>
  <c r="H830" i="2"/>
  <c r="I830" i="2"/>
  <c r="J830" i="2"/>
  <c r="K830" i="2"/>
  <c r="M830" i="2"/>
  <c r="N830" i="2"/>
  <c r="O830" i="2"/>
  <c r="P830" i="2"/>
  <c r="Q830" i="2"/>
  <c r="R830" i="2"/>
  <c r="S830" i="2"/>
  <c r="D829" i="2"/>
  <c r="E829" i="2"/>
  <c r="F829" i="2"/>
  <c r="H829" i="2"/>
  <c r="I829" i="2"/>
  <c r="J829" i="2"/>
  <c r="K829" i="2"/>
  <c r="L829" i="2"/>
  <c r="M829" i="2"/>
  <c r="N829" i="2"/>
  <c r="O829" i="2"/>
  <c r="P829" i="2"/>
  <c r="Q829" i="2"/>
  <c r="R829" i="2"/>
  <c r="S829" i="2"/>
  <c r="D828" i="2"/>
  <c r="E828" i="2"/>
  <c r="F828" i="2"/>
  <c r="H828" i="2"/>
  <c r="I828" i="2"/>
  <c r="J828" i="2"/>
  <c r="K828" i="2"/>
  <c r="M828" i="2"/>
  <c r="N828" i="2"/>
  <c r="O828" i="2"/>
  <c r="P828" i="2"/>
  <c r="Q828" i="2"/>
  <c r="R828" i="2"/>
  <c r="S828" i="2"/>
  <c r="D827" i="2"/>
  <c r="E827" i="2"/>
  <c r="F827" i="2"/>
  <c r="G827" i="2"/>
  <c r="H827" i="2"/>
  <c r="I827" i="2"/>
  <c r="J827" i="2"/>
  <c r="K827" i="2"/>
  <c r="M827" i="2"/>
  <c r="N827" i="2"/>
  <c r="O827" i="2"/>
  <c r="P827" i="2"/>
  <c r="Q827" i="2"/>
  <c r="R827" i="2"/>
  <c r="S827" i="2"/>
  <c r="D824" i="2"/>
  <c r="E824" i="2"/>
  <c r="F824" i="2"/>
  <c r="G824" i="2"/>
  <c r="H824" i="2"/>
  <c r="I824" i="2"/>
  <c r="J824" i="2"/>
  <c r="K824" i="2"/>
  <c r="M824" i="2"/>
  <c r="N824" i="2"/>
  <c r="O824" i="2"/>
  <c r="P824" i="2"/>
  <c r="Q824" i="2"/>
  <c r="R824" i="2"/>
  <c r="S824" i="2"/>
  <c r="D823" i="2"/>
  <c r="E823" i="2"/>
  <c r="F823" i="2"/>
  <c r="G823" i="2"/>
  <c r="H823" i="2"/>
  <c r="I823" i="2"/>
  <c r="J823" i="2"/>
  <c r="K823" i="2"/>
  <c r="M823" i="2"/>
  <c r="N823" i="2"/>
  <c r="O823" i="2"/>
  <c r="P823" i="2"/>
  <c r="Q823" i="2"/>
  <c r="R823" i="2"/>
  <c r="S823" i="2"/>
  <c r="D822" i="2"/>
  <c r="E822" i="2"/>
  <c r="F822" i="2"/>
  <c r="G822" i="2"/>
  <c r="H822" i="2"/>
  <c r="I822" i="2"/>
  <c r="J822" i="2"/>
  <c r="K822" i="2"/>
  <c r="M822" i="2"/>
  <c r="N822" i="2"/>
  <c r="O822" i="2"/>
  <c r="P822" i="2"/>
  <c r="Q822" i="2"/>
  <c r="R822" i="2"/>
  <c r="S822" i="2"/>
  <c r="D821" i="2"/>
  <c r="E821" i="2"/>
  <c r="F821" i="2"/>
  <c r="G821" i="2"/>
  <c r="H821" i="2"/>
  <c r="I821" i="2"/>
  <c r="J821" i="2"/>
  <c r="K821" i="2"/>
  <c r="M821" i="2"/>
  <c r="N821" i="2"/>
  <c r="O821" i="2"/>
  <c r="P821" i="2"/>
  <c r="Q821" i="2"/>
  <c r="R821" i="2"/>
  <c r="S821" i="2"/>
  <c r="D819" i="2"/>
  <c r="E819" i="2"/>
  <c r="F819" i="2"/>
  <c r="G819" i="2"/>
  <c r="H819" i="2"/>
  <c r="I819" i="2"/>
  <c r="J819" i="2"/>
  <c r="K819" i="2"/>
  <c r="M819" i="2"/>
  <c r="N819" i="2"/>
  <c r="O819" i="2"/>
  <c r="P819" i="2"/>
  <c r="Q819" i="2"/>
  <c r="R819" i="2"/>
  <c r="S819" i="2"/>
  <c r="D818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D816" i="2"/>
  <c r="E816" i="2"/>
  <c r="F816" i="2"/>
  <c r="G816" i="2"/>
  <c r="H816" i="2"/>
  <c r="I816" i="2"/>
  <c r="J816" i="2"/>
  <c r="K816" i="2"/>
  <c r="M816" i="2"/>
  <c r="N816" i="2"/>
  <c r="O816" i="2"/>
  <c r="P816" i="2"/>
  <c r="Q816" i="2"/>
  <c r="R816" i="2"/>
  <c r="S816" i="2"/>
  <c r="D815" i="2"/>
  <c r="E815" i="2"/>
  <c r="F815" i="2"/>
  <c r="H815" i="2"/>
  <c r="I815" i="2"/>
  <c r="J815" i="2"/>
  <c r="K815" i="2"/>
  <c r="M815" i="2"/>
  <c r="N815" i="2"/>
  <c r="O815" i="2"/>
  <c r="P815" i="2"/>
  <c r="Q815" i="2"/>
  <c r="R815" i="2"/>
  <c r="S815" i="2"/>
  <c r="D814" i="2"/>
  <c r="E814" i="2"/>
  <c r="F814" i="2"/>
  <c r="H814" i="2"/>
  <c r="I814" i="2"/>
  <c r="J814" i="2"/>
  <c r="K814" i="2"/>
  <c r="M814" i="2"/>
  <c r="N814" i="2"/>
  <c r="O814" i="2"/>
  <c r="P814" i="2"/>
  <c r="Q814" i="2"/>
  <c r="R814" i="2"/>
  <c r="S814" i="2"/>
  <c r="D812" i="2"/>
  <c r="E812" i="2"/>
  <c r="F812" i="2"/>
  <c r="G812" i="2"/>
  <c r="H812" i="2"/>
  <c r="I812" i="2"/>
  <c r="J812" i="2"/>
  <c r="K812" i="2"/>
  <c r="M812" i="2"/>
  <c r="N812" i="2"/>
  <c r="O812" i="2"/>
  <c r="P812" i="2"/>
  <c r="Q812" i="2"/>
  <c r="R812" i="2"/>
  <c r="S812" i="2"/>
  <c r="D811" i="2"/>
  <c r="E811" i="2"/>
  <c r="F811" i="2"/>
  <c r="G811" i="2"/>
  <c r="H811" i="2"/>
  <c r="I811" i="2"/>
  <c r="J811" i="2"/>
  <c r="K811" i="2"/>
  <c r="M811" i="2"/>
  <c r="N811" i="2"/>
  <c r="O811" i="2"/>
  <c r="P811" i="2"/>
  <c r="Q811" i="2"/>
  <c r="R811" i="2"/>
  <c r="S811" i="2"/>
  <c r="D808" i="2"/>
  <c r="E808" i="2"/>
  <c r="F808" i="2"/>
  <c r="G808" i="2"/>
  <c r="H808" i="2"/>
  <c r="I808" i="2"/>
  <c r="J808" i="2"/>
  <c r="K808" i="2"/>
  <c r="M808" i="2"/>
  <c r="N808" i="2"/>
  <c r="O808" i="2"/>
  <c r="P808" i="2"/>
  <c r="Q808" i="2"/>
  <c r="R808" i="2"/>
  <c r="S808" i="2"/>
  <c r="D807" i="2"/>
  <c r="E807" i="2"/>
  <c r="F807" i="2"/>
  <c r="F832" i="2" s="1"/>
  <c r="H807" i="2"/>
  <c r="I807" i="2"/>
  <c r="J807" i="2"/>
  <c r="K807" i="2"/>
  <c r="M807" i="2"/>
  <c r="N807" i="2"/>
  <c r="O807" i="2"/>
  <c r="P807" i="2"/>
  <c r="Q807" i="2"/>
  <c r="R807" i="2"/>
  <c r="S807" i="2"/>
  <c r="D801" i="2"/>
  <c r="E801" i="2"/>
  <c r="F801" i="2"/>
  <c r="H801" i="2"/>
  <c r="I801" i="2"/>
  <c r="J801" i="2"/>
  <c r="K801" i="2"/>
  <c r="M801" i="2"/>
  <c r="N801" i="2"/>
  <c r="O801" i="2"/>
  <c r="P801" i="2"/>
  <c r="Q801" i="2"/>
  <c r="R801" i="2"/>
  <c r="S801" i="2"/>
  <c r="D800" i="2"/>
  <c r="E800" i="2"/>
  <c r="F800" i="2"/>
  <c r="H800" i="2"/>
  <c r="I800" i="2"/>
  <c r="J800" i="2"/>
  <c r="K800" i="2"/>
  <c r="M800" i="2"/>
  <c r="N800" i="2"/>
  <c r="O800" i="2"/>
  <c r="P800" i="2"/>
  <c r="Q800" i="2"/>
  <c r="R800" i="2"/>
  <c r="S800" i="2"/>
  <c r="D799" i="2"/>
  <c r="E799" i="2"/>
  <c r="F799" i="2"/>
  <c r="G799" i="2"/>
  <c r="H799" i="2"/>
  <c r="I799" i="2"/>
  <c r="J799" i="2"/>
  <c r="K799" i="2"/>
  <c r="L799" i="2"/>
  <c r="M799" i="2"/>
  <c r="N799" i="2"/>
  <c r="O799" i="2"/>
  <c r="P799" i="2"/>
  <c r="Q799" i="2"/>
  <c r="R799" i="2"/>
  <c r="S799" i="2"/>
  <c r="D798" i="2"/>
  <c r="E798" i="2"/>
  <c r="F798" i="2"/>
  <c r="H798" i="2"/>
  <c r="I798" i="2"/>
  <c r="J798" i="2"/>
  <c r="K798" i="2"/>
  <c r="M798" i="2"/>
  <c r="N798" i="2"/>
  <c r="O798" i="2"/>
  <c r="P798" i="2"/>
  <c r="Q798" i="2"/>
  <c r="R798" i="2"/>
  <c r="S798" i="2"/>
  <c r="D797" i="2"/>
  <c r="E797" i="2"/>
  <c r="F797" i="2"/>
  <c r="G797" i="2"/>
  <c r="H797" i="2"/>
  <c r="I797" i="2"/>
  <c r="J797" i="2"/>
  <c r="K797" i="2"/>
  <c r="M797" i="2"/>
  <c r="N797" i="2"/>
  <c r="O797" i="2"/>
  <c r="P797" i="2"/>
  <c r="Q797" i="2"/>
  <c r="R797" i="2"/>
  <c r="S797" i="2"/>
  <c r="D794" i="2"/>
  <c r="E794" i="2"/>
  <c r="F794" i="2"/>
  <c r="G794" i="2"/>
  <c r="H794" i="2"/>
  <c r="I794" i="2"/>
  <c r="J794" i="2"/>
  <c r="K794" i="2"/>
  <c r="M794" i="2"/>
  <c r="N794" i="2"/>
  <c r="O794" i="2"/>
  <c r="P794" i="2"/>
  <c r="Q794" i="2"/>
  <c r="R794" i="2"/>
  <c r="S794" i="2"/>
  <c r="D792" i="2"/>
  <c r="E792" i="2"/>
  <c r="F792" i="2"/>
  <c r="G792" i="2"/>
  <c r="H792" i="2"/>
  <c r="I792" i="2"/>
  <c r="J792" i="2"/>
  <c r="K792" i="2"/>
  <c r="M792" i="2"/>
  <c r="N792" i="2"/>
  <c r="O792" i="2"/>
  <c r="P792" i="2"/>
  <c r="Q792" i="2"/>
  <c r="R792" i="2"/>
  <c r="S792" i="2"/>
  <c r="D791" i="2"/>
  <c r="E791" i="2"/>
  <c r="F791" i="2"/>
  <c r="G791" i="2"/>
  <c r="H791" i="2"/>
  <c r="I791" i="2"/>
  <c r="J791" i="2"/>
  <c r="K791" i="2"/>
  <c r="M791" i="2"/>
  <c r="N791" i="2"/>
  <c r="O791" i="2"/>
  <c r="P791" i="2"/>
  <c r="Q791" i="2"/>
  <c r="R791" i="2"/>
  <c r="S791" i="2"/>
  <c r="D789" i="2"/>
  <c r="E789" i="2"/>
  <c r="F789" i="2"/>
  <c r="G789" i="2"/>
  <c r="H789" i="2"/>
  <c r="I789" i="2"/>
  <c r="J789" i="2"/>
  <c r="K789" i="2"/>
  <c r="M789" i="2"/>
  <c r="N789" i="2"/>
  <c r="O789" i="2"/>
  <c r="P789" i="2"/>
  <c r="Q789" i="2"/>
  <c r="R789" i="2"/>
  <c r="S789" i="2"/>
  <c r="D788" i="2"/>
  <c r="E788" i="2"/>
  <c r="F788" i="2"/>
  <c r="G788" i="2"/>
  <c r="H788" i="2"/>
  <c r="I788" i="2"/>
  <c r="J788" i="2"/>
  <c r="K788" i="2"/>
  <c r="M788" i="2"/>
  <c r="N788" i="2"/>
  <c r="O788" i="2"/>
  <c r="P788" i="2"/>
  <c r="Q788" i="2"/>
  <c r="R788" i="2"/>
  <c r="S788" i="2"/>
  <c r="D786" i="2"/>
  <c r="E786" i="2"/>
  <c r="F786" i="2"/>
  <c r="G786" i="2"/>
  <c r="H786" i="2"/>
  <c r="I786" i="2"/>
  <c r="J786" i="2"/>
  <c r="K786" i="2"/>
  <c r="M786" i="2"/>
  <c r="N786" i="2"/>
  <c r="O786" i="2"/>
  <c r="P786" i="2"/>
  <c r="Q786" i="2"/>
  <c r="R786" i="2"/>
  <c r="S786" i="2"/>
  <c r="D785" i="2"/>
  <c r="E785" i="2"/>
  <c r="F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D784" i="2"/>
  <c r="E784" i="2"/>
  <c r="F784" i="2"/>
  <c r="H784" i="2"/>
  <c r="I784" i="2"/>
  <c r="J784" i="2"/>
  <c r="K784" i="2"/>
  <c r="M784" i="2"/>
  <c r="N784" i="2"/>
  <c r="O784" i="2"/>
  <c r="P784" i="2"/>
  <c r="Q784" i="2"/>
  <c r="R784" i="2"/>
  <c r="S784" i="2"/>
  <c r="D782" i="2"/>
  <c r="E782" i="2"/>
  <c r="F782" i="2"/>
  <c r="G782" i="2"/>
  <c r="H782" i="2"/>
  <c r="I782" i="2"/>
  <c r="J782" i="2"/>
  <c r="K782" i="2"/>
  <c r="M782" i="2"/>
  <c r="N782" i="2"/>
  <c r="O782" i="2"/>
  <c r="P782" i="2"/>
  <c r="Q782" i="2"/>
  <c r="R782" i="2"/>
  <c r="S782" i="2"/>
  <c r="D781" i="2"/>
  <c r="E781" i="2"/>
  <c r="F781" i="2"/>
  <c r="G781" i="2"/>
  <c r="H781" i="2"/>
  <c r="I781" i="2"/>
  <c r="J781" i="2"/>
  <c r="K781" i="2"/>
  <c r="M781" i="2"/>
  <c r="N781" i="2"/>
  <c r="O781" i="2"/>
  <c r="P781" i="2"/>
  <c r="Q781" i="2"/>
  <c r="R781" i="2"/>
  <c r="S781" i="2"/>
  <c r="D778" i="2"/>
  <c r="E778" i="2"/>
  <c r="F778" i="2"/>
  <c r="G778" i="2"/>
  <c r="H778" i="2"/>
  <c r="I778" i="2"/>
  <c r="J778" i="2"/>
  <c r="K778" i="2"/>
  <c r="M778" i="2"/>
  <c r="N778" i="2"/>
  <c r="O778" i="2"/>
  <c r="P778" i="2"/>
  <c r="Q778" i="2"/>
  <c r="R778" i="2"/>
  <c r="S778" i="2"/>
  <c r="D777" i="2"/>
  <c r="E777" i="2"/>
  <c r="F777" i="2"/>
  <c r="H777" i="2"/>
  <c r="I777" i="2"/>
  <c r="J777" i="2"/>
  <c r="K777" i="2"/>
  <c r="M777" i="2"/>
  <c r="N777" i="2"/>
  <c r="O777" i="2"/>
  <c r="P777" i="2"/>
  <c r="Q777" i="2"/>
  <c r="R777" i="2"/>
  <c r="S777" i="2"/>
  <c r="D773" i="2"/>
  <c r="E773" i="2"/>
  <c r="F773" i="2"/>
  <c r="H773" i="2"/>
  <c r="I773" i="2"/>
  <c r="J773" i="2"/>
  <c r="K773" i="2"/>
  <c r="M773" i="2"/>
  <c r="N773" i="2"/>
  <c r="O773" i="2"/>
  <c r="P773" i="2"/>
  <c r="Q773" i="2"/>
  <c r="R773" i="2"/>
  <c r="S773" i="2"/>
  <c r="D772" i="2"/>
  <c r="E772" i="2"/>
  <c r="F772" i="2"/>
  <c r="H772" i="2"/>
  <c r="I772" i="2"/>
  <c r="J772" i="2"/>
  <c r="K772" i="2"/>
  <c r="M772" i="2"/>
  <c r="N772" i="2"/>
  <c r="O772" i="2"/>
  <c r="P772" i="2"/>
  <c r="Q772" i="2"/>
  <c r="R772" i="2"/>
  <c r="S772" i="2"/>
  <c r="D766" i="2"/>
  <c r="E766" i="2"/>
  <c r="F766" i="2"/>
  <c r="G766" i="2"/>
  <c r="H766" i="2"/>
  <c r="I766" i="2"/>
  <c r="J766" i="2"/>
  <c r="K766" i="2"/>
  <c r="M766" i="2"/>
  <c r="N766" i="2"/>
  <c r="O766" i="2"/>
  <c r="P766" i="2"/>
  <c r="Q766" i="2"/>
  <c r="R766" i="2"/>
  <c r="S766" i="2"/>
  <c r="D763" i="2"/>
  <c r="E763" i="2"/>
  <c r="F763" i="2"/>
  <c r="G763" i="2"/>
  <c r="H763" i="2"/>
  <c r="I763" i="2"/>
  <c r="J763" i="2"/>
  <c r="K763" i="2"/>
  <c r="M763" i="2"/>
  <c r="N763" i="2"/>
  <c r="O763" i="2"/>
  <c r="P763" i="2"/>
  <c r="Q763" i="2"/>
  <c r="R763" i="2"/>
  <c r="S763" i="2"/>
  <c r="D758" i="2"/>
  <c r="E758" i="2"/>
  <c r="F758" i="2"/>
  <c r="G758" i="2"/>
  <c r="H758" i="2"/>
  <c r="I758" i="2"/>
  <c r="J758" i="2"/>
  <c r="K758" i="2"/>
  <c r="M758" i="2"/>
  <c r="N758" i="2"/>
  <c r="O758" i="2"/>
  <c r="P758" i="2"/>
  <c r="Q758" i="2"/>
  <c r="R758" i="2"/>
  <c r="S758" i="2"/>
  <c r="D757" i="2"/>
  <c r="E757" i="2"/>
  <c r="F757" i="2"/>
  <c r="H757" i="2"/>
  <c r="I757" i="2"/>
  <c r="J757" i="2"/>
  <c r="K757" i="2"/>
  <c r="M757" i="2"/>
  <c r="N757" i="2"/>
  <c r="O757" i="2"/>
  <c r="P757" i="2"/>
  <c r="Q757" i="2"/>
  <c r="R757" i="2"/>
  <c r="S757" i="2"/>
  <c r="D756" i="2"/>
  <c r="E756" i="2"/>
  <c r="F756" i="2"/>
  <c r="H756" i="2"/>
  <c r="I756" i="2"/>
  <c r="J756" i="2"/>
  <c r="K756" i="2"/>
  <c r="M756" i="2"/>
  <c r="N756" i="2"/>
  <c r="O756" i="2"/>
  <c r="P756" i="2"/>
  <c r="Q756" i="2"/>
  <c r="R756" i="2"/>
  <c r="S756" i="2"/>
  <c r="D754" i="2"/>
  <c r="E754" i="2"/>
  <c r="F754" i="2"/>
  <c r="G754" i="2"/>
  <c r="H754" i="2"/>
  <c r="I754" i="2"/>
  <c r="J754" i="2"/>
  <c r="K754" i="2"/>
  <c r="M754" i="2"/>
  <c r="N754" i="2"/>
  <c r="O754" i="2"/>
  <c r="P754" i="2"/>
  <c r="Q754" i="2"/>
  <c r="R754" i="2"/>
  <c r="S754" i="2"/>
  <c r="D749" i="2"/>
  <c r="E749" i="2"/>
  <c r="F749" i="2"/>
  <c r="H749" i="2"/>
  <c r="I749" i="2"/>
  <c r="J749" i="2"/>
  <c r="K749" i="2"/>
  <c r="M749" i="2"/>
  <c r="N749" i="2"/>
  <c r="O749" i="2"/>
  <c r="P749" i="2"/>
  <c r="Q749" i="2"/>
  <c r="R749" i="2"/>
  <c r="S749" i="2"/>
  <c r="D735" i="2"/>
  <c r="E735" i="2"/>
  <c r="F735" i="2"/>
  <c r="G735" i="2"/>
  <c r="H735" i="2"/>
  <c r="I735" i="2"/>
  <c r="J735" i="2"/>
  <c r="K735" i="2"/>
  <c r="M735" i="2"/>
  <c r="N735" i="2"/>
  <c r="O735" i="2"/>
  <c r="P735" i="2"/>
  <c r="Q735" i="2"/>
  <c r="R735" i="2"/>
  <c r="S735" i="2"/>
  <c r="D722" i="2"/>
  <c r="E722" i="2"/>
  <c r="F722" i="2"/>
  <c r="G722" i="2"/>
  <c r="H722" i="2"/>
  <c r="I722" i="2"/>
  <c r="J722" i="2"/>
  <c r="K722" i="2"/>
  <c r="M722" i="2"/>
  <c r="N722" i="2"/>
  <c r="O722" i="2"/>
  <c r="P722" i="2"/>
  <c r="Q722" i="2"/>
  <c r="R722" i="2"/>
  <c r="S722" i="2"/>
  <c r="D717" i="2"/>
  <c r="E717" i="2"/>
  <c r="F717" i="2"/>
  <c r="H717" i="2"/>
  <c r="I717" i="2"/>
  <c r="J717" i="2"/>
  <c r="K717" i="2"/>
  <c r="M717" i="2"/>
  <c r="N717" i="2"/>
  <c r="O717" i="2"/>
  <c r="P717" i="2"/>
  <c r="Q717" i="2"/>
  <c r="R717" i="2"/>
  <c r="S717" i="2"/>
  <c r="D716" i="2"/>
  <c r="E716" i="2"/>
  <c r="F716" i="2"/>
  <c r="H716" i="2"/>
  <c r="I716" i="2"/>
  <c r="J716" i="2"/>
  <c r="K716" i="2"/>
  <c r="M716" i="2"/>
  <c r="N716" i="2"/>
  <c r="O716" i="2"/>
  <c r="P716" i="2"/>
  <c r="Q716" i="2"/>
  <c r="R716" i="2"/>
  <c r="S716" i="2"/>
  <c r="D714" i="2"/>
  <c r="E714" i="2"/>
  <c r="F714" i="2"/>
  <c r="H714" i="2"/>
  <c r="I714" i="2"/>
  <c r="J714" i="2"/>
  <c r="K714" i="2"/>
  <c r="M714" i="2"/>
  <c r="N714" i="2"/>
  <c r="O714" i="2"/>
  <c r="P714" i="2"/>
  <c r="Q714" i="2"/>
  <c r="R714" i="2"/>
  <c r="S714" i="2"/>
  <c r="D713" i="2"/>
  <c r="E713" i="2"/>
  <c r="F713" i="2"/>
  <c r="G713" i="2"/>
  <c r="H713" i="2"/>
  <c r="I713" i="2"/>
  <c r="J713" i="2"/>
  <c r="K713" i="2"/>
  <c r="M713" i="2"/>
  <c r="N713" i="2"/>
  <c r="O713" i="2"/>
  <c r="P713" i="2"/>
  <c r="Q713" i="2"/>
  <c r="R713" i="2"/>
  <c r="S713" i="2"/>
  <c r="D710" i="2"/>
  <c r="E710" i="2"/>
  <c r="F710" i="2"/>
  <c r="G710" i="2"/>
  <c r="H710" i="2"/>
  <c r="I710" i="2"/>
  <c r="J710" i="2"/>
  <c r="K710" i="2"/>
  <c r="M710" i="2"/>
  <c r="N710" i="2"/>
  <c r="O710" i="2"/>
  <c r="P710" i="2"/>
  <c r="Q710" i="2"/>
  <c r="R710" i="2"/>
  <c r="S710" i="2"/>
  <c r="D708" i="2"/>
  <c r="E708" i="2"/>
  <c r="F708" i="2"/>
  <c r="G708" i="2"/>
  <c r="H708" i="2"/>
  <c r="I708" i="2"/>
  <c r="J708" i="2"/>
  <c r="K708" i="2"/>
  <c r="M708" i="2"/>
  <c r="N708" i="2"/>
  <c r="O708" i="2"/>
  <c r="P708" i="2"/>
  <c r="Q708" i="2"/>
  <c r="R708" i="2"/>
  <c r="S708" i="2"/>
  <c r="D707" i="2"/>
  <c r="E707" i="2"/>
  <c r="F707" i="2"/>
  <c r="G707" i="2"/>
  <c r="H707" i="2"/>
  <c r="I707" i="2"/>
  <c r="J707" i="2"/>
  <c r="K707" i="2"/>
  <c r="M707" i="2"/>
  <c r="N707" i="2"/>
  <c r="O707" i="2"/>
  <c r="P707" i="2"/>
  <c r="Q707" i="2"/>
  <c r="R707" i="2"/>
  <c r="S707" i="2"/>
  <c r="D704" i="2"/>
  <c r="E704" i="2"/>
  <c r="F704" i="2"/>
  <c r="G704" i="2"/>
  <c r="H704" i="2"/>
  <c r="I704" i="2"/>
  <c r="J704" i="2"/>
  <c r="K704" i="2"/>
  <c r="M704" i="2"/>
  <c r="N704" i="2"/>
  <c r="O704" i="2"/>
  <c r="P704" i="2"/>
  <c r="Q704" i="2"/>
  <c r="R704" i="2"/>
  <c r="S704" i="2"/>
  <c r="D702" i="2"/>
  <c r="E702" i="2"/>
  <c r="F702" i="2"/>
  <c r="G702" i="2"/>
  <c r="H702" i="2"/>
  <c r="I702" i="2"/>
  <c r="J702" i="2"/>
  <c r="K702" i="2"/>
  <c r="M702" i="2"/>
  <c r="N702" i="2"/>
  <c r="O702" i="2"/>
  <c r="P702" i="2"/>
  <c r="Q702" i="2"/>
  <c r="R702" i="2"/>
  <c r="S702" i="2"/>
  <c r="D701" i="2"/>
  <c r="E701" i="2"/>
  <c r="F701" i="2"/>
  <c r="H701" i="2"/>
  <c r="I701" i="2"/>
  <c r="J701" i="2"/>
  <c r="K701" i="2"/>
  <c r="M701" i="2"/>
  <c r="N701" i="2"/>
  <c r="O701" i="2"/>
  <c r="P701" i="2"/>
  <c r="Q701" i="2"/>
  <c r="R701" i="2"/>
  <c r="S701" i="2"/>
  <c r="D700" i="2"/>
  <c r="E700" i="2"/>
  <c r="F700" i="2"/>
  <c r="H700" i="2"/>
  <c r="I700" i="2"/>
  <c r="J700" i="2"/>
  <c r="K700" i="2"/>
  <c r="M700" i="2"/>
  <c r="N700" i="2"/>
  <c r="O700" i="2"/>
  <c r="P700" i="2"/>
  <c r="Q700" i="2"/>
  <c r="R700" i="2"/>
  <c r="S700" i="2"/>
  <c r="D698" i="2"/>
  <c r="E698" i="2"/>
  <c r="F698" i="2"/>
  <c r="G698" i="2"/>
  <c r="H698" i="2"/>
  <c r="I698" i="2"/>
  <c r="J698" i="2"/>
  <c r="K698" i="2"/>
  <c r="M698" i="2"/>
  <c r="N698" i="2"/>
  <c r="O698" i="2"/>
  <c r="P698" i="2"/>
  <c r="Q698" i="2"/>
  <c r="R698" i="2"/>
  <c r="S698" i="2"/>
  <c r="D687" i="2"/>
  <c r="E687" i="2"/>
  <c r="F687" i="2"/>
  <c r="G687" i="2"/>
  <c r="H687" i="2"/>
  <c r="I687" i="2"/>
  <c r="J687" i="2"/>
  <c r="K687" i="2"/>
  <c r="L687" i="2"/>
  <c r="M687" i="2"/>
  <c r="N687" i="2"/>
  <c r="O687" i="2"/>
  <c r="P687" i="2"/>
  <c r="Q687" i="2"/>
  <c r="R687" i="2"/>
  <c r="S687" i="2"/>
  <c r="D679" i="2"/>
  <c r="E679" i="2"/>
  <c r="F679" i="2"/>
  <c r="G679" i="2"/>
  <c r="H679" i="2"/>
  <c r="I679" i="2"/>
  <c r="J679" i="2"/>
  <c r="K679" i="2"/>
  <c r="M679" i="2"/>
  <c r="N679" i="2"/>
  <c r="O679" i="2"/>
  <c r="P679" i="2"/>
  <c r="Q679" i="2"/>
  <c r="R679" i="2"/>
  <c r="S679" i="2"/>
  <c r="D677" i="2"/>
  <c r="E677" i="2"/>
  <c r="F677" i="2"/>
  <c r="G677" i="2"/>
  <c r="H677" i="2"/>
  <c r="I677" i="2"/>
  <c r="J677" i="2"/>
  <c r="K677" i="2"/>
  <c r="M677" i="2"/>
  <c r="N677" i="2"/>
  <c r="O677" i="2"/>
  <c r="P677" i="2"/>
  <c r="Q677" i="2"/>
  <c r="R677" i="2"/>
  <c r="S677" i="2"/>
  <c r="D674" i="2"/>
  <c r="E674" i="2"/>
  <c r="F674" i="2"/>
  <c r="G674" i="2"/>
  <c r="H674" i="2"/>
  <c r="I674" i="2"/>
  <c r="J674" i="2"/>
  <c r="K674" i="2"/>
  <c r="M674" i="2"/>
  <c r="N674" i="2"/>
  <c r="O674" i="2"/>
  <c r="P674" i="2"/>
  <c r="Q674" i="2"/>
  <c r="R674" i="2"/>
  <c r="S674" i="2"/>
  <c r="D670" i="2"/>
  <c r="E670" i="2"/>
  <c r="F670" i="2"/>
  <c r="G670" i="2"/>
  <c r="H670" i="2"/>
  <c r="I670" i="2"/>
  <c r="J670" i="2"/>
  <c r="K670" i="2"/>
  <c r="M670" i="2"/>
  <c r="N670" i="2"/>
  <c r="O670" i="2"/>
  <c r="P670" i="2"/>
  <c r="Q670" i="2"/>
  <c r="R670" i="2"/>
  <c r="S670" i="2"/>
  <c r="D661" i="2"/>
  <c r="E661" i="2"/>
  <c r="F661" i="2"/>
  <c r="H661" i="2"/>
  <c r="I661" i="2"/>
  <c r="J661" i="2"/>
  <c r="K661" i="2"/>
  <c r="M661" i="2"/>
  <c r="N661" i="2"/>
  <c r="O661" i="2"/>
  <c r="P661" i="2"/>
  <c r="Q661" i="2"/>
  <c r="R661" i="2"/>
  <c r="S661" i="2"/>
  <c r="D660" i="2"/>
  <c r="E660" i="2"/>
  <c r="F660" i="2"/>
  <c r="H660" i="2"/>
  <c r="I660" i="2"/>
  <c r="J660" i="2"/>
  <c r="K660" i="2"/>
  <c r="M660" i="2"/>
  <c r="N660" i="2"/>
  <c r="O660" i="2"/>
  <c r="P660" i="2"/>
  <c r="Q660" i="2"/>
  <c r="R660" i="2"/>
  <c r="S660" i="2"/>
  <c r="D659" i="2"/>
  <c r="E659" i="2"/>
  <c r="F659" i="2"/>
  <c r="G659" i="2"/>
  <c r="H659" i="2"/>
  <c r="I659" i="2"/>
  <c r="J659" i="2"/>
  <c r="K659" i="2"/>
  <c r="L659" i="2"/>
  <c r="M659" i="2"/>
  <c r="N659" i="2"/>
  <c r="O659" i="2"/>
  <c r="P659" i="2"/>
  <c r="Q659" i="2"/>
  <c r="R659" i="2"/>
  <c r="S659" i="2"/>
  <c r="D658" i="2"/>
  <c r="E658" i="2"/>
  <c r="F658" i="2"/>
  <c r="H658" i="2"/>
  <c r="I658" i="2"/>
  <c r="J658" i="2"/>
  <c r="K658" i="2"/>
  <c r="M658" i="2"/>
  <c r="N658" i="2"/>
  <c r="O658" i="2"/>
  <c r="P658" i="2"/>
  <c r="Q658" i="2"/>
  <c r="R658" i="2"/>
  <c r="S658" i="2"/>
  <c r="D657" i="2"/>
  <c r="E657" i="2"/>
  <c r="F657" i="2"/>
  <c r="G657" i="2"/>
  <c r="H657" i="2"/>
  <c r="I657" i="2"/>
  <c r="J657" i="2"/>
  <c r="K657" i="2"/>
  <c r="M657" i="2"/>
  <c r="N657" i="2"/>
  <c r="O657" i="2"/>
  <c r="P657" i="2"/>
  <c r="Q657" i="2"/>
  <c r="R657" i="2"/>
  <c r="S657" i="2"/>
  <c r="D654" i="2"/>
  <c r="E654" i="2"/>
  <c r="F654" i="2"/>
  <c r="G654" i="2"/>
  <c r="H654" i="2"/>
  <c r="I654" i="2"/>
  <c r="J654" i="2"/>
  <c r="K654" i="2"/>
  <c r="M654" i="2"/>
  <c r="N654" i="2"/>
  <c r="O654" i="2"/>
  <c r="P654" i="2"/>
  <c r="Q654" i="2"/>
  <c r="R654" i="2"/>
  <c r="S654" i="2"/>
  <c r="D653" i="2"/>
  <c r="E653" i="2"/>
  <c r="F653" i="2"/>
  <c r="G653" i="2"/>
  <c r="H653" i="2"/>
  <c r="I653" i="2"/>
  <c r="J653" i="2"/>
  <c r="K653" i="2"/>
  <c r="M653" i="2"/>
  <c r="N653" i="2"/>
  <c r="O653" i="2"/>
  <c r="P653" i="2"/>
  <c r="Q653" i="2"/>
  <c r="R653" i="2"/>
  <c r="S653" i="2"/>
  <c r="D652" i="2"/>
  <c r="E652" i="2"/>
  <c r="F652" i="2"/>
  <c r="G652" i="2"/>
  <c r="H652" i="2"/>
  <c r="I652" i="2"/>
  <c r="J652" i="2"/>
  <c r="K652" i="2"/>
  <c r="M652" i="2"/>
  <c r="N652" i="2"/>
  <c r="O652" i="2"/>
  <c r="P652" i="2"/>
  <c r="Q652" i="2"/>
  <c r="R652" i="2"/>
  <c r="S652" i="2"/>
  <c r="D651" i="2"/>
  <c r="E651" i="2"/>
  <c r="F651" i="2"/>
  <c r="G651" i="2"/>
  <c r="H651" i="2"/>
  <c r="I651" i="2"/>
  <c r="J651" i="2"/>
  <c r="K651" i="2"/>
  <c r="M651" i="2"/>
  <c r="N651" i="2"/>
  <c r="O651" i="2"/>
  <c r="P651" i="2"/>
  <c r="Q651" i="2"/>
  <c r="R651" i="2"/>
  <c r="S651" i="2"/>
  <c r="D649" i="2"/>
  <c r="E649" i="2"/>
  <c r="F649" i="2"/>
  <c r="G649" i="2"/>
  <c r="H649" i="2"/>
  <c r="I649" i="2"/>
  <c r="J649" i="2"/>
  <c r="K649" i="2"/>
  <c r="M649" i="2"/>
  <c r="N649" i="2"/>
  <c r="O649" i="2"/>
  <c r="P649" i="2"/>
  <c r="Q649" i="2"/>
  <c r="R649" i="2"/>
  <c r="S649" i="2"/>
  <c r="D648" i="2"/>
  <c r="E648" i="2"/>
  <c r="F648" i="2"/>
  <c r="G648" i="2"/>
  <c r="H648" i="2"/>
  <c r="I648" i="2"/>
  <c r="J648" i="2"/>
  <c r="K648" i="2"/>
  <c r="L648" i="2"/>
  <c r="M648" i="2"/>
  <c r="N648" i="2"/>
  <c r="O648" i="2"/>
  <c r="P648" i="2"/>
  <c r="Q648" i="2"/>
  <c r="R648" i="2"/>
  <c r="S648" i="2"/>
  <c r="D646" i="2"/>
  <c r="E646" i="2"/>
  <c r="F646" i="2"/>
  <c r="G646" i="2"/>
  <c r="H646" i="2"/>
  <c r="I646" i="2"/>
  <c r="J646" i="2"/>
  <c r="K646" i="2"/>
  <c r="M646" i="2"/>
  <c r="N646" i="2"/>
  <c r="O646" i="2"/>
  <c r="P646" i="2"/>
  <c r="Q646" i="2"/>
  <c r="R646" i="2"/>
  <c r="S646" i="2"/>
  <c r="S645" i="2"/>
  <c r="D645" i="2"/>
  <c r="E645" i="2"/>
  <c r="F645" i="2"/>
  <c r="H645" i="2"/>
  <c r="I645" i="2"/>
  <c r="J645" i="2"/>
  <c r="K645" i="2"/>
  <c r="M645" i="2"/>
  <c r="N645" i="2"/>
  <c r="O645" i="2"/>
  <c r="P645" i="2"/>
  <c r="Q645" i="2"/>
  <c r="R645" i="2"/>
  <c r="D644" i="2"/>
  <c r="E644" i="2"/>
  <c r="F644" i="2"/>
  <c r="H644" i="2"/>
  <c r="I644" i="2"/>
  <c r="J644" i="2"/>
  <c r="K644" i="2"/>
  <c r="M644" i="2"/>
  <c r="N644" i="2"/>
  <c r="O644" i="2"/>
  <c r="P644" i="2"/>
  <c r="Q644" i="2"/>
  <c r="R644" i="2"/>
  <c r="S644" i="2"/>
  <c r="D642" i="2"/>
  <c r="E642" i="2"/>
  <c r="F642" i="2"/>
  <c r="G642" i="2"/>
  <c r="H642" i="2"/>
  <c r="I642" i="2"/>
  <c r="J642" i="2"/>
  <c r="K642" i="2"/>
  <c r="M642" i="2"/>
  <c r="N642" i="2"/>
  <c r="O642" i="2"/>
  <c r="P642" i="2"/>
  <c r="Q642" i="2"/>
  <c r="R642" i="2"/>
  <c r="S642" i="2"/>
  <c r="D641" i="2"/>
  <c r="E641" i="2"/>
  <c r="F641" i="2"/>
  <c r="G641" i="2"/>
  <c r="H641" i="2"/>
  <c r="I641" i="2"/>
  <c r="J641" i="2"/>
  <c r="K641" i="2"/>
  <c r="M641" i="2"/>
  <c r="N641" i="2"/>
  <c r="O641" i="2"/>
  <c r="P641" i="2"/>
  <c r="Q641" i="2"/>
  <c r="R641" i="2"/>
  <c r="S641" i="2"/>
  <c r="D638" i="2"/>
  <c r="E638" i="2"/>
  <c r="F638" i="2"/>
  <c r="G638" i="2"/>
  <c r="H638" i="2"/>
  <c r="I638" i="2"/>
  <c r="J638" i="2"/>
  <c r="K638" i="2"/>
  <c r="M638" i="2"/>
  <c r="N638" i="2"/>
  <c r="O638" i="2"/>
  <c r="P638" i="2"/>
  <c r="Q638" i="2"/>
  <c r="R638" i="2"/>
  <c r="S638" i="2"/>
  <c r="D637" i="2"/>
  <c r="E637" i="2"/>
  <c r="F637" i="2"/>
  <c r="H637" i="2"/>
  <c r="I637" i="2"/>
  <c r="J637" i="2"/>
  <c r="K637" i="2"/>
  <c r="M637" i="2"/>
  <c r="N637" i="2"/>
  <c r="O637" i="2"/>
  <c r="P637" i="2"/>
  <c r="Q637" i="2"/>
  <c r="R637" i="2"/>
  <c r="S637" i="2"/>
  <c r="D631" i="2"/>
  <c r="E631" i="2"/>
  <c r="F631" i="2"/>
  <c r="H631" i="2"/>
  <c r="I631" i="2"/>
  <c r="J631" i="2"/>
  <c r="K631" i="2"/>
  <c r="M631" i="2"/>
  <c r="N631" i="2"/>
  <c r="O631" i="2"/>
  <c r="P631" i="2"/>
  <c r="Q631" i="2"/>
  <c r="R631" i="2"/>
  <c r="S631" i="2"/>
  <c r="D630" i="2"/>
  <c r="E630" i="2"/>
  <c r="F630" i="2"/>
  <c r="H630" i="2"/>
  <c r="I630" i="2"/>
  <c r="J630" i="2"/>
  <c r="K630" i="2"/>
  <c r="M630" i="2"/>
  <c r="N630" i="2"/>
  <c r="O630" i="2"/>
  <c r="P630" i="2"/>
  <c r="Q630" i="2"/>
  <c r="R630" i="2"/>
  <c r="S630" i="2"/>
  <c r="D629" i="2"/>
  <c r="E629" i="2"/>
  <c r="F629" i="2"/>
  <c r="G629" i="2"/>
  <c r="H629" i="2"/>
  <c r="I629" i="2"/>
  <c r="J629" i="2"/>
  <c r="K629" i="2"/>
  <c r="L629" i="2"/>
  <c r="M629" i="2"/>
  <c r="N629" i="2"/>
  <c r="O629" i="2"/>
  <c r="P629" i="2"/>
  <c r="Q629" i="2"/>
  <c r="R629" i="2"/>
  <c r="S629" i="2"/>
  <c r="D628" i="2"/>
  <c r="E628" i="2"/>
  <c r="F628" i="2"/>
  <c r="H628" i="2"/>
  <c r="I628" i="2"/>
  <c r="J628" i="2"/>
  <c r="K628" i="2"/>
  <c r="M628" i="2"/>
  <c r="N628" i="2"/>
  <c r="O628" i="2"/>
  <c r="P628" i="2"/>
  <c r="Q628" i="2"/>
  <c r="R628" i="2"/>
  <c r="S628" i="2"/>
  <c r="D627" i="2"/>
  <c r="E627" i="2"/>
  <c r="F627" i="2"/>
  <c r="G627" i="2"/>
  <c r="H627" i="2"/>
  <c r="I627" i="2"/>
  <c r="J627" i="2"/>
  <c r="K627" i="2"/>
  <c r="M627" i="2"/>
  <c r="N627" i="2"/>
  <c r="O627" i="2"/>
  <c r="P627" i="2"/>
  <c r="Q627" i="2"/>
  <c r="R627" i="2"/>
  <c r="S627" i="2"/>
  <c r="D623" i="2"/>
  <c r="E623" i="2"/>
  <c r="F623" i="2"/>
  <c r="G623" i="2"/>
  <c r="H623" i="2"/>
  <c r="I623" i="2"/>
  <c r="J623" i="2"/>
  <c r="K623" i="2"/>
  <c r="M623" i="2"/>
  <c r="N623" i="2"/>
  <c r="O623" i="2"/>
  <c r="P623" i="2"/>
  <c r="Q623" i="2"/>
  <c r="R623" i="2"/>
  <c r="S623" i="2"/>
  <c r="D622" i="2"/>
  <c r="E622" i="2"/>
  <c r="F622" i="2"/>
  <c r="G622" i="2"/>
  <c r="H622" i="2"/>
  <c r="I622" i="2"/>
  <c r="J622" i="2"/>
  <c r="K622" i="2"/>
  <c r="M622" i="2"/>
  <c r="N622" i="2"/>
  <c r="O622" i="2"/>
  <c r="P622" i="2"/>
  <c r="Q622" i="2"/>
  <c r="R622" i="2"/>
  <c r="S622" i="2"/>
  <c r="D621" i="2"/>
  <c r="E621" i="2"/>
  <c r="F621" i="2"/>
  <c r="G621" i="2"/>
  <c r="H621" i="2"/>
  <c r="I621" i="2"/>
  <c r="J621" i="2"/>
  <c r="K621" i="2"/>
  <c r="M621" i="2"/>
  <c r="N621" i="2"/>
  <c r="O621" i="2"/>
  <c r="P621" i="2"/>
  <c r="Q621" i="2"/>
  <c r="R621" i="2"/>
  <c r="S621" i="2"/>
  <c r="D619" i="2"/>
  <c r="E619" i="2"/>
  <c r="F619" i="2"/>
  <c r="G619" i="2"/>
  <c r="H619" i="2"/>
  <c r="I619" i="2"/>
  <c r="J619" i="2"/>
  <c r="K619" i="2"/>
  <c r="M619" i="2"/>
  <c r="N619" i="2"/>
  <c r="O619" i="2"/>
  <c r="P619" i="2"/>
  <c r="Q619" i="2"/>
  <c r="R619" i="2"/>
  <c r="S619" i="2"/>
  <c r="D615" i="2"/>
  <c r="E615" i="2"/>
  <c r="F615" i="2"/>
  <c r="H615" i="2"/>
  <c r="I615" i="2"/>
  <c r="J615" i="2"/>
  <c r="K615" i="2"/>
  <c r="L615" i="2"/>
  <c r="M615" i="2"/>
  <c r="N615" i="2"/>
  <c r="O615" i="2"/>
  <c r="P615" i="2"/>
  <c r="Q615" i="2"/>
  <c r="R615" i="2"/>
  <c r="S615" i="2"/>
  <c r="D614" i="2"/>
  <c r="E614" i="2"/>
  <c r="F614" i="2"/>
  <c r="H614" i="2"/>
  <c r="I614" i="2"/>
  <c r="J614" i="2"/>
  <c r="K614" i="2"/>
  <c r="M614" i="2"/>
  <c r="N614" i="2"/>
  <c r="O614" i="2"/>
  <c r="P614" i="2"/>
  <c r="Q614" i="2"/>
  <c r="R614" i="2"/>
  <c r="S614" i="2"/>
  <c r="D612" i="2"/>
  <c r="E612" i="2"/>
  <c r="F612" i="2"/>
  <c r="G612" i="2"/>
  <c r="H612" i="2"/>
  <c r="I612" i="2"/>
  <c r="J612" i="2"/>
  <c r="K612" i="2"/>
  <c r="L612" i="2"/>
  <c r="M612" i="2"/>
  <c r="N612" i="2"/>
  <c r="O612" i="2"/>
  <c r="P612" i="2"/>
  <c r="Q612" i="2"/>
  <c r="R612" i="2"/>
  <c r="S612" i="2"/>
  <c r="D608" i="2"/>
  <c r="E608" i="2"/>
  <c r="F608" i="2"/>
  <c r="G608" i="2"/>
  <c r="H608" i="2"/>
  <c r="I608" i="2"/>
  <c r="J608" i="2"/>
  <c r="K608" i="2"/>
  <c r="M608" i="2"/>
  <c r="N608" i="2"/>
  <c r="O608" i="2"/>
  <c r="P608" i="2"/>
  <c r="Q608" i="2"/>
  <c r="R608" i="2"/>
  <c r="S608" i="2"/>
  <c r="D607" i="2"/>
  <c r="E607" i="2"/>
  <c r="F607" i="2"/>
  <c r="H607" i="2"/>
  <c r="I607" i="2"/>
  <c r="J607" i="2"/>
  <c r="K607" i="2"/>
  <c r="M607" i="2"/>
  <c r="N607" i="2"/>
  <c r="O607" i="2"/>
  <c r="P607" i="2"/>
  <c r="Q607" i="2"/>
  <c r="R607" i="2"/>
  <c r="S607" i="2"/>
  <c r="D603" i="2"/>
  <c r="E603" i="2"/>
  <c r="F603" i="2"/>
  <c r="H603" i="2"/>
  <c r="I603" i="2"/>
  <c r="J603" i="2"/>
  <c r="K603" i="2"/>
  <c r="M603" i="2"/>
  <c r="N603" i="2"/>
  <c r="O603" i="2"/>
  <c r="P603" i="2"/>
  <c r="Q603" i="2"/>
  <c r="R603" i="2"/>
  <c r="S603" i="2"/>
  <c r="D596" i="2"/>
  <c r="E596" i="2"/>
  <c r="F596" i="2"/>
  <c r="G596" i="2"/>
  <c r="H596" i="2"/>
  <c r="I596" i="2"/>
  <c r="J596" i="2"/>
  <c r="K596" i="2"/>
  <c r="M596" i="2"/>
  <c r="N596" i="2"/>
  <c r="O596" i="2"/>
  <c r="P596" i="2"/>
  <c r="Q596" i="2"/>
  <c r="R596" i="2"/>
  <c r="S596" i="2"/>
  <c r="D594" i="2"/>
  <c r="E594" i="2"/>
  <c r="F594" i="2"/>
  <c r="G594" i="2"/>
  <c r="H594" i="2"/>
  <c r="I594" i="2"/>
  <c r="J594" i="2"/>
  <c r="K594" i="2"/>
  <c r="M594" i="2"/>
  <c r="N594" i="2"/>
  <c r="O594" i="2"/>
  <c r="P594" i="2"/>
  <c r="Q594" i="2"/>
  <c r="R594" i="2"/>
  <c r="S594" i="2"/>
  <c r="D575" i="2"/>
  <c r="E575" i="2"/>
  <c r="F575" i="2"/>
  <c r="H575" i="2"/>
  <c r="I575" i="2"/>
  <c r="J575" i="2"/>
  <c r="K575" i="2"/>
  <c r="M575" i="2"/>
  <c r="N575" i="2"/>
  <c r="O575" i="2"/>
  <c r="P575" i="2"/>
  <c r="Q575" i="2"/>
  <c r="R575" i="2"/>
  <c r="S575" i="2"/>
  <c r="D566" i="2"/>
  <c r="E566" i="2"/>
  <c r="F566" i="2"/>
  <c r="G566" i="2"/>
  <c r="H566" i="2"/>
  <c r="I566" i="2"/>
  <c r="J566" i="2"/>
  <c r="K566" i="2"/>
  <c r="M566" i="2"/>
  <c r="N566" i="2"/>
  <c r="O566" i="2"/>
  <c r="P566" i="2"/>
  <c r="Q566" i="2"/>
  <c r="R566" i="2"/>
  <c r="S566" i="2"/>
  <c r="D559" i="2"/>
  <c r="E559" i="2"/>
  <c r="F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D558" i="2"/>
  <c r="E558" i="2"/>
  <c r="F558" i="2"/>
  <c r="H558" i="2"/>
  <c r="I558" i="2"/>
  <c r="J558" i="2"/>
  <c r="K558" i="2"/>
  <c r="M558" i="2"/>
  <c r="N558" i="2"/>
  <c r="O558" i="2"/>
  <c r="P558" i="2"/>
  <c r="Q558" i="2"/>
  <c r="R558" i="2"/>
  <c r="S558" i="2"/>
  <c r="D547" i="2"/>
  <c r="E547" i="2"/>
  <c r="F547" i="2"/>
  <c r="H547" i="2"/>
  <c r="I547" i="2"/>
  <c r="J547" i="2"/>
  <c r="K547" i="2"/>
  <c r="M547" i="2"/>
  <c r="N547" i="2"/>
  <c r="O547" i="2"/>
  <c r="P547" i="2"/>
  <c r="Q547" i="2"/>
  <c r="R547" i="2"/>
  <c r="S547" i="2"/>
  <c r="D538" i="2"/>
  <c r="E538" i="2"/>
  <c r="F538" i="2"/>
  <c r="G538" i="2"/>
  <c r="H538" i="2"/>
  <c r="I538" i="2"/>
  <c r="J538" i="2"/>
  <c r="K538" i="2"/>
  <c r="M538" i="2"/>
  <c r="N538" i="2"/>
  <c r="O538" i="2"/>
  <c r="P538" i="2"/>
  <c r="Q538" i="2"/>
  <c r="R538" i="2"/>
  <c r="S538" i="2"/>
  <c r="D531" i="2"/>
  <c r="E531" i="2"/>
  <c r="F531" i="2"/>
  <c r="H531" i="2"/>
  <c r="I531" i="2"/>
  <c r="J531" i="2"/>
  <c r="K531" i="2"/>
  <c r="M531" i="2"/>
  <c r="N531" i="2"/>
  <c r="O531" i="2"/>
  <c r="P531" i="2"/>
  <c r="Q531" i="2"/>
  <c r="R531" i="2"/>
  <c r="S531" i="2"/>
  <c r="D517" i="2"/>
  <c r="E517" i="2"/>
  <c r="F517" i="2"/>
  <c r="H517" i="2"/>
  <c r="I517" i="2"/>
  <c r="J517" i="2"/>
  <c r="K517" i="2"/>
  <c r="M517" i="2"/>
  <c r="N517" i="2"/>
  <c r="O517" i="2"/>
  <c r="P517" i="2"/>
  <c r="Q517" i="2"/>
  <c r="R517" i="2"/>
  <c r="S517" i="2"/>
  <c r="D516" i="2"/>
  <c r="E516" i="2"/>
  <c r="F516" i="2"/>
  <c r="H516" i="2"/>
  <c r="I516" i="2"/>
  <c r="J516" i="2"/>
  <c r="K516" i="2"/>
  <c r="M516" i="2"/>
  <c r="N516" i="2"/>
  <c r="O516" i="2"/>
  <c r="P516" i="2"/>
  <c r="Q516" i="2"/>
  <c r="R516" i="2"/>
  <c r="S516" i="2"/>
  <c r="D515" i="2"/>
  <c r="E515" i="2"/>
  <c r="F515" i="2"/>
  <c r="G515" i="2"/>
  <c r="H515" i="2"/>
  <c r="I515" i="2"/>
  <c r="J515" i="2"/>
  <c r="K515" i="2"/>
  <c r="M515" i="2"/>
  <c r="N515" i="2"/>
  <c r="O515" i="2"/>
  <c r="P515" i="2"/>
  <c r="Q515" i="2"/>
  <c r="R515" i="2"/>
  <c r="S515" i="2"/>
  <c r="D514" i="2"/>
  <c r="E514" i="2"/>
  <c r="F514" i="2"/>
  <c r="H514" i="2"/>
  <c r="I514" i="2"/>
  <c r="J514" i="2"/>
  <c r="K514" i="2"/>
  <c r="M514" i="2"/>
  <c r="N514" i="2"/>
  <c r="O514" i="2"/>
  <c r="P514" i="2"/>
  <c r="Q514" i="2"/>
  <c r="R514" i="2"/>
  <c r="S514" i="2"/>
  <c r="D513" i="2"/>
  <c r="E513" i="2"/>
  <c r="F513" i="2"/>
  <c r="G513" i="2"/>
  <c r="H513" i="2"/>
  <c r="I513" i="2"/>
  <c r="J513" i="2"/>
  <c r="K513" i="2"/>
  <c r="M513" i="2"/>
  <c r="N513" i="2"/>
  <c r="O513" i="2"/>
  <c r="P513" i="2"/>
  <c r="Q513" i="2"/>
  <c r="R513" i="2"/>
  <c r="S513" i="2"/>
  <c r="D510" i="2"/>
  <c r="E510" i="2"/>
  <c r="F510" i="2"/>
  <c r="G510" i="2"/>
  <c r="H510" i="2"/>
  <c r="I510" i="2"/>
  <c r="J510" i="2"/>
  <c r="K510" i="2"/>
  <c r="M510" i="2"/>
  <c r="N510" i="2"/>
  <c r="O510" i="2"/>
  <c r="P510" i="2"/>
  <c r="Q510" i="2"/>
  <c r="R510" i="2"/>
  <c r="S510" i="2"/>
  <c r="D508" i="2"/>
  <c r="E508" i="2"/>
  <c r="F508" i="2"/>
  <c r="G508" i="2"/>
  <c r="H508" i="2"/>
  <c r="I508" i="2"/>
  <c r="J508" i="2"/>
  <c r="K508" i="2"/>
  <c r="M508" i="2"/>
  <c r="N508" i="2"/>
  <c r="O508" i="2"/>
  <c r="P508" i="2"/>
  <c r="Q508" i="2"/>
  <c r="R508" i="2"/>
  <c r="S508" i="2"/>
  <c r="D507" i="2"/>
  <c r="E507" i="2"/>
  <c r="F507" i="2"/>
  <c r="G507" i="2"/>
  <c r="H507" i="2"/>
  <c r="I507" i="2"/>
  <c r="J507" i="2"/>
  <c r="K507" i="2"/>
  <c r="M507" i="2"/>
  <c r="N507" i="2"/>
  <c r="O507" i="2"/>
  <c r="P507" i="2"/>
  <c r="Q507" i="2"/>
  <c r="R507" i="2"/>
  <c r="S507" i="2"/>
  <c r="D505" i="2"/>
  <c r="E505" i="2"/>
  <c r="F505" i="2"/>
  <c r="G505" i="2"/>
  <c r="H505" i="2"/>
  <c r="I505" i="2"/>
  <c r="J505" i="2"/>
  <c r="K505" i="2"/>
  <c r="M505" i="2"/>
  <c r="N505" i="2"/>
  <c r="O505" i="2"/>
  <c r="P505" i="2"/>
  <c r="Q505" i="2"/>
  <c r="R505" i="2"/>
  <c r="S505" i="2"/>
  <c r="D502" i="2"/>
  <c r="E502" i="2"/>
  <c r="F502" i="2"/>
  <c r="G502" i="2"/>
  <c r="H502" i="2"/>
  <c r="I502" i="2"/>
  <c r="J502" i="2"/>
  <c r="K502" i="2"/>
  <c r="M502" i="2"/>
  <c r="N502" i="2"/>
  <c r="O502" i="2"/>
  <c r="P502" i="2"/>
  <c r="Q502" i="2"/>
  <c r="R502" i="2"/>
  <c r="S502" i="2"/>
  <c r="D501" i="2"/>
  <c r="E501" i="2"/>
  <c r="F501" i="2"/>
  <c r="H501" i="2"/>
  <c r="I501" i="2"/>
  <c r="J501" i="2"/>
  <c r="K501" i="2"/>
  <c r="L501" i="2"/>
  <c r="M501" i="2"/>
  <c r="N501" i="2"/>
  <c r="O501" i="2"/>
  <c r="P501" i="2"/>
  <c r="Q501" i="2"/>
  <c r="R501" i="2"/>
  <c r="S501" i="2"/>
  <c r="D497" i="2"/>
  <c r="E497" i="2"/>
  <c r="F497" i="2"/>
  <c r="G497" i="2"/>
  <c r="H497" i="2"/>
  <c r="I497" i="2"/>
  <c r="J497" i="2"/>
  <c r="K497" i="2"/>
  <c r="M497" i="2"/>
  <c r="N497" i="2"/>
  <c r="O497" i="2"/>
  <c r="P497" i="2"/>
  <c r="Q497" i="2"/>
  <c r="R497" i="2"/>
  <c r="S497" i="2"/>
  <c r="D494" i="2"/>
  <c r="E494" i="2"/>
  <c r="F494" i="2"/>
  <c r="G494" i="2"/>
  <c r="H494" i="2"/>
  <c r="I494" i="2"/>
  <c r="J494" i="2"/>
  <c r="K494" i="2"/>
  <c r="M494" i="2"/>
  <c r="N494" i="2"/>
  <c r="O494" i="2"/>
  <c r="P494" i="2"/>
  <c r="Q494" i="2"/>
  <c r="R494" i="2"/>
  <c r="S494" i="2"/>
  <c r="D493" i="2"/>
  <c r="E493" i="2"/>
  <c r="F493" i="2"/>
  <c r="H493" i="2"/>
  <c r="I493" i="2"/>
  <c r="J493" i="2"/>
  <c r="K493" i="2"/>
  <c r="M493" i="2"/>
  <c r="N493" i="2"/>
  <c r="O493" i="2"/>
  <c r="P493" i="2"/>
  <c r="Q493" i="2"/>
  <c r="R493" i="2"/>
  <c r="S493" i="2"/>
  <c r="D476" i="2"/>
  <c r="E476" i="2"/>
  <c r="F476" i="2"/>
  <c r="G476" i="2"/>
  <c r="H476" i="2"/>
  <c r="I476" i="2"/>
  <c r="J476" i="2"/>
  <c r="K476" i="2"/>
  <c r="M476" i="2"/>
  <c r="N476" i="2"/>
  <c r="O476" i="2"/>
  <c r="P476" i="2"/>
  <c r="Q476" i="2"/>
  <c r="R476" i="2"/>
  <c r="S476" i="2"/>
  <c r="D473" i="2"/>
  <c r="E473" i="2"/>
  <c r="F473" i="2"/>
  <c r="H473" i="2"/>
  <c r="I473" i="2"/>
  <c r="J473" i="2"/>
  <c r="K473" i="2"/>
  <c r="M473" i="2"/>
  <c r="N473" i="2"/>
  <c r="O473" i="2"/>
  <c r="P473" i="2"/>
  <c r="Q473" i="2"/>
  <c r="R473" i="2"/>
  <c r="S473" i="2"/>
  <c r="D461" i="2"/>
  <c r="E461" i="2"/>
  <c r="F461" i="2"/>
  <c r="H461" i="2"/>
  <c r="I461" i="2"/>
  <c r="J461" i="2"/>
  <c r="K461" i="2"/>
  <c r="M461" i="2"/>
  <c r="N461" i="2"/>
  <c r="O461" i="2"/>
  <c r="P461" i="2"/>
  <c r="Q461" i="2"/>
  <c r="R461" i="2"/>
  <c r="S461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Q459" i="2"/>
  <c r="R459" i="2"/>
  <c r="S459" i="2"/>
  <c r="D458" i="2"/>
  <c r="E458" i="2"/>
  <c r="F458" i="2"/>
  <c r="H458" i="2"/>
  <c r="I458" i="2"/>
  <c r="J458" i="2"/>
  <c r="K458" i="2"/>
  <c r="M458" i="2"/>
  <c r="N458" i="2"/>
  <c r="O458" i="2"/>
  <c r="P458" i="2"/>
  <c r="Q458" i="2"/>
  <c r="R458" i="2"/>
  <c r="S458" i="2"/>
  <c r="D437" i="2"/>
  <c r="E437" i="2"/>
  <c r="F437" i="2"/>
  <c r="H437" i="2"/>
  <c r="I437" i="2"/>
  <c r="J437" i="2"/>
  <c r="K437" i="2"/>
  <c r="M437" i="2"/>
  <c r="N437" i="2"/>
  <c r="O437" i="2"/>
  <c r="P437" i="2"/>
  <c r="Q437" i="2"/>
  <c r="R437" i="2"/>
  <c r="S437" i="2"/>
  <c r="D433" i="2"/>
  <c r="E433" i="2"/>
  <c r="F433" i="2"/>
  <c r="H433" i="2"/>
  <c r="I433" i="2"/>
  <c r="J433" i="2"/>
  <c r="K433" i="2"/>
  <c r="M433" i="2"/>
  <c r="N433" i="2"/>
  <c r="O433" i="2"/>
  <c r="P433" i="2"/>
  <c r="Q433" i="2"/>
  <c r="R433" i="2"/>
  <c r="S433" i="2"/>
  <c r="D432" i="2"/>
  <c r="E432" i="2"/>
  <c r="F432" i="2"/>
  <c r="H432" i="2"/>
  <c r="I432" i="2"/>
  <c r="J432" i="2"/>
  <c r="K432" i="2"/>
  <c r="M432" i="2"/>
  <c r="N432" i="2"/>
  <c r="O432" i="2"/>
  <c r="P432" i="2"/>
  <c r="Q432" i="2"/>
  <c r="R432" i="2"/>
  <c r="S432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P431" i="2"/>
  <c r="Q431" i="2"/>
  <c r="R431" i="2"/>
  <c r="S431" i="2"/>
  <c r="D430" i="2"/>
  <c r="E430" i="2"/>
  <c r="F430" i="2"/>
  <c r="H430" i="2"/>
  <c r="I430" i="2"/>
  <c r="J430" i="2"/>
  <c r="K430" i="2"/>
  <c r="M430" i="2"/>
  <c r="N430" i="2"/>
  <c r="O430" i="2"/>
  <c r="P430" i="2"/>
  <c r="Q430" i="2"/>
  <c r="R430" i="2"/>
  <c r="S430" i="2"/>
  <c r="D429" i="2"/>
  <c r="E429" i="2"/>
  <c r="F429" i="2"/>
  <c r="G429" i="2"/>
  <c r="H429" i="2"/>
  <c r="I429" i="2"/>
  <c r="J429" i="2"/>
  <c r="K429" i="2"/>
  <c r="M429" i="2"/>
  <c r="N429" i="2"/>
  <c r="O429" i="2"/>
  <c r="P429" i="2"/>
  <c r="Q429" i="2"/>
  <c r="R429" i="2"/>
  <c r="S429" i="2"/>
  <c r="D426" i="2"/>
  <c r="E426" i="2"/>
  <c r="F426" i="2"/>
  <c r="G426" i="2"/>
  <c r="H426" i="2"/>
  <c r="I426" i="2"/>
  <c r="J426" i="2"/>
  <c r="K426" i="2"/>
  <c r="M426" i="2"/>
  <c r="N426" i="2"/>
  <c r="O426" i="2"/>
  <c r="P426" i="2"/>
  <c r="Q426" i="2"/>
  <c r="R426" i="2"/>
  <c r="S426" i="2"/>
  <c r="D425" i="2"/>
  <c r="E425" i="2"/>
  <c r="F425" i="2"/>
  <c r="G425" i="2"/>
  <c r="H425" i="2"/>
  <c r="I425" i="2"/>
  <c r="J425" i="2"/>
  <c r="K425" i="2"/>
  <c r="M425" i="2"/>
  <c r="N425" i="2"/>
  <c r="O425" i="2"/>
  <c r="P425" i="2"/>
  <c r="Q425" i="2"/>
  <c r="R425" i="2"/>
  <c r="S425" i="2"/>
  <c r="D424" i="2"/>
  <c r="E424" i="2"/>
  <c r="F424" i="2"/>
  <c r="G424" i="2"/>
  <c r="H424" i="2"/>
  <c r="I424" i="2"/>
  <c r="J424" i="2"/>
  <c r="K424" i="2"/>
  <c r="M424" i="2"/>
  <c r="N424" i="2"/>
  <c r="O424" i="2"/>
  <c r="P424" i="2"/>
  <c r="Q424" i="2"/>
  <c r="R424" i="2"/>
  <c r="S424" i="2"/>
  <c r="D423" i="2"/>
  <c r="E423" i="2"/>
  <c r="F423" i="2"/>
  <c r="G423" i="2"/>
  <c r="H423" i="2"/>
  <c r="I423" i="2"/>
  <c r="J423" i="2"/>
  <c r="K423" i="2"/>
  <c r="M423" i="2"/>
  <c r="N423" i="2"/>
  <c r="O423" i="2"/>
  <c r="P423" i="2"/>
  <c r="Q423" i="2"/>
  <c r="R423" i="2"/>
  <c r="S423" i="2"/>
  <c r="D421" i="2"/>
  <c r="E421" i="2"/>
  <c r="F421" i="2"/>
  <c r="G421" i="2"/>
  <c r="H421" i="2"/>
  <c r="I421" i="2"/>
  <c r="J421" i="2"/>
  <c r="K421" i="2"/>
  <c r="M421" i="2"/>
  <c r="N421" i="2"/>
  <c r="O421" i="2"/>
  <c r="P421" i="2"/>
  <c r="Q421" i="2"/>
  <c r="R421" i="2"/>
  <c r="S421" i="2"/>
  <c r="D420" i="2"/>
  <c r="E420" i="2"/>
  <c r="F420" i="2"/>
  <c r="G420" i="2"/>
  <c r="H420" i="2"/>
  <c r="I420" i="2"/>
  <c r="J420" i="2"/>
  <c r="K420" i="2"/>
  <c r="L420" i="2"/>
  <c r="M420" i="2"/>
  <c r="N420" i="2"/>
  <c r="O420" i="2"/>
  <c r="P420" i="2"/>
  <c r="Q420" i="2"/>
  <c r="R420" i="2"/>
  <c r="S420" i="2"/>
  <c r="D418" i="2"/>
  <c r="E418" i="2"/>
  <c r="F418" i="2"/>
  <c r="G418" i="2"/>
  <c r="H418" i="2"/>
  <c r="I418" i="2"/>
  <c r="J418" i="2"/>
  <c r="K418" i="2"/>
  <c r="M418" i="2"/>
  <c r="N418" i="2"/>
  <c r="O418" i="2"/>
  <c r="P418" i="2"/>
  <c r="Q418" i="2"/>
  <c r="R418" i="2"/>
  <c r="S418" i="2"/>
  <c r="D417" i="2"/>
  <c r="E417" i="2"/>
  <c r="F417" i="2"/>
  <c r="H417" i="2"/>
  <c r="I417" i="2"/>
  <c r="J417" i="2"/>
  <c r="K417" i="2"/>
  <c r="M417" i="2"/>
  <c r="N417" i="2"/>
  <c r="O417" i="2"/>
  <c r="P417" i="2"/>
  <c r="Q417" i="2"/>
  <c r="R417" i="2"/>
  <c r="S417" i="2"/>
  <c r="D416" i="2"/>
  <c r="E416" i="2"/>
  <c r="F416" i="2"/>
  <c r="H416" i="2"/>
  <c r="I416" i="2"/>
  <c r="J416" i="2"/>
  <c r="K416" i="2"/>
  <c r="M416" i="2"/>
  <c r="N416" i="2"/>
  <c r="O416" i="2"/>
  <c r="P416" i="2"/>
  <c r="Q416" i="2"/>
  <c r="R416" i="2"/>
  <c r="S416" i="2"/>
  <c r="D414" i="2"/>
  <c r="E414" i="2"/>
  <c r="F414" i="2"/>
  <c r="G414" i="2"/>
  <c r="H414" i="2"/>
  <c r="I414" i="2"/>
  <c r="J414" i="2"/>
  <c r="K414" i="2"/>
  <c r="L414" i="2"/>
  <c r="M414" i="2"/>
  <c r="N414" i="2"/>
  <c r="O414" i="2"/>
  <c r="P414" i="2"/>
  <c r="Q414" i="2"/>
  <c r="R414" i="2"/>
  <c r="S414" i="2"/>
  <c r="D413" i="2"/>
  <c r="E413" i="2"/>
  <c r="F413" i="2"/>
  <c r="G413" i="2"/>
  <c r="H413" i="2"/>
  <c r="I413" i="2"/>
  <c r="J413" i="2"/>
  <c r="K413" i="2"/>
  <c r="M413" i="2"/>
  <c r="N413" i="2"/>
  <c r="O413" i="2"/>
  <c r="P413" i="2"/>
  <c r="Q413" i="2"/>
  <c r="R413" i="2"/>
  <c r="S413" i="2"/>
  <c r="D410" i="2"/>
  <c r="E410" i="2"/>
  <c r="F410" i="2"/>
  <c r="G410" i="2"/>
  <c r="H410" i="2"/>
  <c r="I410" i="2"/>
  <c r="J410" i="2"/>
  <c r="K410" i="2"/>
  <c r="M410" i="2"/>
  <c r="N410" i="2"/>
  <c r="O410" i="2"/>
  <c r="P410" i="2"/>
  <c r="Q410" i="2"/>
  <c r="R410" i="2"/>
  <c r="S410" i="2"/>
  <c r="D409" i="2"/>
  <c r="E409" i="2"/>
  <c r="F409" i="2"/>
  <c r="F434" i="2" s="1"/>
  <c r="H409" i="2"/>
  <c r="I409" i="2"/>
  <c r="J409" i="2"/>
  <c r="K409" i="2"/>
  <c r="M409" i="2"/>
  <c r="N409" i="2"/>
  <c r="O409" i="2"/>
  <c r="P409" i="2"/>
  <c r="Q409" i="2"/>
  <c r="R409" i="2"/>
  <c r="S409" i="2"/>
  <c r="D402" i="2"/>
  <c r="E402" i="2"/>
  <c r="F402" i="2"/>
  <c r="H402" i="2"/>
  <c r="I402" i="2"/>
  <c r="J402" i="2"/>
  <c r="K402" i="2"/>
  <c r="M402" i="2"/>
  <c r="N402" i="2"/>
  <c r="O402" i="2"/>
  <c r="P402" i="2"/>
  <c r="Q402" i="2"/>
  <c r="R402" i="2"/>
  <c r="S402" i="2"/>
  <c r="D398" i="2"/>
  <c r="E398" i="2"/>
  <c r="F398" i="2"/>
  <c r="G398" i="2"/>
  <c r="H398" i="2"/>
  <c r="I398" i="2"/>
  <c r="J398" i="2"/>
  <c r="K398" i="2"/>
  <c r="M398" i="2"/>
  <c r="N398" i="2"/>
  <c r="O398" i="2"/>
  <c r="P398" i="2"/>
  <c r="Q398" i="2"/>
  <c r="R398" i="2"/>
  <c r="S398" i="2"/>
  <c r="D389" i="2"/>
  <c r="E389" i="2"/>
  <c r="F389" i="2"/>
  <c r="G389" i="2"/>
  <c r="H389" i="2"/>
  <c r="I389" i="2"/>
  <c r="J389" i="2"/>
  <c r="K389" i="2"/>
  <c r="M389" i="2"/>
  <c r="N389" i="2"/>
  <c r="O389" i="2"/>
  <c r="P389" i="2"/>
  <c r="Q389" i="2"/>
  <c r="R389" i="2"/>
  <c r="S389" i="2"/>
  <c r="D374" i="2"/>
  <c r="E374" i="2"/>
  <c r="F374" i="2"/>
  <c r="G374" i="2"/>
  <c r="H374" i="2"/>
  <c r="I374" i="2"/>
  <c r="J374" i="2"/>
  <c r="K374" i="2"/>
  <c r="M374" i="2"/>
  <c r="N374" i="2"/>
  <c r="O374" i="2"/>
  <c r="P374" i="2"/>
  <c r="Q374" i="2"/>
  <c r="R374" i="2"/>
  <c r="S374" i="2"/>
  <c r="D373" i="2"/>
  <c r="E373" i="2"/>
  <c r="F373" i="2"/>
  <c r="H373" i="2"/>
  <c r="I373" i="2"/>
  <c r="J373" i="2"/>
  <c r="K373" i="2"/>
  <c r="M373" i="2"/>
  <c r="N373" i="2"/>
  <c r="O373" i="2"/>
  <c r="P373" i="2"/>
  <c r="Q373" i="2"/>
  <c r="R373" i="2"/>
  <c r="S373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D371" i="2"/>
  <c r="E371" i="2"/>
  <c r="F371" i="2"/>
  <c r="H371" i="2"/>
  <c r="I371" i="2"/>
  <c r="J371" i="2"/>
  <c r="K371" i="2"/>
  <c r="M371" i="2"/>
  <c r="N371" i="2"/>
  <c r="O371" i="2"/>
  <c r="P371" i="2"/>
  <c r="Q371" i="2"/>
  <c r="R371" i="2"/>
  <c r="S371" i="2"/>
  <c r="D370" i="2"/>
  <c r="E370" i="2"/>
  <c r="F370" i="2"/>
  <c r="G370" i="2"/>
  <c r="H370" i="2"/>
  <c r="I370" i="2"/>
  <c r="J370" i="2"/>
  <c r="K370" i="2"/>
  <c r="M370" i="2"/>
  <c r="N370" i="2"/>
  <c r="O370" i="2"/>
  <c r="P370" i="2"/>
  <c r="Q370" i="2"/>
  <c r="R370" i="2"/>
  <c r="S370" i="2"/>
  <c r="D367" i="2"/>
  <c r="E367" i="2"/>
  <c r="F367" i="2"/>
  <c r="G367" i="2"/>
  <c r="H367" i="2"/>
  <c r="I367" i="2"/>
  <c r="J367" i="2"/>
  <c r="K367" i="2"/>
  <c r="M367" i="2"/>
  <c r="N367" i="2"/>
  <c r="O367" i="2"/>
  <c r="P367" i="2"/>
  <c r="Q367" i="2"/>
  <c r="R367" i="2"/>
  <c r="S367" i="2"/>
  <c r="D366" i="2"/>
  <c r="E366" i="2"/>
  <c r="F366" i="2"/>
  <c r="G366" i="2"/>
  <c r="H366" i="2"/>
  <c r="I366" i="2"/>
  <c r="J366" i="2"/>
  <c r="K366" i="2"/>
  <c r="M366" i="2"/>
  <c r="N366" i="2"/>
  <c r="O366" i="2"/>
  <c r="P366" i="2"/>
  <c r="Q366" i="2"/>
  <c r="R366" i="2"/>
  <c r="S366" i="2"/>
  <c r="D365" i="2"/>
  <c r="E365" i="2"/>
  <c r="F365" i="2"/>
  <c r="G365" i="2"/>
  <c r="H365" i="2"/>
  <c r="I365" i="2"/>
  <c r="J365" i="2"/>
  <c r="K365" i="2"/>
  <c r="M365" i="2"/>
  <c r="N365" i="2"/>
  <c r="O365" i="2"/>
  <c r="P365" i="2"/>
  <c r="Q365" i="2"/>
  <c r="R365" i="2"/>
  <c r="S365" i="2"/>
  <c r="D364" i="2"/>
  <c r="E364" i="2"/>
  <c r="F364" i="2"/>
  <c r="G364" i="2"/>
  <c r="H364" i="2"/>
  <c r="I364" i="2"/>
  <c r="J364" i="2"/>
  <c r="K364" i="2"/>
  <c r="M364" i="2"/>
  <c r="N364" i="2"/>
  <c r="O364" i="2"/>
  <c r="P364" i="2"/>
  <c r="Q364" i="2"/>
  <c r="R364" i="2"/>
  <c r="S364" i="2"/>
  <c r="D362" i="2"/>
  <c r="E362" i="2"/>
  <c r="F362" i="2"/>
  <c r="G362" i="2"/>
  <c r="H362" i="2"/>
  <c r="I362" i="2"/>
  <c r="J362" i="2"/>
  <c r="K362" i="2"/>
  <c r="M362" i="2"/>
  <c r="N362" i="2"/>
  <c r="O362" i="2"/>
  <c r="P362" i="2"/>
  <c r="Q362" i="2"/>
  <c r="R362" i="2"/>
  <c r="S362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D359" i="2"/>
  <c r="E359" i="2"/>
  <c r="F359" i="2"/>
  <c r="G359" i="2"/>
  <c r="H359" i="2"/>
  <c r="I359" i="2"/>
  <c r="J359" i="2"/>
  <c r="K359" i="2"/>
  <c r="M359" i="2"/>
  <c r="N359" i="2"/>
  <c r="O359" i="2"/>
  <c r="P359" i="2"/>
  <c r="Q359" i="2"/>
  <c r="R359" i="2"/>
  <c r="S359" i="2"/>
  <c r="D358" i="2"/>
  <c r="E358" i="2"/>
  <c r="F358" i="2"/>
  <c r="G358" i="2"/>
  <c r="H358" i="2"/>
  <c r="I358" i="2"/>
  <c r="J358" i="2"/>
  <c r="K358" i="2"/>
  <c r="M358" i="2"/>
  <c r="N358" i="2"/>
  <c r="O358" i="2"/>
  <c r="P358" i="2"/>
  <c r="Q358" i="2"/>
  <c r="R358" i="2"/>
  <c r="S358" i="2"/>
  <c r="D357" i="2"/>
  <c r="E357" i="2"/>
  <c r="F357" i="2"/>
  <c r="G357" i="2"/>
  <c r="H357" i="2"/>
  <c r="I357" i="2"/>
  <c r="J357" i="2"/>
  <c r="K357" i="2"/>
  <c r="M357" i="2"/>
  <c r="N357" i="2"/>
  <c r="O357" i="2"/>
  <c r="P357" i="2"/>
  <c r="Q357" i="2"/>
  <c r="R357" i="2"/>
  <c r="S357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D354" i="2"/>
  <c r="E354" i="2"/>
  <c r="F354" i="2"/>
  <c r="G354" i="2"/>
  <c r="H354" i="2"/>
  <c r="I354" i="2"/>
  <c r="J354" i="2"/>
  <c r="K354" i="2"/>
  <c r="M354" i="2"/>
  <c r="N354" i="2"/>
  <c r="O354" i="2"/>
  <c r="P354" i="2"/>
  <c r="Q354" i="2"/>
  <c r="R354" i="2"/>
  <c r="S354" i="2"/>
  <c r="D351" i="2"/>
  <c r="E351" i="2"/>
  <c r="F351" i="2"/>
  <c r="G351" i="2"/>
  <c r="H351" i="2"/>
  <c r="I351" i="2"/>
  <c r="J351" i="2"/>
  <c r="K351" i="2"/>
  <c r="M351" i="2"/>
  <c r="N351" i="2"/>
  <c r="O351" i="2"/>
  <c r="P351" i="2"/>
  <c r="Q351" i="2"/>
  <c r="R351" i="2"/>
  <c r="S351" i="2"/>
  <c r="D350" i="2"/>
  <c r="D375" i="2" s="1"/>
  <c r="E350" i="2"/>
  <c r="F350" i="2"/>
  <c r="F375" i="2" s="1"/>
  <c r="H350" i="2"/>
  <c r="I350" i="2"/>
  <c r="I375" i="2" s="1"/>
  <c r="J350" i="2"/>
  <c r="J375" i="2" s="1"/>
  <c r="K350" i="2"/>
  <c r="K375" i="2" s="1"/>
  <c r="M350" i="2"/>
  <c r="M375" i="2" s="1"/>
  <c r="N350" i="2"/>
  <c r="N375" i="2" s="1"/>
  <c r="O350" i="2"/>
  <c r="O375" i="2" s="1"/>
  <c r="P350" i="2"/>
  <c r="Q350" i="2"/>
  <c r="Q375" i="2" s="1"/>
  <c r="R350" i="2"/>
  <c r="R375" i="2" s="1"/>
  <c r="S350" i="2"/>
  <c r="S375" i="2" s="1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D318" i="2"/>
  <c r="E318" i="2"/>
  <c r="F318" i="2"/>
  <c r="G318" i="2"/>
  <c r="H318" i="2"/>
  <c r="I318" i="2"/>
  <c r="J318" i="2"/>
  <c r="K318" i="2"/>
  <c r="M318" i="2"/>
  <c r="N318" i="2"/>
  <c r="O318" i="2"/>
  <c r="P318" i="2"/>
  <c r="Q318" i="2"/>
  <c r="R318" i="2"/>
  <c r="S318" i="2"/>
  <c r="D317" i="2"/>
  <c r="E317" i="2"/>
  <c r="F317" i="2"/>
  <c r="H317" i="2"/>
  <c r="I317" i="2"/>
  <c r="J317" i="2"/>
  <c r="K317" i="2"/>
  <c r="M317" i="2"/>
  <c r="N317" i="2"/>
  <c r="O317" i="2"/>
  <c r="P317" i="2"/>
  <c r="Q317" i="2"/>
  <c r="R317" i="2"/>
  <c r="S317" i="2"/>
  <c r="D316" i="2"/>
  <c r="E316" i="2"/>
  <c r="F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D315" i="2"/>
  <c r="E315" i="2"/>
  <c r="F315" i="2"/>
  <c r="H315" i="2"/>
  <c r="I315" i="2"/>
  <c r="J315" i="2"/>
  <c r="K315" i="2"/>
  <c r="M315" i="2"/>
  <c r="N315" i="2"/>
  <c r="O315" i="2"/>
  <c r="P315" i="2"/>
  <c r="Q315" i="2"/>
  <c r="R315" i="2"/>
  <c r="S315" i="2"/>
  <c r="D314" i="2"/>
  <c r="E314" i="2"/>
  <c r="F314" i="2"/>
  <c r="G314" i="2"/>
  <c r="H314" i="2"/>
  <c r="I314" i="2"/>
  <c r="J314" i="2"/>
  <c r="K314" i="2"/>
  <c r="M314" i="2"/>
  <c r="N314" i="2"/>
  <c r="O314" i="2"/>
  <c r="P314" i="2"/>
  <c r="Q314" i="2"/>
  <c r="R314" i="2"/>
  <c r="S314" i="2"/>
  <c r="D311" i="2"/>
  <c r="E311" i="2"/>
  <c r="F311" i="2"/>
  <c r="G311" i="2"/>
  <c r="H311" i="2"/>
  <c r="I311" i="2"/>
  <c r="J311" i="2"/>
  <c r="K311" i="2"/>
  <c r="M311" i="2"/>
  <c r="N311" i="2"/>
  <c r="O311" i="2"/>
  <c r="P311" i="2"/>
  <c r="Q311" i="2"/>
  <c r="R311" i="2"/>
  <c r="S311" i="2"/>
  <c r="D310" i="2"/>
  <c r="E310" i="2"/>
  <c r="F310" i="2"/>
  <c r="G310" i="2"/>
  <c r="H310" i="2"/>
  <c r="I310" i="2"/>
  <c r="J310" i="2"/>
  <c r="K310" i="2"/>
  <c r="M310" i="2"/>
  <c r="N310" i="2"/>
  <c r="O310" i="2"/>
  <c r="P310" i="2"/>
  <c r="Q310" i="2"/>
  <c r="R310" i="2"/>
  <c r="S310" i="2"/>
  <c r="D309" i="2"/>
  <c r="E309" i="2"/>
  <c r="F309" i="2"/>
  <c r="G309" i="2"/>
  <c r="H309" i="2"/>
  <c r="I309" i="2"/>
  <c r="J309" i="2"/>
  <c r="K309" i="2"/>
  <c r="M309" i="2"/>
  <c r="N309" i="2"/>
  <c r="O309" i="2"/>
  <c r="P309" i="2"/>
  <c r="Q309" i="2"/>
  <c r="R309" i="2"/>
  <c r="S309" i="2"/>
  <c r="D308" i="2"/>
  <c r="E308" i="2"/>
  <c r="F308" i="2"/>
  <c r="G308" i="2"/>
  <c r="H308" i="2"/>
  <c r="I308" i="2"/>
  <c r="J308" i="2"/>
  <c r="K308" i="2"/>
  <c r="M308" i="2"/>
  <c r="N308" i="2"/>
  <c r="O308" i="2"/>
  <c r="P308" i="2"/>
  <c r="Q308" i="2"/>
  <c r="R308" i="2"/>
  <c r="S308" i="2"/>
  <c r="D306" i="2"/>
  <c r="E306" i="2"/>
  <c r="F306" i="2"/>
  <c r="G306" i="2"/>
  <c r="H306" i="2"/>
  <c r="I306" i="2"/>
  <c r="J306" i="2"/>
  <c r="K306" i="2"/>
  <c r="M306" i="2"/>
  <c r="N306" i="2"/>
  <c r="O306" i="2"/>
  <c r="P306" i="2"/>
  <c r="Q306" i="2"/>
  <c r="R306" i="2"/>
  <c r="S306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D303" i="2"/>
  <c r="E303" i="2"/>
  <c r="F303" i="2"/>
  <c r="G303" i="2"/>
  <c r="H303" i="2"/>
  <c r="I303" i="2"/>
  <c r="J303" i="2"/>
  <c r="K303" i="2"/>
  <c r="M303" i="2"/>
  <c r="N303" i="2"/>
  <c r="O303" i="2"/>
  <c r="P303" i="2"/>
  <c r="Q303" i="2"/>
  <c r="R303" i="2"/>
  <c r="S303" i="2"/>
  <c r="D302" i="2"/>
  <c r="E302" i="2"/>
  <c r="F302" i="2"/>
  <c r="H302" i="2"/>
  <c r="I302" i="2"/>
  <c r="J302" i="2"/>
  <c r="K302" i="2"/>
  <c r="M302" i="2"/>
  <c r="N302" i="2"/>
  <c r="O302" i="2"/>
  <c r="P302" i="2"/>
  <c r="Q302" i="2"/>
  <c r="R302" i="2"/>
  <c r="S302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D298" i="2"/>
  <c r="E298" i="2"/>
  <c r="F298" i="2"/>
  <c r="G298" i="2"/>
  <c r="H298" i="2"/>
  <c r="I298" i="2"/>
  <c r="J298" i="2"/>
  <c r="K298" i="2"/>
  <c r="M298" i="2"/>
  <c r="N298" i="2"/>
  <c r="O298" i="2"/>
  <c r="P298" i="2"/>
  <c r="Q298" i="2"/>
  <c r="R298" i="2"/>
  <c r="S298" i="2"/>
  <c r="D295" i="2"/>
  <c r="E295" i="2"/>
  <c r="F295" i="2"/>
  <c r="G295" i="2"/>
  <c r="H295" i="2"/>
  <c r="I295" i="2"/>
  <c r="J295" i="2"/>
  <c r="K295" i="2"/>
  <c r="M295" i="2"/>
  <c r="N295" i="2"/>
  <c r="O295" i="2"/>
  <c r="P295" i="2"/>
  <c r="Q295" i="2"/>
  <c r="R295" i="2"/>
  <c r="S295" i="2"/>
  <c r="D294" i="2"/>
  <c r="E294" i="2"/>
  <c r="F294" i="2"/>
  <c r="H294" i="2"/>
  <c r="I294" i="2"/>
  <c r="J294" i="2"/>
  <c r="K294" i="2"/>
  <c r="M294" i="2"/>
  <c r="N294" i="2"/>
  <c r="O294" i="2"/>
  <c r="P294" i="2"/>
  <c r="Q294" i="2"/>
  <c r="R294" i="2"/>
  <c r="S294" i="2"/>
  <c r="D260" i="2"/>
  <c r="E260" i="2"/>
  <c r="F260" i="2"/>
  <c r="H260" i="2"/>
  <c r="I260" i="2"/>
  <c r="J260" i="2"/>
  <c r="K260" i="2"/>
  <c r="M260" i="2"/>
  <c r="N260" i="2"/>
  <c r="O260" i="2"/>
  <c r="P260" i="2"/>
  <c r="Q260" i="2"/>
  <c r="R260" i="2"/>
  <c r="S260" i="2"/>
  <c r="D259" i="2"/>
  <c r="E259" i="2"/>
  <c r="F259" i="2"/>
  <c r="H259" i="2"/>
  <c r="I259" i="2"/>
  <c r="J259" i="2"/>
  <c r="K259" i="2"/>
  <c r="M259" i="2"/>
  <c r="N259" i="2"/>
  <c r="O259" i="2"/>
  <c r="P259" i="2"/>
  <c r="Q259" i="2"/>
  <c r="R259" i="2"/>
  <c r="S259" i="2"/>
  <c r="D257" i="2"/>
  <c r="E257" i="2"/>
  <c r="F257" i="2"/>
  <c r="H257" i="2"/>
  <c r="I257" i="2"/>
  <c r="J257" i="2"/>
  <c r="K257" i="2"/>
  <c r="M257" i="2"/>
  <c r="N257" i="2"/>
  <c r="O257" i="2"/>
  <c r="P257" i="2"/>
  <c r="Q257" i="2"/>
  <c r="R257" i="2"/>
  <c r="S257" i="2"/>
  <c r="D256" i="2"/>
  <c r="E256" i="2"/>
  <c r="F256" i="2"/>
  <c r="G256" i="2"/>
  <c r="H256" i="2"/>
  <c r="I256" i="2"/>
  <c r="J256" i="2"/>
  <c r="K256" i="2"/>
  <c r="M256" i="2"/>
  <c r="N256" i="2"/>
  <c r="O256" i="2"/>
  <c r="P256" i="2"/>
  <c r="Q256" i="2"/>
  <c r="R256" i="2"/>
  <c r="S256" i="2"/>
  <c r="D251" i="2"/>
  <c r="E251" i="2"/>
  <c r="F251" i="2"/>
  <c r="G251" i="2"/>
  <c r="H251" i="2"/>
  <c r="I251" i="2"/>
  <c r="J251" i="2"/>
  <c r="K251" i="2"/>
  <c r="M251" i="2"/>
  <c r="N251" i="2"/>
  <c r="O251" i="2"/>
  <c r="P251" i="2"/>
  <c r="Q251" i="2"/>
  <c r="R251" i="2"/>
  <c r="S251" i="2"/>
  <c r="D248" i="2"/>
  <c r="E248" i="2"/>
  <c r="F248" i="2"/>
  <c r="G248" i="2"/>
  <c r="H248" i="2"/>
  <c r="I248" i="2"/>
  <c r="J248" i="2"/>
  <c r="K248" i="2"/>
  <c r="M248" i="2"/>
  <c r="N248" i="2"/>
  <c r="O248" i="2"/>
  <c r="P248" i="2"/>
  <c r="Q248" i="2"/>
  <c r="R248" i="2"/>
  <c r="S248" i="2"/>
  <c r="D247" i="2"/>
  <c r="E247" i="2"/>
  <c r="F247" i="2"/>
  <c r="G247" i="2"/>
  <c r="H247" i="2"/>
  <c r="I247" i="2"/>
  <c r="J247" i="2"/>
  <c r="K247" i="2"/>
  <c r="M247" i="2"/>
  <c r="N247" i="2"/>
  <c r="O247" i="2"/>
  <c r="P247" i="2"/>
  <c r="Q247" i="2"/>
  <c r="R247" i="2"/>
  <c r="S247" i="2"/>
  <c r="D241" i="2"/>
  <c r="E241" i="2"/>
  <c r="F241" i="2"/>
  <c r="G241" i="2"/>
  <c r="H241" i="2"/>
  <c r="I241" i="2"/>
  <c r="J241" i="2"/>
  <c r="K241" i="2"/>
  <c r="M241" i="2"/>
  <c r="N241" i="2"/>
  <c r="O241" i="2"/>
  <c r="P241" i="2"/>
  <c r="Q241" i="2"/>
  <c r="R241" i="2"/>
  <c r="S241" i="2"/>
  <c r="D240" i="2"/>
  <c r="E240" i="2"/>
  <c r="F240" i="2"/>
  <c r="G240" i="2"/>
  <c r="H240" i="2"/>
  <c r="I240" i="2"/>
  <c r="J240" i="2"/>
  <c r="K240" i="2"/>
  <c r="M240" i="2"/>
  <c r="N240" i="2"/>
  <c r="O240" i="2"/>
  <c r="P240" i="2"/>
  <c r="Q240" i="2"/>
  <c r="R240" i="2"/>
  <c r="S240" i="2"/>
  <c r="D237" i="2"/>
  <c r="E237" i="2"/>
  <c r="F237" i="2"/>
  <c r="G237" i="2"/>
  <c r="H237" i="2"/>
  <c r="I237" i="2"/>
  <c r="J237" i="2"/>
  <c r="K237" i="2"/>
  <c r="M237" i="2"/>
  <c r="N237" i="2"/>
  <c r="O237" i="2"/>
  <c r="P237" i="2"/>
  <c r="Q237" i="2"/>
  <c r="R237" i="2"/>
  <c r="S237" i="2"/>
  <c r="D236" i="2"/>
  <c r="E236" i="2"/>
  <c r="F236" i="2"/>
  <c r="H236" i="2"/>
  <c r="I236" i="2"/>
  <c r="J236" i="2"/>
  <c r="K236" i="2"/>
  <c r="M236" i="2"/>
  <c r="N236" i="2"/>
  <c r="O236" i="2"/>
  <c r="P236" i="2"/>
  <c r="Q236" i="2"/>
  <c r="R236" i="2"/>
  <c r="S236" i="2"/>
  <c r="D232" i="2"/>
  <c r="E232" i="2"/>
  <c r="F232" i="2"/>
  <c r="H232" i="2"/>
  <c r="I232" i="2"/>
  <c r="J232" i="2"/>
  <c r="K232" i="2"/>
  <c r="M232" i="2"/>
  <c r="N232" i="2"/>
  <c r="O232" i="2"/>
  <c r="P232" i="2"/>
  <c r="Q232" i="2"/>
  <c r="R232" i="2"/>
  <c r="S232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D229" i="2"/>
  <c r="E229" i="2"/>
  <c r="F229" i="2"/>
  <c r="H229" i="2"/>
  <c r="I229" i="2"/>
  <c r="J229" i="2"/>
  <c r="K229" i="2"/>
  <c r="M229" i="2"/>
  <c r="N229" i="2"/>
  <c r="O229" i="2"/>
  <c r="P229" i="2"/>
  <c r="Q229" i="2"/>
  <c r="R229" i="2"/>
  <c r="S229" i="2"/>
  <c r="D224" i="2"/>
  <c r="E224" i="2"/>
  <c r="F224" i="2"/>
  <c r="G224" i="2"/>
  <c r="H224" i="2"/>
  <c r="I224" i="2"/>
  <c r="J224" i="2"/>
  <c r="K224" i="2"/>
  <c r="M224" i="2"/>
  <c r="N224" i="2"/>
  <c r="O224" i="2"/>
  <c r="P224" i="2"/>
  <c r="Q224" i="2"/>
  <c r="R224" i="2"/>
  <c r="S224" i="2"/>
  <c r="D222" i="2"/>
  <c r="E222" i="2"/>
  <c r="F222" i="2"/>
  <c r="G222" i="2"/>
  <c r="H222" i="2"/>
  <c r="I222" i="2"/>
  <c r="J222" i="2"/>
  <c r="K222" i="2"/>
  <c r="M222" i="2"/>
  <c r="N222" i="2"/>
  <c r="O222" i="2"/>
  <c r="P222" i="2"/>
  <c r="Q222" i="2"/>
  <c r="R222" i="2"/>
  <c r="S222" i="2"/>
  <c r="H375" i="2" l="1"/>
  <c r="P375" i="2"/>
  <c r="E375" i="2"/>
  <c r="F662" i="2"/>
  <c r="D213" i="2"/>
  <c r="E213" i="2"/>
  <c r="F213" i="2"/>
  <c r="G213" i="2"/>
  <c r="H213" i="2"/>
  <c r="I213" i="2"/>
  <c r="J213" i="2"/>
  <c r="K213" i="2"/>
  <c r="M213" i="2"/>
  <c r="N213" i="2"/>
  <c r="O213" i="2"/>
  <c r="P213" i="2"/>
  <c r="Q213" i="2"/>
  <c r="D157" i="2"/>
  <c r="E157" i="2"/>
  <c r="F157" i="2"/>
  <c r="G157" i="2"/>
  <c r="H157" i="2"/>
  <c r="I157" i="2"/>
  <c r="J157" i="2"/>
  <c r="K157" i="2"/>
  <c r="M157" i="2"/>
  <c r="N157" i="2"/>
  <c r="O157" i="2"/>
  <c r="P157" i="2"/>
  <c r="Q157" i="2"/>
  <c r="R157" i="2"/>
  <c r="S157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D108" i="2"/>
  <c r="E108" i="2"/>
  <c r="F108" i="2"/>
  <c r="G108" i="2"/>
  <c r="H108" i="2"/>
  <c r="I108" i="2"/>
  <c r="J108" i="2"/>
  <c r="K108" i="2"/>
  <c r="M108" i="2"/>
  <c r="N108" i="2"/>
  <c r="O108" i="2"/>
  <c r="P108" i="2"/>
  <c r="Q108" i="2"/>
  <c r="R108" i="2"/>
  <c r="S108" i="2"/>
  <c r="D90" i="2"/>
  <c r="E90" i="2"/>
  <c r="F90" i="2"/>
  <c r="H90" i="2"/>
  <c r="I90" i="2"/>
  <c r="J90" i="2"/>
  <c r="K90" i="2"/>
  <c r="M90" i="2"/>
  <c r="N90" i="2"/>
  <c r="O90" i="2"/>
  <c r="P90" i="2"/>
  <c r="Q90" i="2"/>
  <c r="R90" i="2"/>
  <c r="S90" i="2"/>
  <c r="D48" i="2"/>
  <c r="E48" i="2"/>
  <c r="F48" i="2"/>
  <c r="G48" i="2"/>
  <c r="H48" i="2"/>
  <c r="I48" i="2"/>
  <c r="J48" i="2"/>
  <c r="K48" i="2"/>
  <c r="M48" i="2"/>
  <c r="N48" i="2"/>
  <c r="O48" i="2"/>
  <c r="P48" i="2"/>
  <c r="Q48" i="2"/>
  <c r="R48" i="2"/>
  <c r="S48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D45" i="2"/>
  <c r="E45" i="2"/>
  <c r="F45" i="2"/>
  <c r="G45" i="2"/>
  <c r="H45" i="2"/>
  <c r="I45" i="2"/>
  <c r="J45" i="2"/>
  <c r="K45" i="2"/>
  <c r="M45" i="2"/>
  <c r="N45" i="2"/>
  <c r="O45" i="2"/>
  <c r="P45" i="2"/>
  <c r="Q45" i="2"/>
  <c r="R45" i="2"/>
  <c r="S45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D41" i="2"/>
  <c r="E41" i="2"/>
  <c r="F41" i="2"/>
  <c r="H41" i="2"/>
  <c r="I41" i="2"/>
  <c r="J41" i="2"/>
  <c r="K41" i="2"/>
  <c r="M41" i="2"/>
  <c r="N41" i="2"/>
  <c r="O41" i="2"/>
  <c r="P41" i="2"/>
  <c r="Q41" i="2"/>
  <c r="R41" i="2"/>
  <c r="S41" i="2"/>
  <c r="D2490" i="2"/>
  <c r="E2490" i="2"/>
  <c r="F2490" i="2"/>
  <c r="G2490" i="2"/>
  <c r="H2490" i="2"/>
  <c r="I2490" i="2"/>
  <c r="J2490" i="2"/>
  <c r="K2490" i="2"/>
  <c r="M2490" i="2"/>
  <c r="N2490" i="2"/>
  <c r="O2490" i="2"/>
  <c r="P2490" i="2"/>
  <c r="Q2490" i="2"/>
  <c r="R2490" i="2"/>
  <c r="S2490" i="2"/>
  <c r="D2486" i="2"/>
  <c r="E2486" i="2"/>
  <c r="F2486" i="2"/>
  <c r="H2486" i="2"/>
  <c r="I2486" i="2"/>
  <c r="J2486" i="2"/>
  <c r="K2486" i="2"/>
  <c r="M2486" i="2"/>
  <c r="N2486" i="2"/>
  <c r="O2486" i="2"/>
  <c r="P2486" i="2"/>
  <c r="Q2486" i="2"/>
  <c r="R2486" i="2"/>
  <c r="S2486" i="2"/>
  <c r="D2365" i="2"/>
  <c r="E2365" i="2"/>
  <c r="F2365" i="2"/>
  <c r="H2365" i="2"/>
  <c r="I2365" i="2"/>
  <c r="J2365" i="2"/>
  <c r="K2365" i="2"/>
  <c r="M2365" i="2"/>
  <c r="N2365" i="2"/>
  <c r="O2365" i="2"/>
  <c r="P2365" i="2"/>
  <c r="Q2365" i="2"/>
  <c r="R2365" i="2"/>
  <c r="S2365" i="2"/>
  <c r="D2358" i="2"/>
  <c r="E2358" i="2"/>
  <c r="F2358" i="2"/>
  <c r="G2358" i="2"/>
  <c r="H2358" i="2"/>
  <c r="I2358" i="2"/>
  <c r="J2358" i="2"/>
  <c r="K2358" i="2"/>
  <c r="M2358" i="2"/>
  <c r="N2358" i="2"/>
  <c r="O2358" i="2"/>
  <c r="P2358" i="2"/>
  <c r="Q2358" i="2"/>
  <c r="R2358" i="2"/>
  <c r="S2358" i="2"/>
  <c r="D2356" i="2"/>
  <c r="E2356" i="2"/>
  <c r="F2356" i="2"/>
  <c r="G2356" i="2"/>
  <c r="H2356" i="2"/>
  <c r="I2356" i="2"/>
  <c r="J2356" i="2"/>
  <c r="K2356" i="2"/>
  <c r="M2356" i="2"/>
  <c r="N2356" i="2"/>
  <c r="O2356" i="2"/>
  <c r="P2356" i="2"/>
  <c r="Q2356" i="2"/>
  <c r="R2356" i="2"/>
  <c r="S2356" i="2"/>
  <c r="D2330" i="2"/>
  <c r="E2330" i="2"/>
  <c r="F2330" i="2"/>
  <c r="G2330" i="2"/>
  <c r="H2330" i="2"/>
  <c r="I2330" i="2"/>
  <c r="J2330" i="2"/>
  <c r="K2330" i="2"/>
  <c r="M2330" i="2"/>
  <c r="N2330" i="2"/>
  <c r="O2330" i="2"/>
  <c r="P2330" i="2"/>
  <c r="Q2330" i="2"/>
  <c r="R2330" i="2"/>
  <c r="S2330" i="2"/>
  <c r="D2306" i="2"/>
  <c r="E2306" i="2"/>
  <c r="F2306" i="2"/>
  <c r="G2306" i="2"/>
  <c r="H2306" i="2"/>
  <c r="I2306" i="2"/>
  <c r="J2306" i="2"/>
  <c r="K2306" i="2"/>
  <c r="M2306" i="2"/>
  <c r="N2306" i="2"/>
  <c r="O2306" i="2"/>
  <c r="P2306" i="2"/>
  <c r="Q2306" i="2"/>
  <c r="R2306" i="2"/>
  <c r="S2306" i="2"/>
  <c r="D2263" i="2"/>
  <c r="E2263" i="2"/>
  <c r="F2263" i="2"/>
  <c r="G2263" i="2"/>
  <c r="H2263" i="2"/>
  <c r="I2263" i="2"/>
  <c r="J2263" i="2"/>
  <c r="K2263" i="2"/>
  <c r="M2263" i="2"/>
  <c r="N2263" i="2"/>
  <c r="O2263" i="2"/>
  <c r="P2263" i="2"/>
  <c r="Q2263" i="2"/>
  <c r="R2263" i="2"/>
  <c r="S2263" i="2"/>
  <c r="D2120" i="2"/>
  <c r="E2120" i="2"/>
  <c r="F2120" i="2"/>
  <c r="H2120" i="2"/>
  <c r="I2120" i="2"/>
  <c r="J2120" i="2"/>
  <c r="K2120" i="2"/>
  <c r="M2120" i="2"/>
  <c r="N2120" i="2"/>
  <c r="O2120" i="2"/>
  <c r="P2120" i="2"/>
  <c r="Q2120" i="2"/>
  <c r="R2120" i="2"/>
  <c r="S2120" i="2"/>
  <c r="D2090" i="2"/>
  <c r="E2090" i="2"/>
  <c r="F2090" i="2"/>
  <c r="H2090" i="2"/>
  <c r="I2090" i="2"/>
  <c r="J2090" i="2"/>
  <c r="K2090" i="2"/>
  <c r="M2090" i="2"/>
  <c r="N2090" i="2"/>
  <c r="O2090" i="2"/>
  <c r="P2090" i="2"/>
  <c r="Q2090" i="2"/>
  <c r="R2090" i="2"/>
  <c r="S2090" i="2"/>
  <c r="D2026" i="2"/>
  <c r="E2026" i="2"/>
  <c r="F2026" i="2"/>
  <c r="G2026" i="2"/>
  <c r="H2026" i="2"/>
  <c r="I2026" i="2"/>
  <c r="J2026" i="2"/>
  <c r="K2026" i="2"/>
  <c r="M2026" i="2"/>
  <c r="N2026" i="2"/>
  <c r="O2026" i="2"/>
  <c r="P2026" i="2"/>
  <c r="Q2026" i="2"/>
  <c r="R2026" i="2"/>
  <c r="S2026" i="2"/>
  <c r="D964" i="2"/>
  <c r="E964" i="2"/>
  <c r="F964" i="2"/>
  <c r="G964" i="2"/>
  <c r="H964" i="2"/>
  <c r="I964" i="2"/>
  <c r="J964" i="2"/>
  <c r="K964" i="2"/>
  <c r="M964" i="2"/>
  <c r="N964" i="2"/>
  <c r="O964" i="2"/>
  <c r="P964" i="2"/>
  <c r="Q964" i="2"/>
  <c r="R964" i="2"/>
  <c r="S964" i="2"/>
  <c r="D936" i="2"/>
  <c r="E936" i="2"/>
  <c r="F936" i="2"/>
  <c r="G936" i="2"/>
  <c r="H936" i="2"/>
  <c r="I936" i="2"/>
  <c r="J936" i="2"/>
  <c r="K936" i="2"/>
  <c r="M936" i="2"/>
  <c r="N936" i="2"/>
  <c r="O936" i="2"/>
  <c r="P936" i="2"/>
  <c r="Q936" i="2"/>
  <c r="R936" i="2"/>
  <c r="S936" i="2"/>
  <c r="D908" i="2"/>
  <c r="E908" i="2"/>
  <c r="F908" i="2"/>
  <c r="G908" i="2"/>
  <c r="H908" i="2"/>
  <c r="I908" i="2"/>
  <c r="J908" i="2"/>
  <c r="K908" i="2"/>
  <c r="M908" i="2"/>
  <c r="N908" i="2"/>
  <c r="O908" i="2"/>
  <c r="P908" i="2"/>
  <c r="Q908" i="2"/>
  <c r="R908" i="2"/>
  <c r="S908" i="2"/>
  <c r="D741" i="2"/>
  <c r="E741" i="2"/>
  <c r="F741" i="2"/>
  <c r="G741" i="2"/>
  <c r="H741" i="2"/>
  <c r="I741" i="2"/>
  <c r="J741" i="2"/>
  <c r="K741" i="2"/>
  <c r="M741" i="2"/>
  <c r="N741" i="2"/>
  <c r="O741" i="2"/>
  <c r="P741" i="2"/>
  <c r="Q741" i="2"/>
  <c r="R741" i="2"/>
  <c r="S741" i="2"/>
  <c r="O1583" i="1"/>
  <c r="L365" i="2" s="1"/>
  <c r="F1583" i="1"/>
  <c r="F1113" i="1"/>
  <c r="F1102" i="1"/>
  <c r="D2822" i="2" l="1"/>
  <c r="E2822" i="2"/>
  <c r="F2822" i="2"/>
  <c r="H2822" i="2"/>
  <c r="I2822" i="2"/>
  <c r="J2822" i="2"/>
  <c r="K2822" i="2"/>
  <c r="M2822" i="2"/>
  <c r="N2822" i="2"/>
  <c r="O2822" i="2"/>
  <c r="P2822" i="2"/>
  <c r="Q2822" i="2"/>
  <c r="R2822" i="2"/>
  <c r="S2822" i="2"/>
  <c r="D2794" i="2"/>
  <c r="E2794" i="2"/>
  <c r="F2794" i="2"/>
  <c r="H2794" i="2"/>
  <c r="I2794" i="2"/>
  <c r="J2794" i="2"/>
  <c r="K2794" i="2"/>
  <c r="M2794" i="2"/>
  <c r="N2794" i="2"/>
  <c r="O2794" i="2"/>
  <c r="P2794" i="2"/>
  <c r="Q2794" i="2"/>
  <c r="R2794" i="2"/>
  <c r="S2794" i="2"/>
  <c r="D2766" i="2"/>
  <c r="E2766" i="2"/>
  <c r="F2766" i="2"/>
  <c r="H2766" i="2"/>
  <c r="I2766" i="2"/>
  <c r="J2766" i="2"/>
  <c r="K2766" i="2"/>
  <c r="M2766" i="2"/>
  <c r="N2766" i="2"/>
  <c r="O2766" i="2"/>
  <c r="P2766" i="2"/>
  <c r="Q2766" i="2"/>
  <c r="R2766" i="2"/>
  <c r="S2766" i="2"/>
  <c r="D2738" i="2"/>
  <c r="E2738" i="2"/>
  <c r="F2738" i="2"/>
  <c r="H2738" i="2"/>
  <c r="I2738" i="2"/>
  <c r="J2738" i="2"/>
  <c r="K2738" i="2"/>
  <c r="M2738" i="2"/>
  <c r="N2738" i="2"/>
  <c r="O2738" i="2"/>
  <c r="P2738" i="2"/>
  <c r="Q2738" i="2"/>
  <c r="R2738" i="2"/>
  <c r="S2738" i="2"/>
  <c r="D2710" i="2"/>
  <c r="E2710" i="2"/>
  <c r="F2710" i="2"/>
  <c r="H2710" i="2"/>
  <c r="I2710" i="2"/>
  <c r="J2710" i="2"/>
  <c r="K2710" i="2"/>
  <c r="M2710" i="2"/>
  <c r="N2710" i="2"/>
  <c r="O2710" i="2"/>
  <c r="P2710" i="2"/>
  <c r="Q2710" i="2"/>
  <c r="R2710" i="2"/>
  <c r="S2710" i="2"/>
  <c r="D2682" i="2"/>
  <c r="E2682" i="2"/>
  <c r="F2682" i="2"/>
  <c r="H2682" i="2"/>
  <c r="I2682" i="2"/>
  <c r="J2682" i="2"/>
  <c r="K2682" i="2"/>
  <c r="M2682" i="2"/>
  <c r="N2682" i="2"/>
  <c r="O2682" i="2"/>
  <c r="P2682" i="2"/>
  <c r="Q2682" i="2"/>
  <c r="R2682" i="2"/>
  <c r="S2682" i="2"/>
  <c r="D2652" i="2" l="1"/>
  <c r="E2652" i="2"/>
  <c r="F2652" i="2"/>
  <c r="H2652" i="2"/>
  <c r="I2652" i="2"/>
  <c r="J2652" i="2"/>
  <c r="K2652" i="2"/>
  <c r="M2652" i="2"/>
  <c r="N2652" i="2"/>
  <c r="O2652" i="2"/>
  <c r="P2652" i="2"/>
  <c r="Q2652" i="2"/>
  <c r="R2652" i="2"/>
  <c r="S2652" i="2"/>
  <c r="D2624" i="2"/>
  <c r="E2624" i="2"/>
  <c r="F2624" i="2"/>
  <c r="H2624" i="2"/>
  <c r="I2624" i="2"/>
  <c r="J2624" i="2"/>
  <c r="K2624" i="2"/>
  <c r="M2624" i="2"/>
  <c r="N2624" i="2"/>
  <c r="O2624" i="2"/>
  <c r="P2624" i="2"/>
  <c r="Q2624" i="2"/>
  <c r="R2624" i="2"/>
  <c r="S2624" i="2"/>
  <c r="D2596" i="2"/>
  <c r="E2596" i="2"/>
  <c r="F2596" i="2"/>
  <c r="H2596" i="2"/>
  <c r="I2596" i="2"/>
  <c r="J2596" i="2"/>
  <c r="K2596" i="2"/>
  <c r="M2596" i="2"/>
  <c r="N2596" i="2"/>
  <c r="O2596" i="2"/>
  <c r="P2596" i="2"/>
  <c r="Q2596" i="2"/>
  <c r="R2596" i="2"/>
  <c r="S2596" i="2"/>
  <c r="D2568" i="2"/>
  <c r="E2568" i="2"/>
  <c r="F2568" i="2"/>
  <c r="H2568" i="2"/>
  <c r="I2568" i="2"/>
  <c r="J2568" i="2"/>
  <c r="K2568" i="2"/>
  <c r="M2568" i="2"/>
  <c r="N2568" i="2"/>
  <c r="O2568" i="2"/>
  <c r="P2568" i="2"/>
  <c r="Q2568" i="2"/>
  <c r="R2568" i="2"/>
  <c r="S2568" i="2"/>
  <c r="D2540" i="2"/>
  <c r="E2540" i="2"/>
  <c r="F2540" i="2"/>
  <c r="H2540" i="2"/>
  <c r="I2540" i="2"/>
  <c r="J2540" i="2"/>
  <c r="K2540" i="2"/>
  <c r="M2540" i="2"/>
  <c r="N2540" i="2"/>
  <c r="O2540" i="2"/>
  <c r="P2540" i="2"/>
  <c r="Q2540" i="2"/>
  <c r="R2540" i="2"/>
  <c r="S2540" i="2"/>
  <c r="D2510" i="2"/>
  <c r="E2510" i="2"/>
  <c r="F2510" i="2"/>
  <c r="H2510" i="2"/>
  <c r="I2510" i="2"/>
  <c r="J2510" i="2"/>
  <c r="K2510" i="2"/>
  <c r="M2510" i="2"/>
  <c r="N2510" i="2"/>
  <c r="O2510" i="2"/>
  <c r="P2510" i="2"/>
  <c r="Q2510" i="2"/>
  <c r="R2510" i="2"/>
  <c r="S2510" i="2"/>
  <c r="D2487" i="2"/>
  <c r="E2487" i="2"/>
  <c r="F2487" i="2"/>
  <c r="G2487" i="2"/>
  <c r="H2487" i="2"/>
  <c r="I2487" i="2"/>
  <c r="J2487" i="2"/>
  <c r="K2487" i="2"/>
  <c r="M2487" i="2"/>
  <c r="N2487" i="2"/>
  <c r="O2487" i="2"/>
  <c r="P2487" i="2"/>
  <c r="Q2487" i="2"/>
  <c r="R2487" i="2"/>
  <c r="S2487" i="2"/>
  <c r="C2490" i="2"/>
  <c r="D2491" i="2"/>
  <c r="E2491" i="2"/>
  <c r="F2491" i="2"/>
  <c r="G2491" i="2"/>
  <c r="H2491" i="2"/>
  <c r="I2491" i="2"/>
  <c r="J2491" i="2"/>
  <c r="K2491" i="2"/>
  <c r="M2491" i="2"/>
  <c r="N2491" i="2"/>
  <c r="O2491" i="2"/>
  <c r="P2491" i="2"/>
  <c r="Q2491" i="2"/>
  <c r="R2491" i="2"/>
  <c r="S2491" i="2"/>
  <c r="D2493" i="2"/>
  <c r="E2493" i="2"/>
  <c r="F2493" i="2"/>
  <c r="H2493" i="2"/>
  <c r="I2493" i="2"/>
  <c r="J2493" i="2"/>
  <c r="K2493" i="2"/>
  <c r="M2493" i="2"/>
  <c r="N2493" i="2"/>
  <c r="O2493" i="2"/>
  <c r="P2493" i="2"/>
  <c r="Q2493" i="2"/>
  <c r="R2493" i="2"/>
  <c r="S2493" i="2"/>
  <c r="D2494" i="2"/>
  <c r="E2494" i="2"/>
  <c r="F2494" i="2"/>
  <c r="G2494" i="2"/>
  <c r="H2494" i="2"/>
  <c r="I2494" i="2"/>
  <c r="J2494" i="2"/>
  <c r="K2494" i="2"/>
  <c r="L2494" i="2"/>
  <c r="M2494" i="2"/>
  <c r="N2494" i="2"/>
  <c r="O2494" i="2"/>
  <c r="P2494" i="2"/>
  <c r="Q2494" i="2"/>
  <c r="R2494" i="2"/>
  <c r="S2494" i="2"/>
  <c r="D2495" i="2"/>
  <c r="E2495" i="2"/>
  <c r="F2495" i="2"/>
  <c r="G2495" i="2"/>
  <c r="H2495" i="2"/>
  <c r="I2495" i="2"/>
  <c r="J2495" i="2"/>
  <c r="K2495" i="2"/>
  <c r="M2495" i="2"/>
  <c r="N2495" i="2"/>
  <c r="O2495" i="2"/>
  <c r="P2495" i="2"/>
  <c r="Q2495" i="2"/>
  <c r="R2495" i="2"/>
  <c r="S2495" i="2"/>
  <c r="D2497" i="2"/>
  <c r="E2497" i="2"/>
  <c r="F2497" i="2"/>
  <c r="G2497" i="2"/>
  <c r="H2497" i="2"/>
  <c r="I2497" i="2"/>
  <c r="J2497" i="2"/>
  <c r="K2497" i="2"/>
  <c r="M2497" i="2"/>
  <c r="N2497" i="2"/>
  <c r="O2497" i="2"/>
  <c r="P2497" i="2"/>
  <c r="Q2497" i="2"/>
  <c r="R2497" i="2"/>
  <c r="S2497" i="2"/>
  <c r="D2498" i="2"/>
  <c r="E2498" i="2"/>
  <c r="F2498" i="2"/>
  <c r="G2498" i="2"/>
  <c r="H2498" i="2"/>
  <c r="I2498" i="2"/>
  <c r="J2498" i="2"/>
  <c r="K2498" i="2"/>
  <c r="M2498" i="2"/>
  <c r="N2498" i="2"/>
  <c r="O2498" i="2"/>
  <c r="P2498" i="2"/>
  <c r="Q2498" i="2"/>
  <c r="R2498" i="2"/>
  <c r="S2498" i="2"/>
  <c r="C2500" i="2"/>
  <c r="D2500" i="2"/>
  <c r="E2500" i="2"/>
  <c r="F2500" i="2"/>
  <c r="G2500" i="2"/>
  <c r="H2500" i="2"/>
  <c r="I2500" i="2"/>
  <c r="J2500" i="2"/>
  <c r="K2500" i="2"/>
  <c r="M2500" i="2"/>
  <c r="N2500" i="2"/>
  <c r="O2500" i="2"/>
  <c r="P2500" i="2"/>
  <c r="Q2500" i="2"/>
  <c r="R2500" i="2"/>
  <c r="S2500" i="2"/>
  <c r="D2501" i="2"/>
  <c r="E2501" i="2"/>
  <c r="F2501" i="2"/>
  <c r="G2501" i="2"/>
  <c r="H2501" i="2"/>
  <c r="I2501" i="2"/>
  <c r="J2501" i="2"/>
  <c r="K2501" i="2"/>
  <c r="M2501" i="2"/>
  <c r="N2501" i="2"/>
  <c r="O2501" i="2"/>
  <c r="P2501" i="2"/>
  <c r="Q2501" i="2"/>
  <c r="R2501" i="2"/>
  <c r="S2501" i="2"/>
  <c r="D2502" i="2"/>
  <c r="E2502" i="2"/>
  <c r="F2502" i="2"/>
  <c r="G2502" i="2"/>
  <c r="H2502" i="2"/>
  <c r="I2502" i="2"/>
  <c r="J2502" i="2"/>
  <c r="K2502" i="2"/>
  <c r="M2502" i="2"/>
  <c r="N2502" i="2"/>
  <c r="O2502" i="2"/>
  <c r="P2502" i="2"/>
  <c r="Q2502" i="2"/>
  <c r="R2502" i="2"/>
  <c r="S2502" i="2"/>
  <c r="D2503" i="2"/>
  <c r="E2503" i="2"/>
  <c r="F2503" i="2"/>
  <c r="G2503" i="2"/>
  <c r="H2503" i="2"/>
  <c r="I2503" i="2"/>
  <c r="J2503" i="2"/>
  <c r="K2503" i="2"/>
  <c r="M2503" i="2"/>
  <c r="N2503" i="2"/>
  <c r="O2503" i="2"/>
  <c r="P2503" i="2"/>
  <c r="Q2503" i="2"/>
  <c r="R2503" i="2"/>
  <c r="S2503" i="2"/>
  <c r="C2506" i="2"/>
  <c r="D2506" i="2"/>
  <c r="E2506" i="2"/>
  <c r="F2506" i="2"/>
  <c r="G2506" i="2"/>
  <c r="H2506" i="2"/>
  <c r="I2506" i="2"/>
  <c r="J2506" i="2"/>
  <c r="K2506" i="2"/>
  <c r="M2506" i="2"/>
  <c r="N2506" i="2"/>
  <c r="O2506" i="2"/>
  <c r="P2506" i="2"/>
  <c r="Q2506" i="2"/>
  <c r="R2506" i="2"/>
  <c r="S2506" i="2"/>
  <c r="D2507" i="2"/>
  <c r="E2507" i="2"/>
  <c r="F2507" i="2"/>
  <c r="H2507" i="2"/>
  <c r="I2507" i="2"/>
  <c r="J2507" i="2"/>
  <c r="K2507" i="2"/>
  <c r="M2507" i="2"/>
  <c r="N2507" i="2"/>
  <c r="O2507" i="2"/>
  <c r="P2507" i="2"/>
  <c r="Q2507" i="2"/>
  <c r="R2507" i="2"/>
  <c r="S2507" i="2"/>
  <c r="C2508" i="2"/>
  <c r="D2508" i="2"/>
  <c r="E2508" i="2"/>
  <c r="F2508" i="2"/>
  <c r="G2508" i="2"/>
  <c r="H2508" i="2"/>
  <c r="I2508" i="2"/>
  <c r="J2508" i="2"/>
  <c r="K2508" i="2"/>
  <c r="L2508" i="2"/>
  <c r="M2508" i="2"/>
  <c r="N2508" i="2"/>
  <c r="O2508" i="2"/>
  <c r="P2508" i="2"/>
  <c r="Q2508" i="2"/>
  <c r="R2508" i="2"/>
  <c r="S2508" i="2"/>
  <c r="D2509" i="2"/>
  <c r="E2509" i="2"/>
  <c r="F2509" i="2"/>
  <c r="H2509" i="2"/>
  <c r="I2509" i="2"/>
  <c r="J2509" i="2"/>
  <c r="K2509" i="2"/>
  <c r="M2509" i="2"/>
  <c r="N2509" i="2"/>
  <c r="O2509" i="2"/>
  <c r="P2509" i="2"/>
  <c r="Q2509" i="2"/>
  <c r="R2509" i="2"/>
  <c r="S2509" i="2"/>
  <c r="D2482" i="2"/>
  <c r="E2482" i="2"/>
  <c r="F2482" i="2"/>
  <c r="H2482" i="2"/>
  <c r="I2482" i="2"/>
  <c r="J2482" i="2"/>
  <c r="K2482" i="2"/>
  <c r="M2482" i="2"/>
  <c r="N2482" i="2"/>
  <c r="O2482" i="2"/>
  <c r="P2482" i="2"/>
  <c r="Q2482" i="2"/>
  <c r="R2482" i="2"/>
  <c r="S2482" i="2"/>
  <c r="D2454" i="2"/>
  <c r="E2454" i="2"/>
  <c r="F2454" i="2"/>
  <c r="H2454" i="2"/>
  <c r="I2454" i="2"/>
  <c r="J2454" i="2"/>
  <c r="K2454" i="2"/>
  <c r="M2454" i="2"/>
  <c r="N2454" i="2"/>
  <c r="O2454" i="2"/>
  <c r="P2454" i="2"/>
  <c r="Q2454" i="2"/>
  <c r="R2454" i="2"/>
  <c r="S2454" i="2"/>
  <c r="D2368" i="2"/>
  <c r="E2368" i="2"/>
  <c r="F2368" i="2"/>
  <c r="H2368" i="2"/>
  <c r="I2368" i="2"/>
  <c r="J2368" i="2"/>
  <c r="K2368" i="2"/>
  <c r="M2368" i="2"/>
  <c r="N2368" i="2"/>
  <c r="O2368" i="2"/>
  <c r="P2368" i="2"/>
  <c r="Q2368" i="2"/>
  <c r="R2368" i="2"/>
  <c r="S2368" i="2"/>
  <c r="D2310" i="2"/>
  <c r="E2310" i="2"/>
  <c r="F2310" i="2"/>
  <c r="H2310" i="2"/>
  <c r="I2310" i="2"/>
  <c r="J2310" i="2"/>
  <c r="K2310" i="2"/>
  <c r="M2310" i="2"/>
  <c r="N2310" i="2"/>
  <c r="O2310" i="2"/>
  <c r="P2310" i="2"/>
  <c r="Q2310" i="2"/>
  <c r="R2310" i="2"/>
  <c r="S2310" i="2"/>
  <c r="D2282" i="2"/>
  <c r="E2282" i="2"/>
  <c r="F2282" i="2"/>
  <c r="H2282" i="2"/>
  <c r="I2282" i="2"/>
  <c r="J2282" i="2"/>
  <c r="K2282" i="2"/>
  <c r="M2282" i="2"/>
  <c r="N2282" i="2"/>
  <c r="O2282" i="2"/>
  <c r="P2282" i="2"/>
  <c r="Q2282" i="2"/>
  <c r="R2282" i="2"/>
  <c r="S2282" i="2"/>
  <c r="D2251" i="2"/>
  <c r="E2251" i="2"/>
  <c r="F2251" i="2"/>
  <c r="H2251" i="2"/>
  <c r="I2251" i="2"/>
  <c r="J2251" i="2"/>
  <c r="K2251" i="2"/>
  <c r="M2251" i="2"/>
  <c r="N2251" i="2"/>
  <c r="O2251" i="2"/>
  <c r="P2251" i="2"/>
  <c r="Q2251" i="2"/>
  <c r="R2251" i="2"/>
  <c r="S2251" i="2"/>
  <c r="D2223" i="2"/>
  <c r="E2223" i="2"/>
  <c r="F2223" i="2"/>
  <c r="H2223" i="2"/>
  <c r="I2223" i="2"/>
  <c r="J2223" i="2"/>
  <c r="K2223" i="2"/>
  <c r="M2223" i="2"/>
  <c r="N2223" i="2"/>
  <c r="O2223" i="2"/>
  <c r="P2223" i="2"/>
  <c r="Q2223" i="2"/>
  <c r="R2223" i="2"/>
  <c r="S2223" i="2"/>
  <c r="D2195" i="2"/>
  <c r="E2195" i="2"/>
  <c r="F2195" i="2"/>
  <c r="H2195" i="2"/>
  <c r="I2195" i="2"/>
  <c r="J2195" i="2"/>
  <c r="K2195" i="2"/>
  <c r="M2195" i="2"/>
  <c r="N2195" i="2"/>
  <c r="O2195" i="2"/>
  <c r="P2195" i="2"/>
  <c r="Q2195" i="2"/>
  <c r="R2195" i="2"/>
  <c r="S2195" i="2"/>
  <c r="D2167" i="2"/>
  <c r="E2167" i="2"/>
  <c r="F2167" i="2"/>
  <c r="H2167" i="2"/>
  <c r="I2167" i="2"/>
  <c r="J2167" i="2"/>
  <c r="K2167" i="2"/>
  <c r="M2167" i="2"/>
  <c r="N2167" i="2"/>
  <c r="O2167" i="2"/>
  <c r="P2167" i="2"/>
  <c r="Q2167" i="2"/>
  <c r="R2167" i="2"/>
  <c r="S2167" i="2"/>
  <c r="D2107" i="2"/>
  <c r="E2107" i="2"/>
  <c r="F2107" i="2"/>
  <c r="H2107" i="2"/>
  <c r="I2107" i="2"/>
  <c r="J2107" i="2"/>
  <c r="K2107" i="2"/>
  <c r="M2107" i="2"/>
  <c r="N2107" i="2"/>
  <c r="O2107" i="2"/>
  <c r="P2107" i="2"/>
  <c r="Q2107" i="2"/>
  <c r="R2107" i="2"/>
  <c r="S2107" i="2"/>
  <c r="D2021" i="2"/>
  <c r="E2021" i="2"/>
  <c r="F2021" i="2"/>
  <c r="H2021" i="2"/>
  <c r="I2021" i="2"/>
  <c r="J2021" i="2"/>
  <c r="K2021" i="2"/>
  <c r="M2021" i="2"/>
  <c r="N2021" i="2"/>
  <c r="O2021" i="2"/>
  <c r="P2021" i="2"/>
  <c r="Q2021" i="2"/>
  <c r="R2021" i="2"/>
  <c r="S2021" i="2"/>
  <c r="D1849" i="2"/>
  <c r="E1849" i="2"/>
  <c r="F1849" i="2"/>
  <c r="H1849" i="2"/>
  <c r="I1849" i="2"/>
  <c r="J1849" i="2"/>
  <c r="K1849" i="2"/>
  <c r="M1849" i="2"/>
  <c r="N1849" i="2"/>
  <c r="O1849" i="2"/>
  <c r="P1849" i="2"/>
  <c r="Q1849" i="2"/>
  <c r="R1849" i="2"/>
  <c r="S1849" i="2"/>
  <c r="D1765" i="2"/>
  <c r="E1765" i="2"/>
  <c r="F1765" i="2"/>
  <c r="H1765" i="2"/>
  <c r="I1765" i="2"/>
  <c r="J1765" i="2"/>
  <c r="K1765" i="2"/>
  <c r="M1765" i="2"/>
  <c r="N1765" i="2"/>
  <c r="O1765" i="2"/>
  <c r="P1765" i="2"/>
  <c r="Q1765" i="2"/>
  <c r="R1765" i="2"/>
  <c r="S1765" i="2"/>
  <c r="D1737" i="2"/>
  <c r="E1737" i="2"/>
  <c r="F1737" i="2"/>
  <c r="H1737" i="2"/>
  <c r="I1737" i="2"/>
  <c r="J1737" i="2"/>
  <c r="K1737" i="2"/>
  <c r="M1737" i="2"/>
  <c r="N1737" i="2"/>
  <c r="O1737" i="2"/>
  <c r="P1737" i="2"/>
  <c r="Q1737" i="2"/>
  <c r="R1737" i="2"/>
  <c r="S1737" i="2"/>
  <c r="D1511" i="2"/>
  <c r="E1511" i="2"/>
  <c r="F1511" i="2"/>
  <c r="H1511" i="2"/>
  <c r="I1511" i="2"/>
  <c r="J1511" i="2"/>
  <c r="K1511" i="2"/>
  <c r="M1511" i="2"/>
  <c r="N1511" i="2"/>
  <c r="O1511" i="2"/>
  <c r="P1511" i="2"/>
  <c r="Q1511" i="2"/>
  <c r="R1511" i="2"/>
  <c r="S1511" i="2"/>
  <c r="D1483" i="2"/>
  <c r="E1483" i="2"/>
  <c r="F1483" i="2"/>
  <c r="H1483" i="2"/>
  <c r="I1483" i="2"/>
  <c r="J1483" i="2"/>
  <c r="K1483" i="2"/>
  <c r="M1483" i="2"/>
  <c r="N1483" i="2"/>
  <c r="O1483" i="2"/>
  <c r="P1483" i="2"/>
  <c r="Q1483" i="2"/>
  <c r="R1483" i="2"/>
  <c r="S1483" i="2"/>
  <c r="D1459" i="2"/>
  <c r="E1459" i="2"/>
  <c r="F1459" i="2"/>
  <c r="H1459" i="2"/>
  <c r="I1459" i="2"/>
  <c r="J1459" i="2"/>
  <c r="K1459" i="2"/>
  <c r="M1459" i="2"/>
  <c r="N1459" i="2"/>
  <c r="O1459" i="2"/>
  <c r="P1459" i="2"/>
  <c r="Q1459" i="2"/>
  <c r="R1459" i="2"/>
  <c r="S1459" i="2"/>
  <c r="D1460" i="2"/>
  <c r="E1460" i="2"/>
  <c r="F1460" i="2"/>
  <c r="G1460" i="2"/>
  <c r="H1460" i="2"/>
  <c r="I1460" i="2"/>
  <c r="J1460" i="2"/>
  <c r="K1460" i="2"/>
  <c r="M1460" i="2"/>
  <c r="N1460" i="2"/>
  <c r="O1460" i="2"/>
  <c r="P1460" i="2"/>
  <c r="Q1460" i="2"/>
  <c r="R1460" i="2"/>
  <c r="S1460" i="2"/>
  <c r="D1463" i="2"/>
  <c r="E1463" i="2"/>
  <c r="F1463" i="2"/>
  <c r="G1463" i="2"/>
  <c r="H1463" i="2"/>
  <c r="I1463" i="2"/>
  <c r="J1463" i="2"/>
  <c r="K1463" i="2"/>
  <c r="M1463" i="2"/>
  <c r="N1463" i="2"/>
  <c r="O1463" i="2"/>
  <c r="P1463" i="2"/>
  <c r="Q1463" i="2"/>
  <c r="R1463" i="2"/>
  <c r="S1463" i="2"/>
  <c r="D1464" i="2"/>
  <c r="E1464" i="2"/>
  <c r="F1464" i="2"/>
  <c r="G1464" i="2"/>
  <c r="H1464" i="2"/>
  <c r="I1464" i="2"/>
  <c r="J1464" i="2"/>
  <c r="K1464" i="2"/>
  <c r="M1464" i="2"/>
  <c r="N1464" i="2"/>
  <c r="O1464" i="2"/>
  <c r="P1464" i="2"/>
  <c r="Q1464" i="2"/>
  <c r="R1464" i="2"/>
  <c r="S1464" i="2"/>
  <c r="D1466" i="2"/>
  <c r="E1466" i="2"/>
  <c r="F1466" i="2"/>
  <c r="H1466" i="2"/>
  <c r="I1466" i="2"/>
  <c r="J1466" i="2"/>
  <c r="K1466" i="2"/>
  <c r="M1466" i="2"/>
  <c r="N1466" i="2"/>
  <c r="O1466" i="2"/>
  <c r="P1466" i="2"/>
  <c r="Q1466" i="2"/>
  <c r="R1466" i="2"/>
  <c r="S1466" i="2"/>
  <c r="D1468" i="2"/>
  <c r="E1468" i="2"/>
  <c r="F1468" i="2"/>
  <c r="G1468" i="2"/>
  <c r="H1468" i="2"/>
  <c r="I1468" i="2"/>
  <c r="J1468" i="2"/>
  <c r="K1468" i="2"/>
  <c r="M1468" i="2"/>
  <c r="N1468" i="2"/>
  <c r="O1468" i="2"/>
  <c r="P1468" i="2"/>
  <c r="Q1468" i="2"/>
  <c r="R1468" i="2"/>
  <c r="S1468" i="2"/>
  <c r="D1471" i="2"/>
  <c r="E1471" i="2"/>
  <c r="F1471" i="2"/>
  <c r="G1471" i="2"/>
  <c r="H1471" i="2"/>
  <c r="I1471" i="2"/>
  <c r="J1471" i="2"/>
  <c r="K1471" i="2"/>
  <c r="M1471" i="2"/>
  <c r="N1471" i="2"/>
  <c r="O1471" i="2"/>
  <c r="P1471" i="2"/>
  <c r="Q1471" i="2"/>
  <c r="R1471" i="2"/>
  <c r="S1471" i="2"/>
  <c r="D1474" i="2"/>
  <c r="E1474" i="2"/>
  <c r="F1474" i="2"/>
  <c r="G1474" i="2"/>
  <c r="H1474" i="2"/>
  <c r="I1474" i="2"/>
  <c r="J1474" i="2"/>
  <c r="K1474" i="2"/>
  <c r="M1474" i="2"/>
  <c r="N1474" i="2"/>
  <c r="O1474" i="2"/>
  <c r="P1474" i="2"/>
  <c r="Q1474" i="2"/>
  <c r="R1474" i="2"/>
  <c r="S1474" i="2"/>
  <c r="D1475" i="2"/>
  <c r="E1475" i="2"/>
  <c r="F1475" i="2"/>
  <c r="G1475" i="2"/>
  <c r="H1475" i="2"/>
  <c r="I1475" i="2"/>
  <c r="J1475" i="2"/>
  <c r="K1475" i="2"/>
  <c r="M1475" i="2"/>
  <c r="N1475" i="2"/>
  <c r="O1475" i="2"/>
  <c r="P1475" i="2"/>
  <c r="Q1475" i="2"/>
  <c r="R1475" i="2"/>
  <c r="S1475" i="2"/>
  <c r="D1476" i="2"/>
  <c r="E1476" i="2"/>
  <c r="F1476" i="2"/>
  <c r="G1476" i="2"/>
  <c r="H1476" i="2"/>
  <c r="I1476" i="2"/>
  <c r="J1476" i="2"/>
  <c r="K1476" i="2"/>
  <c r="M1476" i="2"/>
  <c r="N1476" i="2"/>
  <c r="O1476" i="2"/>
  <c r="P1476" i="2"/>
  <c r="Q1476" i="2"/>
  <c r="R1476" i="2"/>
  <c r="S1476" i="2"/>
  <c r="D1479" i="2"/>
  <c r="E1479" i="2"/>
  <c r="F1479" i="2"/>
  <c r="G1479" i="2"/>
  <c r="H1479" i="2"/>
  <c r="I1479" i="2"/>
  <c r="J1479" i="2"/>
  <c r="K1479" i="2"/>
  <c r="M1479" i="2"/>
  <c r="N1479" i="2"/>
  <c r="O1479" i="2"/>
  <c r="P1479" i="2"/>
  <c r="Q1479" i="2"/>
  <c r="R1479" i="2"/>
  <c r="S1479" i="2"/>
  <c r="D1480" i="2"/>
  <c r="E1480" i="2"/>
  <c r="F1480" i="2"/>
  <c r="H1480" i="2"/>
  <c r="I1480" i="2"/>
  <c r="J1480" i="2"/>
  <c r="K1480" i="2"/>
  <c r="M1480" i="2"/>
  <c r="N1480" i="2"/>
  <c r="O1480" i="2"/>
  <c r="P1480" i="2"/>
  <c r="Q1480" i="2"/>
  <c r="R1480" i="2"/>
  <c r="S1480" i="2"/>
  <c r="C1481" i="2"/>
  <c r="D1481" i="2"/>
  <c r="E1481" i="2"/>
  <c r="F1481" i="2"/>
  <c r="G1481" i="2"/>
  <c r="H1481" i="2"/>
  <c r="I1481" i="2"/>
  <c r="J1481" i="2"/>
  <c r="K1481" i="2"/>
  <c r="L1481" i="2"/>
  <c r="M1481" i="2"/>
  <c r="N1481" i="2"/>
  <c r="O1481" i="2"/>
  <c r="P1481" i="2"/>
  <c r="Q1481" i="2"/>
  <c r="R1481" i="2"/>
  <c r="S1481" i="2"/>
  <c r="D1482" i="2"/>
  <c r="E1482" i="2"/>
  <c r="F1482" i="2"/>
  <c r="H1482" i="2"/>
  <c r="I1482" i="2"/>
  <c r="J1482" i="2"/>
  <c r="K1482" i="2"/>
  <c r="M1482" i="2"/>
  <c r="N1482" i="2"/>
  <c r="O1482" i="2"/>
  <c r="P1482" i="2"/>
  <c r="Q1482" i="2"/>
  <c r="R1482" i="2"/>
  <c r="S1482" i="2"/>
  <c r="D1455" i="2"/>
  <c r="E1455" i="2"/>
  <c r="F1455" i="2"/>
  <c r="H1455" i="2"/>
  <c r="I1455" i="2"/>
  <c r="J1455" i="2"/>
  <c r="K1455" i="2"/>
  <c r="M1455" i="2"/>
  <c r="N1455" i="2"/>
  <c r="O1455" i="2"/>
  <c r="P1455" i="2"/>
  <c r="Q1455" i="2"/>
  <c r="R1455" i="2"/>
  <c r="S1455" i="2"/>
  <c r="D1399" i="2"/>
  <c r="E1399" i="2"/>
  <c r="F1399" i="2"/>
  <c r="H1399" i="2"/>
  <c r="I1399" i="2"/>
  <c r="J1399" i="2"/>
  <c r="K1399" i="2"/>
  <c r="M1399" i="2"/>
  <c r="N1399" i="2"/>
  <c r="O1399" i="2"/>
  <c r="P1399" i="2"/>
  <c r="Q1399" i="2"/>
  <c r="R1399" i="2"/>
  <c r="S1399" i="2"/>
  <c r="D1343" i="2"/>
  <c r="E1343" i="2"/>
  <c r="F1343" i="2"/>
  <c r="H1343" i="2"/>
  <c r="I1343" i="2"/>
  <c r="J1343" i="2"/>
  <c r="K1343" i="2"/>
  <c r="M1343" i="2"/>
  <c r="N1343" i="2"/>
  <c r="O1343" i="2"/>
  <c r="P1343" i="2"/>
  <c r="Q1343" i="2"/>
  <c r="R1343" i="2"/>
  <c r="S1343" i="2"/>
  <c r="C20" i="2"/>
  <c r="C28" i="2"/>
  <c r="D29" i="2"/>
  <c r="E29" i="2"/>
  <c r="F29" i="2"/>
  <c r="G29" i="2"/>
  <c r="H29" i="2"/>
  <c r="I29" i="2"/>
  <c r="J29" i="2"/>
  <c r="K29" i="2"/>
  <c r="M29" i="2"/>
  <c r="N29" i="2"/>
  <c r="O29" i="2"/>
  <c r="P29" i="2"/>
  <c r="Q29" i="2"/>
  <c r="R29" i="2"/>
  <c r="S29" i="2"/>
  <c r="D30" i="2"/>
  <c r="E30" i="2"/>
  <c r="F30" i="2"/>
  <c r="G30" i="2"/>
  <c r="H30" i="2"/>
  <c r="I30" i="2"/>
  <c r="J30" i="2"/>
  <c r="K30" i="2"/>
  <c r="M30" i="2"/>
  <c r="N30" i="2"/>
  <c r="O30" i="2"/>
  <c r="P30" i="2"/>
  <c r="Q30" i="2"/>
  <c r="R30" i="2"/>
  <c r="S30" i="2"/>
  <c r="D33" i="2"/>
  <c r="E33" i="2"/>
  <c r="F33" i="2"/>
  <c r="G33" i="2"/>
  <c r="H33" i="2"/>
  <c r="I33" i="2"/>
  <c r="J33" i="2"/>
  <c r="K33" i="2"/>
  <c r="M33" i="2"/>
  <c r="N33" i="2"/>
  <c r="O33" i="2"/>
  <c r="P33" i="2"/>
  <c r="Q33" i="2"/>
  <c r="R33" i="2"/>
  <c r="S33" i="2"/>
  <c r="D34" i="2"/>
  <c r="E34" i="2"/>
  <c r="F34" i="2"/>
  <c r="H34" i="2"/>
  <c r="I34" i="2"/>
  <c r="J34" i="2"/>
  <c r="K34" i="2"/>
  <c r="M34" i="2"/>
  <c r="N34" i="2"/>
  <c r="O34" i="2"/>
  <c r="P34" i="2"/>
  <c r="Q34" i="2"/>
  <c r="R34" i="2"/>
  <c r="S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D49" i="2"/>
  <c r="E49" i="2"/>
  <c r="F49" i="2"/>
  <c r="G49" i="2"/>
  <c r="H49" i="2"/>
  <c r="I49" i="2"/>
  <c r="J49" i="2"/>
  <c r="K49" i="2"/>
  <c r="M49" i="2"/>
  <c r="N49" i="2"/>
  <c r="O49" i="2"/>
  <c r="P49" i="2"/>
  <c r="Q49" i="2"/>
  <c r="R49" i="2"/>
  <c r="S49" i="2"/>
  <c r="D50" i="2"/>
  <c r="E50" i="2"/>
  <c r="F50" i="2"/>
  <c r="G50" i="2"/>
  <c r="H50" i="2"/>
  <c r="I50" i="2"/>
  <c r="J50" i="2"/>
  <c r="K50" i="2"/>
  <c r="M50" i="2"/>
  <c r="N50" i="2"/>
  <c r="O50" i="2"/>
  <c r="P50" i="2"/>
  <c r="Q50" i="2"/>
  <c r="R50" i="2"/>
  <c r="S50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D53" i="2"/>
  <c r="E53" i="2"/>
  <c r="F53" i="2"/>
  <c r="G53" i="2"/>
  <c r="H53" i="2"/>
  <c r="I53" i="2"/>
  <c r="J53" i="2"/>
  <c r="K53" i="2"/>
  <c r="M53" i="2"/>
  <c r="N53" i="2"/>
  <c r="O53" i="2"/>
  <c r="P53" i="2"/>
  <c r="Q53" i="2"/>
  <c r="R53" i="2"/>
  <c r="S53" i="2"/>
  <c r="D55" i="2"/>
  <c r="E55" i="2"/>
  <c r="F55" i="2"/>
  <c r="G55" i="2"/>
  <c r="H55" i="2"/>
  <c r="I55" i="2"/>
  <c r="J55" i="2"/>
  <c r="K55" i="2"/>
  <c r="M55" i="2"/>
  <c r="N55" i="2"/>
  <c r="O55" i="2"/>
  <c r="P55" i="2"/>
  <c r="Q55" i="2"/>
  <c r="R55" i="2"/>
  <c r="S55" i="2"/>
  <c r="C56" i="2"/>
  <c r="D56" i="2"/>
  <c r="E56" i="2"/>
  <c r="F56" i="2"/>
  <c r="G56" i="2"/>
  <c r="H56" i="2"/>
  <c r="I56" i="2"/>
  <c r="J56" i="2"/>
  <c r="K56" i="2"/>
  <c r="M56" i="2"/>
  <c r="N56" i="2"/>
  <c r="O56" i="2"/>
  <c r="P56" i="2"/>
  <c r="Q56" i="2"/>
  <c r="R56" i="2"/>
  <c r="S56" i="2"/>
  <c r="D57" i="2"/>
  <c r="E57" i="2"/>
  <c r="F57" i="2"/>
  <c r="G57" i="2"/>
  <c r="H57" i="2"/>
  <c r="I57" i="2"/>
  <c r="J57" i="2"/>
  <c r="K57" i="2"/>
  <c r="M57" i="2"/>
  <c r="N57" i="2"/>
  <c r="O57" i="2"/>
  <c r="P57" i="2"/>
  <c r="Q57" i="2"/>
  <c r="R57" i="2"/>
  <c r="S57" i="2"/>
  <c r="D58" i="2"/>
  <c r="E58" i="2"/>
  <c r="F58" i="2"/>
  <c r="G58" i="2"/>
  <c r="H58" i="2"/>
  <c r="I58" i="2"/>
  <c r="J58" i="2"/>
  <c r="K58" i="2"/>
  <c r="M58" i="2"/>
  <c r="N58" i="2"/>
  <c r="O58" i="2"/>
  <c r="P58" i="2"/>
  <c r="Q58" i="2"/>
  <c r="R58" i="2"/>
  <c r="S58" i="2"/>
  <c r="D61" i="2"/>
  <c r="E61" i="2"/>
  <c r="F61" i="2"/>
  <c r="G61" i="2"/>
  <c r="H61" i="2"/>
  <c r="I61" i="2"/>
  <c r="J61" i="2"/>
  <c r="K61" i="2"/>
  <c r="M61" i="2"/>
  <c r="N61" i="2"/>
  <c r="O61" i="2"/>
  <c r="P61" i="2"/>
  <c r="Q61" i="2"/>
  <c r="R61" i="2"/>
  <c r="S61" i="2"/>
  <c r="D62" i="2"/>
  <c r="E62" i="2"/>
  <c r="F62" i="2"/>
  <c r="G62" i="2"/>
  <c r="H62" i="2"/>
  <c r="I62" i="2"/>
  <c r="J62" i="2"/>
  <c r="K62" i="2"/>
  <c r="M62" i="2"/>
  <c r="N62" i="2"/>
  <c r="O62" i="2"/>
  <c r="P62" i="2"/>
  <c r="Q62" i="2"/>
  <c r="R62" i="2"/>
  <c r="S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D64" i="2"/>
  <c r="E64" i="2"/>
  <c r="F64" i="2"/>
  <c r="G64" i="2"/>
  <c r="H64" i="2"/>
  <c r="I64" i="2"/>
  <c r="J64" i="2"/>
  <c r="K64" i="2"/>
  <c r="M64" i="2"/>
  <c r="N64" i="2"/>
  <c r="O64" i="2"/>
  <c r="P64" i="2"/>
  <c r="Q64" i="2"/>
  <c r="R64" i="2"/>
  <c r="S64" i="2"/>
  <c r="D65" i="2"/>
  <c r="E65" i="2"/>
  <c r="F65" i="2"/>
  <c r="G65" i="2"/>
  <c r="H65" i="2"/>
  <c r="I65" i="2"/>
  <c r="J65" i="2"/>
  <c r="K65" i="2"/>
  <c r="M65" i="2"/>
  <c r="N65" i="2"/>
  <c r="O65" i="2"/>
  <c r="P65" i="2"/>
  <c r="Q65" i="2"/>
  <c r="R65" i="2"/>
  <c r="S65" i="2"/>
  <c r="D69" i="2"/>
  <c r="E69" i="2"/>
  <c r="F69" i="2"/>
  <c r="H69" i="2"/>
  <c r="I69" i="2"/>
  <c r="J69" i="2"/>
  <c r="K69" i="2"/>
  <c r="M69" i="2"/>
  <c r="N69" i="2"/>
  <c r="O69" i="2"/>
  <c r="P69" i="2"/>
  <c r="Q69" i="2"/>
  <c r="R69" i="2"/>
  <c r="S69" i="2"/>
  <c r="D70" i="2"/>
  <c r="E70" i="2"/>
  <c r="F70" i="2"/>
  <c r="G70" i="2"/>
  <c r="H70" i="2"/>
  <c r="I70" i="2"/>
  <c r="J70" i="2"/>
  <c r="K70" i="2"/>
  <c r="M70" i="2"/>
  <c r="N70" i="2"/>
  <c r="O70" i="2"/>
  <c r="P70" i="2"/>
  <c r="Q70" i="2"/>
  <c r="R70" i="2"/>
  <c r="S70" i="2"/>
  <c r="D73" i="2"/>
  <c r="E73" i="2"/>
  <c r="F73" i="2"/>
  <c r="G73" i="2"/>
  <c r="H73" i="2"/>
  <c r="I73" i="2"/>
  <c r="J73" i="2"/>
  <c r="K73" i="2"/>
  <c r="M73" i="2"/>
  <c r="N73" i="2"/>
  <c r="O73" i="2"/>
  <c r="P73" i="2"/>
  <c r="Q73" i="2"/>
  <c r="R73" i="2"/>
  <c r="S73" i="2"/>
  <c r="D74" i="2"/>
  <c r="E74" i="2"/>
  <c r="F74" i="2"/>
  <c r="G74" i="2"/>
  <c r="H74" i="2"/>
  <c r="I74" i="2"/>
  <c r="J74" i="2"/>
  <c r="K74" i="2"/>
  <c r="M74" i="2"/>
  <c r="N74" i="2"/>
  <c r="O74" i="2"/>
  <c r="P74" i="2"/>
  <c r="Q74" i="2"/>
  <c r="R74" i="2"/>
  <c r="S74" i="2"/>
  <c r="D76" i="2"/>
  <c r="E76" i="2"/>
  <c r="F76" i="2"/>
  <c r="H76" i="2"/>
  <c r="I76" i="2"/>
  <c r="J76" i="2"/>
  <c r="K76" i="2"/>
  <c r="M76" i="2"/>
  <c r="N76" i="2"/>
  <c r="O76" i="2"/>
  <c r="P76" i="2"/>
  <c r="Q76" i="2"/>
  <c r="R76" i="2"/>
  <c r="S76" i="2"/>
  <c r="D77" i="2"/>
  <c r="E77" i="2"/>
  <c r="F77" i="2"/>
  <c r="G77" i="2"/>
  <c r="H77" i="2"/>
  <c r="I77" i="2"/>
  <c r="J77" i="2"/>
  <c r="K77" i="2"/>
  <c r="M77" i="2"/>
  <c r="N77" i="2"/>
  <c r="O77" i="2"/>
  <c r="P77" i="2"/>
  <c r="Q77" i="2"/>
  <c r="R77" i="2"/>
  <c r="S77" i="2"/>
  <c r="D78" i="2"/>
  <c r="E78" i="2"/>
  <c r="F78" i="2"/>
  <c r="G78" i="2"/>
  <c r="H78" i="2"/>
  <c r="I78" i="2"/>
  <c r="J78" i="2"/>
  <c r="K78" i="2"/>
  <c r="M78" i="2"/>
  <c r="N78" i="2"/>
  <c r="O78" i="2"/>
  <c r="P78" i="2"/>
  <c r="Q78" i="2"/>
  <c r="R78" i="2"/>
  <c r="S78" i="2"/>
  <c r="D80" i="2"/>
  <c r="E80" i="2"/>
  <c r="F80" i="2"/>
  <c r="G80" i="2"/>
  <c r="H80" i="2"/>
  <c r="I80" i="2"/>
  <c r="J80" i="2"/>
  <c r="K80" i="2"/>
  <c r="M80" i="2"/>
  <c r="N80" i="2"/>
  <c r="O80" i="2"/>
  <c r="P80" i="2"/>
  <c r="Q80" i="2"/>
  <c r="R80" i="2"/>
  <c r="S80" i="2"/>
  <c r="D81" i="2"/>
  <c r="E81" i="2"/>
  <c r="F81" i="2"/>
  <c r="G81" i="2"/>
  <c r="H81" i="2"/>
  <c r="I81" i="2"/>
  <c r="J81" i="2"/>
  <c r="K81" i="2"/>
  <c r="M81" i="2"/>
  <c r="N81" i="2"/>
  <c r="O81" i="2"/>
  <c r="P81" i="2"/>
  <c r="Q81" i="2"/>
  <c r="R81" i="2"/>
  <c r="S81" i="2"/>
  <c r="D83" i="2"/>
  <c r="E83" i="2"/>
  <c r="F83" i="2"/>
  <c r="G83" i="2"/>
  <c r="H83" i="2"/>
  <c r="I83" i="2"/>
  <c r="J83" i="2"/>
  <c r="K83" i="2"/>
  <c r="M83" i="2"/>
  <c r="N83" i="2"/>
  <c r="O83" i="2"/>
  <c r="P83" i="2"/>
  <c r="Q83" i="2"/>
  <c r="R83" i="2"/>
  <c r="S83" i="2"/>
  <c r="D84" i="2"/>
  <c r="E84" i="2"/>
  <c r="F84" i="2"/>
  <c r="G84" i="2"/>
  <c r="H84" i="2"/>
  <c r="I84" i="2"/>
  <c r="J84" i="2"/>
  <c r="K84" i="2"/>
  <c r="M84" i="2"/>
  <c r="N84" i="2"/>
  <c r="O84" i="2"/>
  <c r="P84" i="2"/>
  <c r="Q84" i="2"/>
  <c r="R84" i="2"/>
  <c r="S84" i="2"/>
  <c r="D85" i="2"/>
  <c r="E85" i="2"/>
  <c r="F85" i="2"/>
  <c r="G85" i="2"/>
  <c r="H85" i="2"/>
  <c r="I85" i="2"/>
  <c r="J85" i="2"/>
  <c r="K85" i="2"/>
  <c r="M85" i="2"/>
  <c r="N85" i="2"/>
  <c r="O85" i="2"/>
  <c r="P85" i="2"/>
  <c r="Q85" i="2"/>
  <c r="R85" i="2"/>
  <c r="S85" i="2"/>
  <c r="D86" i="2"/>
  <c r="E86" i="2"/>
  <c r="F86" i="2"/>
  <c r="G86" i="2"/>
  <c r="H86" i="2"/>
  <c r="I86" i="2"/>
  <c r="J86" i="2"/>
  <c r="K86" i="2"/>
  <c r="M86" i="2"/>
  <c r="N86" i="2"/>
  <c r="O86" i="2"/>
  <c r="P86" i="2"/>
  <c r="Q86" i="2"/>
  <c r="R86" i="2"/>
  <c r="S86" i="2"/>
  <c r="D89" i="2"/>
  <c r="E89" i="2"/>
  <c r="F89" i="2"/>
  <c r="G89" i="2"/>
  <c r="H89" i="2"/>
  <c r="I89" i="2"/>
  <c r="J89" i="2"/>
  <c r="K89" i="2"/>
  <c r="M89" i="2"/>
  <c r="N89" i="2"/>
  <c r="O89" i="2"/>
  <c r="P89" i="2"/>
  <c r="Q89" i="2"/>
  <c r="R89" i="2"/>
  <c r="S89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D92" i="2"/>
  <c r="E92" i="2"/>
  <c r="F92" i="2"/>
  <c r="H92" i="2"/>
  <c r="I92" i="2"/>
  <c r="J92" i="2"/>
  <c r="K92" i="2"/>
  <c r="M92" i="2"/>
  <c r="N92" i="2"/>
  <c r="O92" i="2"/>
  <c r="P92" i="2"/>
  <c r="Q92" i="2"/>
  <c r="R92" i="2"/>
  <c r="S92" i="2"/>
  <c r="D93" i="2"/>
  <c r="E93" i="2"/>
  <c r="F93" i="2"/>
  <c r="H93" i="2"/>
  <c r="I93" i="2"/>
  <c r="J93" i="2"/>
  <c r="K93" i="2"/>
  <c r="M93" i="2"/>
  <c r="N93" i="2"/>
  <c r="O93" i="2"/>
  <c r="P93" i="2"/>
  <c r="Q93" i="2"/>
  <c r="R93" i="2"/>
  <c r="S93" i="2"/>
  <c r="D96" i="2"/>
  <c r="E96" i="2"/>
  <c r="F96" i="2"/>
  <c r="H96" i="2"/>
  <c r="I96" i="2"/>
  <c r="J96" i="2"/>
  <c r="K96" i="2"/>
  <c r="M96" i="2"/>
  <c r="N96" i="2"/>
  <c r="O96" i="2"/>
  <c r="P96" i="2"/>
  <c r="Q96" i="2"/>
  <c r="R96" i="2"/>
  <c r="S96" i="2"/>
  <c r="D97" i="2"/>
  <c r="E97" i="2"/>
  <c r="F97" i="2"/>
  <c r="G97" i="2"/>
  <c r="H97" i="2"/>
  <c r="I97" i="2"/>
  <c r="J97" i="2"/>
  <c r="K97" i="2"/>
  <c r="M97" i="2"/>
  <c r="N97" i="2"/>
  <c r="O97" i="2"/>
  <c r="P97" i="2"/>
  <c r="Q97" i="2"/>
  <c r="R97" i="2"/>
  <c r="S97" i="2"/>
  <c r="D100" i="2"/>
  <c r="E100" i="2"/>
  <c r="F100" i="2"/>
  <c r="G100" i="2"/>
  <c r="H100" i="2"/>
  <c r="I100" i="2"/>
  <c r="J100" i="2"/>
  <c r="K100" i="2"/>
  <c r="M100" i="2"/>
  <c r="N100" i="2"/>
  <c r="O100" i="2"/>
  <c r="P100" i="2"/>
  <c r="Q100" i="2"/>
  <c r="R100" i="2"/>
  <c r="S100" i="2"/>
  <c r="D101" i="2"/>
  <c r="E101" i="2"/>
  <c r="F101" i="2"/>
  <c r="G101" i="2"/>
  <c r="H101" i="2"/>
  <c r="I101" i="2"/>
  <c r="J101" i="2"/>
  <c r="K101" i="2"/>
  <c r="M101" i="2"/>
  <c r="N101" i="2"/>
  <c r="O101" i="2"/>
  <c r="P101" i="2"/>
  <c r="Q101" i="2"/>
  <c r="R101" i="2"/>
  <c r="S101" i="2"/>
  <c r="D103" i="2"/>
  <c r="E103" i="2"/>
  <c r="F103" i="2"/>
  <c r="H103" i="2"/>
  <c r="I103" i="2"/>
  <c r="J103" i="2"/>
  <c r="K103" i="2"/>
  <c r="M103" i="2"/>
  <c r="N103" i="2"/>
  <c r="O103" i="2"/>
  <c r="P103" i="2"/>
  <c r="Q103" i="2"/>
  <c r="R103" i="2"/>
  <c r="S103" i="2"/>
  <c r="D104" i="2"/>
  <c r="E104" i="2"/>
  <c r="F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D105" i="2"/>
  <c r="E105" i="2"/>
  <c r="F105" i="2"/>
  <c r="G105" i="2"/>
  <c r="H105" i="2"/>
  <c r="I105" i="2"/>
  <c r="J105" i="2"/>
  <c r="K105" i="2"/>
  <c r="M105" i="2"/>
  <c r="N105" i="2"/>
  <c r="O105" i="2"/>
  <c r="P105" i="2"/>
  <c r="Q105" i="2"/>
  <c r="R105" i="2"/>
  <c r="S105" i="2"/>
  <c r="D107" i="2"/>
  <c r="E107" i="2"/>
  <c r="F107" i="2"/>
  <c r="G107" i="2"/>
  <c r="H107" i="2"/>
  <c r="I107" i="2"/>
  <c r="J107" i="2"/>
  <c r="K107" i="2"/>
  <c r="M107" i="2"/>
  <c r="N107" i="2"/>
  <c r="O107" i="2"/>
  <c r="P107" i="2"/>
  <c r="Q107" i="2"/>
  <c r="R107" i="2"/>
  <c r="S107" i="2"/>
  <c r="D110" i="2"/>
  <c r="E110" i="2"/>
  <c r="F110" i="2"/>
  <c r="G110" i="2"/>
  <c r="H110" i="2"/>
  <c r="I110" i="2"/>
  <c r="J110" i="2"/>
  <c r="K110" i="2"/>
  <c r="M110" i="2"/>
  <c r="N110" i="2"/>
  <c r="O110" i="2"/>
  <c r="P110" i="2"/>
  <c r="Q110" i="2"/>
  <c r="R110" i="2"/>
  <c r="S110" i="2"/>
  <c r="D111" i="2"/>
  <c r="E111" i="2"/>
  <c r="F111" i="2"/>
  <c r="G111" i="2"/>
  <c r="H111" i="2"/>
  <c r="I111" i="2"/>
  <c r="J111" i="2"/>
  <c r="K111" i="2"/>
  <c r="M111" i="2"/>
  <c r="N111" i="2"/>
  <c r="O111" i="2"/>
  <c r="P111" i="2"/>
  <c r="Q111" i="2"/>
  <c r="R111" i="2"/>
  <c r="S111" i="2"/>
  <c r="D112" i="2"/>
  <c r="E112" i="2"/>
  <c r="F112" i="2"/>
  <c r="G112" i="2"/>
  <c r="H112" i="2"/>
  <c r="I112" i="2"/>
  <c r="J112" i="2"/>
  <c r="K112" i="2"/>
  <c r="M112" i="2"/>
  <c r="N112" i="2"/>
  <c r="O112" i="2"/>
  <c r="P112" i="2"/>
  <c r="Q112" i="2"/>
  <c r="R112" i="2"/>
  <c r="S112" i="2"/>
  <c r="D113" i="2"/>
  <c r="E113" i="2"/>
  <c r="F113" i="2"/>
  <c r="G113" i="2"/>
  <c r="H113" i="2"/>
  <c r="I113" i="2"/>
  <c r="J113" i="2"/>
  <c r="K113" i="2"/>
  <c r="M113" i="2"/>
  <c r="N113" i="2"/>
  <c r="O113" i="2"/>
  <c r="P113" i="2"/>
  <c r="Q113" i="2"/>
  <c r="R113" i="2"/>
  <c r="S113" i="2"/>
  <c r="D116" i="2"/>
  <c r="E116" i="2"/>
  <c r="F116" i="2"/>
  <c r="G116" i="2"/>
  <c r="H116" i="2"/>
  <c r="I116" i="2"/>
  <c r="J116" i="2"/>
  <c r="K116" i="2"/>
  <c r="M116" i="2"/>
  <c r="N116" i="2"/>
  <c r="O116" i="2"/>
  <c r="P116" i="2"/>
  <c r="Q116" i="2"/>
  <c r="R116" i="2"/>
  <c r="S116" i="2"/>
  <c r="D117" i="2"/>
  <c r="E117" i="2"/>
  <c r="F117" i="2"/>
  <c r="H117" i="2"/>
  <c r="I117" i="2"/>
  <c r="J117" i="2"/>
  <c r="K117" i="2"/>
  <c r="M117" i="2"/>
  <c r="N117" i="2"/>
  <c r="O117" i="2"/>
  <c r="P117" i="2"/>
  <c r="Q117" i="2"/>
  <c r="R117" i="2"/>
  <c r="S117" i="2"/>
  <c r="C118" i="2"/>
  <c r="D118" i="2"/>
  <c r="E118" i="2"/>
  <c r="F118" i="2"/>
  <c r="G118" i="2"/>
  <c r="H118" i="2"/>
  <c r="I118" i="2"/>
  <c r="J118" i="2"/>
  <c r="K118" i="2"/>
  <c r="M118" i="2"/>
  <c r="N118" i="2"/>
  <c r="O118" i="2"/>
  <c r="P118" i="2"/>
  <c r="Q118" i="2"/>
  <c r="R118" i="2"/>
  <c r="S118" i="2"/>
  <c r="D119" i="2"/>
  <c r="E119" i="2"/>
  <c r="F119" i="2"/>
  <c r="H119" i="2"/>
  <c r="I119" i="2"/>
  <c r="J119" i="2"/>
  <c r="K119" i="2"/>
  <c r="M119" i="2"/>
  <c r="N119" i="2"/>
  <c r="O119" i="2"/>
  <c r="P119" i="2"/>
  <c r="Q119" i="2"/>
  <c r="R119" i="2"/>
  <c r="S119" i="2"/>
  <c r="D120" i="2"/>
  <c r="E120" i="2"/>
  <c r="F120" i="2"/>
  <c r="H120" i="2"/>
  <c r="I120" i="2"/>
  <c r="J120" i="2"/>
  <c r="K120" i="2"/>
  <c r="M120" i="2"/>
  <c r="N120" i="2"/>
  <c r="O120" i="2"/>
  <c r="P120" i="2"/>
  <c r="Q120" i="2"/>
  <c r="R120" i="2"/>
  <c r="S120" i="2"/>
  <c r="D124" i="2"/>
  <c r="E124" i="2"/>
  <c r="F124" i="2"/>
  <c r="H124" i="2"/>
  <c r="I124" i="2"/>
  <c r="J124" i="2"/>
  <c r="K124" i="2"/>
  <c r="M124" i="2"/>
  <c r="N124" i="2"/>
  <c r="O124" i="2"/>
  <c r="P124" i="2"/>
  <c r="Q124" i="2"/>
  <c r="R124" i="2"/>
  <c r="S124" i="2"/>
  <c r="D125" i="2"/>
  <c r="E125" i="2"/>
  <c r="F125" i="2"/>
  <c r="G125" i="2"/>
  <c r="H125" i="2"/>
  <c r="I125" i="2"/>
  <c r="J125" i="2"/>
  <c r="K125" i="2"/>
  <c r="M125" i="2"/>
  <c r="N125" i="2"/>
  <c r="O125" i="2"/>
  <c r="P125" i="2"/>
  <c r="Q125" i="2"/>
  <c r="R125" i="2"/>
  <c r="S125" i="2"/>
  <c r="D128" i="2"/>
  <c r="E128" i="2"/>
  <c r="F128" i="2"/>
  <c r="G128" i="2"/>
  <c r="H128" i="2"/>
  <c r="I128" i="2"/>
  <c r="J128" i="2"/>
  <c r="K128" i="2"/>
  <c r="M128" i="2"/>
  <c r="N128" i="2"/>
  <c r="O128" i="2"/>
  <c r="P128" i="2"/>
  <c r="Q128" i="2"/>
  <c r="R128" i="2"/>
  <c r="S128" i="2"/>
  <c r="D129" i="2"/>
  <c r="E129" i="2"/>
  <c r="F129" i="2"/>
  <c r="G129" i="2"/>
  <c r="H129" i="2"/>
  <c r="I129" i="2"/>
  <c r="J129" i="2"/>
  <c r="K129" i="2"/>
  <c r="M129" i="2"/>
  <c r="N129" i="2"/>
  <c r="O129" i="2"/>
  <c r="P129" i="2"/>
  <c r="Q129" i="2"/>
  <c r="R129" i="2"/>
  <c r="S129" i="2"/>
  <c r="D131" i="2"/>
  <c r="E131" i="2"/>
  <c r="F131" i="2"/>
  <c r="H131" i="2"/>
  <c r="I131" i="2"/>
  <c r="J131" i="2"/>
  <c r="K131" i="2"/>
  <c r="M131" i="2"/>
  <c r="N131" i="2"/>
  <c r="O131" i="2"/>
  <c r="P131" i="2"/>
  <c r="Q131" i="2"/>
  <c r="R131" i="2"/>
  <c r="S131" i="2"/>
  <c r="D132" i="2"/>
  <c r="E132" i="2"/>
  <c r="F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D133" i="2"/>
  <c r="E133" i="2"/>
  <c r="F133" i="2"/>
  <c r="G133" i="2"/>
  <c r="H133" i="2"/>
  <c r="I133" i="2"/>
  <c r="J133" i="2"/>
  <c r="K133" i="2"/>
  <c r="M133" i="2"/>
  <c r="N133" i="2"/>
  <c r="O133" i="2"/>
  <c r="P133" i="2"/>
  <c r="Q133" i="2"/>
  <c r="R133" i="2"/>
  <c r="S133" i="2"/>
  <c r="D135" i="2"/>
  <c r="E135" i="2"/>
  <c r="F135" i="2"/>
  <c r="G135" i="2"/>
  <c r="H135" i="2"/>
  <c r="I135" i="2"/>
  <c r="J135" i="2"/>
  <c r="K135" i="2"/>
  <c r="M135" i="2"/>
  <c r="N135" i="2"/>
  <c r="O135" i="2"/>
  <c r="P135" i="2"/>
  <c r="Q135" i="2"/>
  <c r="R135" i="2"/>
  <c r="S135" i="2"/>
  <c r="D136" i="2"/>
  <c r="E136" i="2"/>
  <c r="F136" i="2"/>
  <c r="G136" i="2"/>
  <c r="H136" i="2"/>
  <c r="I136" i="2"/>
  <c r="J136" i="2"/>
  <c r="K136" i="2"/>
  <c r="M136" i="2"/>
  <c r="N136" i="2"/>
  <c r="O136" i="2"/>
  <c r="P136" i="2"/>
  <c r="Q136" i="2"/>
  <c r="R136" i="2"/>
  <c r="S136" i="2"/>
  <c r="D138" i="2"/>
  <c r="E138" i="2"/>
  <c r="F138" i="2"/>
  <c r="G138" i="2"/>
  <c r="H138" i="2"/>
  <c r="I138" i="2"/>
  <c r="J138" i="2"/>
  <c r="K138" i="2"/>
  <c r="M138" i="2"/>
  <c r="N138" i="2"/>
  <c r="O138" i="2"/>
  <c r="P138" i="2"/>
  <c r="Q138" i="2"/>
  <c r="R138" i="2"/>
  <c r="S138" i="2"/>
  <c r="D139" i="2"/>
  <c r="E139" i="2"/>
  <c r="F139" i="2"/>
  <c r="G139" i="2"/>
  <c r="H139" i="2"/>
  <c r="I139" i="2"/>
  <c r="J139" i="2"/>
  <c r="K139" i="2"/>
  <c r="M139" i="2"/>
  <c r="N139" i="2"/>
  <c r="O139" i="2"/>
  <c r="P139" i="2"/>
  <c r="Q139" i="2"/>
  <c r="R139" i="2"/>
  <c r="S139" i="2"/>
  <c r="D140" i="2"/>
  <c r="E140" i="2"/>
  <c r="F140" i="2"/>
  <c r="G140" i="2"/>
  <c r="H140" i="2"/>
  <c r="I140" i="2"/>
  <c r="J140" i="2"/>
  <c r="K140" i="2"/>
  <c r="M140" i="2"/>
  <c r="N140" i="2"/>
  <c r="O140" i="2"/>
  <c r="P140" i="2"/>
  <c r="Q140" i="2"/>
  <c r="R140" i="2"/>
  <c r="S140" i="2"/>
  <c r="D141" i="2"/>
  <c r="E141" i="2"/>
  <c r="F141" i="2"/>
  <c r="G141" i="2"/>
  <c r="H141" i="2"/>
  <c r="I141" i="2"/>
  <c r="J141" i="2"/>
  <c r="K141" i="2"/>
  <c r="M141" i="2"/>
  <c r="N141" i="2"/>
  <c r="O141" i="2"/>
  <c r="P141" i="2"/>
  <c r="Q141" i="2"/>
  <c r="R141" i="2"/>
  <c r="S141" i="2"/>
  <c r="D144" i="2"/>
  <c r="E144" i="2"/>
  <c r="F144" i="2"/>
  <c r="G144" i="2"/>
  <c r="H144" i="2"/>
  <c r="I144" i="2"/>
  <c r="J144" i="2"/>
  <c r="K144" i="2"/>
  <c r="M144" i="2"/>
  <c r="N144" i="2"/>
  <c r="O144" i="2"/>
  <c r="P144" i="2"/>
  <c r="Q144" i="2"/>
  <c r="R144" i="2"/>
  <c r="S144" i="2"/>
  <c r="D145" i="2"/>
  <c r="E145" i="2"/>
  <c r="F145" i="2"/>
  <c r="H145" i="2"/>
  <c r="I145" i="2"/>
  <c r="J145" i="2"/>
  <c r="K145" i="2"/>
  <c r="M145" i="2"/>
  <c r="N145" i="2"/>
  <c r="O145" i="2"/>
  <c r="P145" i="2"/>
  <c r="Q145" i="2"/>
  <c r="R145" i="2"/>
  <c r="S145" i="2"/>
  <c r="C146" i="2"/>
  <c r="D147" i="2"/>
  <c r="E147" i="2"/>
  <c r="F147" i="2"/>
  <c r="H147" i="2"/>
  <c r="I147" i="2"/>
  <c r="J147" i="2"/>
  <c r="K147" i="2"/>
  <c r="M147" i="2"/>
  <c r="N147" i="2"/>
  <c r="O147" i="2"/>
  <c r="P147" i="2"/>
  <c r="Q147" i="2"/>
  <c r="R147" i="2"/>
  <c r="S147" i="2"/>
  <c r="D148" i="2"/>
  <c r="E148" i="2"/>
  <c r="F148" i="2"/>
  <c r="H148" i="2"/>
  <c r="I148" i="2"/>
  <c r="J148" i="2"/>
  <c r="K148" i="2"/>
  <c r="M148" i="2"/>
  <c r="N148" i="2"/>
  <c r="O148" i="2"/>
  <c r="P148" i="2"/>
  <c r="Q148" i="2"/>
  <c r="R148" i="2"/>
  <c r="S148" i="2"/>
  <c r="D152" i="2"/>
  <c r="E152" i="2"/>
  <c r="F152" i="2"/>
  <c r="H152" i="2"/>
  <c r="I152" i="2"/>
  <c r="J152" i="2"/>
  <c r="K152" i="2"/>
  <c r="M152" i="2"/>
  <c r="N152" i="2"/>
  <c r="O152" i="2"/>
  <c r="P152" i="2"/>
  <c r="Q152" i="2"/>
  <c r="R152" i="2"/>
  <c r="S152" i="2"/>
  <c r="D153" i="2"/>
  <c r="E153" i="2"/>
  <c r="F153" i="2"/>
  <c r="G153" i="2"/>
  <c r="H153" i="2"/>
  <c r="I153" i="2"/>
  <c r="J153" i="2"/>
  <c r="K153" i="2"/>
  <c r="M153" i="2"/>
  <c r="N153" i="2"/>
  <c r="O153" i="2"/>
  <c r="P153" i="2"/>
  <c r="Q153" i="2"/>
  <c r="R153" i="2"/>
  <c r="S153" i="2"/>
  <c r="D156" i="2"/>
  <c r="E156" i="2"/>
  <c r="F156" i="2"/>
  <c r="G156" i="2"/>
  <c r="H156" i="2"/>
  <c r="I156" i="2"/>
  <c r="J156" i="2"/>
  <c r="K156" i="2"/>
  <c r="M156" i="2"/>
  <c r="N156" i="2"/>
  <c r="O156" i="2"/>
  <c r="P156" i="2"/>
  <c r="Q156" i="2"/>
  <c r="R156" i="2"/>
  <c r="S156" i="2"/>
  <c r="D159" i="2"/>
  <c r="E159" i="2"/>
  <c r="F159" i="2"/>
  <c r="H159" i="2"/>
  <c r="I159" i="2"/>
  <c r="J159" i="2"/>
  <c r="K159" i="2"/>
  <c r="M159" i="2"/>
  <c r="N159" i="2"/>
  <c r="O159" i="2"/>
  <c r="P159" i="2"/>
  <c r="Q159" i="2"/>
  <c r="R159" i="2"/>
  <c r="S159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D161" i="2"/>
  <c r="E161" i="2"/>
  <c r="F161" i="2"/>
  <c r="G161" i="2"/>
  <c r="H161" i="2"/>
  <c r="I161" i="2"/>
  <c r="J161" i="2"/>
  <c r="K161" i="2"/>
  <c r="M161" i="2"/>
  <c r="N161" i="2"/>
  <c r="O161" i="2"/>
  <c r="P161" i="2"/>
  <c r="Q161" i="2"/>
  <c r="R161" i="2"/>
  <c r="S161" i="2"/>
  <c r="D163" i="2"/>
  <c r="E163" i="2"/>
  <c r="F163" i="2"/>
  <c r="G163" i="2"/>
  <c r="H163" i="2"/>
  <c r="I163" i="2"/>
  <c r="J163" i="2"/>
  <c r="K163" i="2"/>
  <c r="M163" i="2"/>
  <c r="N163" i="2"/>
  <c r="O163" i="2"/>
  <c r="P163" i="2"/>
  <c r="Q163" i="2"/>
  <c r="R163" i="2"/>
  <c r="S163" i="2"/>
  <c r="D164" i="2"/>
  <c r="E164" i="2"/>
  <c r="F164" i="2"/>
  <c r="G164" i="2"/>
  <c r="H164" i="2"/>
  <c r="I164" i="2"/>
  <c r="J164" i="2"/>
  <c r="K164" i="2"/>
  <c r="M164" i="2"/>
  <c r="N164" i="2"/>
  <c r="O164" i="2"/>
  <c r="P164" i="2"/>
  <c r="Q164" i="2"/>
  <c r="R164" i="2"/>
  <c r="S164" i="2"/>
  <c r="D166" i="2"/>
  <c r="E166" i="2"/>
  <c r="F166" i="2"/>
  <c r="G166" i="2"/>
  <c r="H166" i="2"/>
  <c r="I166" i="2"/>
  <c r="J166" i="2"/>
  <c r="K166" i="2"/>
  <c r="M166" i="2"/>
  <c r="N166" i="2"/>
  <c r="O166" i="2"/>
  <c r="P166" i="2"/>
  <c r="Q166" i="2"/>
  <c r="R166" i="2"/>
  <c r="S166" i="2"/>
  <c r="D167" i="2"/>
  <c r="E167" i="2"/>
  <c r="F167" i="2"/>
  <c r="G167" i="2"/>
  <c r="H167" i="2"/>
  <c r="I167" i="2"/>
  <c r="J167" i="2"/>
  <c r="K167" i="2"/>
  <c r="M167" i="2"/>
  <c r="N167" i="2"/>
  <c r="O167" i="2"/>
  <c r="P167" i="2"/>
  <c r="Q167" i="2"/>
  <c r="R167" i="2"/>
  <c r="S167" i="2"/>
  <c r="D168" i="2"/>
  <c r="E168" i="2"/>
  <c r="F168" i="2"/>
  <c r="G168" i="2"/>
  <c r="H168" i="2"/>
  <c r="I168" i="2"/>
  <c r="J168" i="2"/>
  <c r="K168" i="2"/>
  <c r="M168" i="2"/>
  <c r="N168" i="2"/>
  <c r="O168" i="2"/>
  <c r="P168" i="2"/>
  <c r="Q168" i="2"/>
  <c r="R168" i="2"/>
  <c r="S168" i="2"/>
  <c r="D169" i="2"/>
  <c r="E169" i="2"/>
  <c r="F169" i="2"/>
  <c r="G169" i="2"/>
  <c r="H169" i="2"/>
  <c r="I169" i="2"/>
  <c r="J169" i="2"/>
  <c r="K169" i="2"/>
  <c r="M169" i="2"/>
  <c r="N169" i="2"/>
  <c r="O169" i="2"/>
  <c r="P169" i="2"/>
  <c r="Q169" i="2"/>
  <c r="R169" i="2"/>
  <c r="S169" i="2"/>
  <c r="D172" i="2"/>
  <c r="E172" i="2"/>
  <c r="F172" i="2"/>
  <c r="G172" i="2"/>
  <c r="H172" i="2"/>
  <c r="I172" i="2"/>
  <c r="J172" i="2"/>
  <c r="K172" i="2"/>
  <c r="M172" i="2"/>
  <c r="N172" i="2"/>
  <c r="O172" i="2"/>
  <c r="P172" i="2"/>
  <c r="Q172" i="2"/>
  <c r="R172" i="2"/>
  <c r="S172" i="2"/>
  <c r="D173" i="2"/>
  <c r="E173" i="2"/>
  <c r="F173" i="2"/>
  <c r="H173" i="2"/>
  <c r="I173" i="2"/>
  <c r="J173" i="2"/>
  <c r="K173" i="2"/>
  <c r="M173" i="2"/>
  <c r="N173" i="2"/>
  <c r="O173" i="2"/>
  <c r="P173" i="2"/>
  <c r="Q173" i="2"/>
  <c r="R173" i="2"/>
  <c r="S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D175" i="2"/>
  <c r="E175" i="2"/>
  <c r="F175" i="2"/>
  <c r="H175" i="2"/>
  <c r="I175" i="2"/>
  <c r="J175" i="2"/>
  <c r="K175" i="2"/>
  <c r="M175" i="2"/>
  <c r="N175" i="2"/>
  <c r="O175" i="2"/>
  <c r="P175" i="2"/>
  <c r="Q175" i="2"/>
  <c r="R175" i="2"/>
  <c r="S175" i="2"/>
  <c r="D176" i="2"/>
  <c r="E176" i="2"/>
  <c r="F176" i="2"/>
  <c r="H176" i="2"/>
  <c r="I176" i="2"/>
  <c r="J176" i="2"/>
  <c r="K176" i="2"/>
  <c r="M176" i="2"/>
  <c r="N176" i="2"/>
  <c r="O176" i="2"/>
  <c r="P176" i="2"/>
  <c r="Q176" i="2"/>
  <c r="R176" i="2"/>
  <c r="S176" i="2"/>
  <c r="D180" i="2"/>
  <c r="E180" i="2"/>
  <c r="F180" i="2"/>
  <c r="H180" i="2"/>
  <c r="I180" i="2"/>
  <c r="J180" i="2"/>
  <c r="K180" i="2"/>
  <c r="M180" i="2"/>
  <c r="N180" i="2"/>
  <c r="O180" i="2"/>
  <c r="P180" i="2"/>
  <c r="Q180" i="2"/>
  <c r="R180" i="2"/>
  <c r="S180" i="2"/>
  <c r="D181" i="2"/>
  <c r="E181" i="2"/>
  <c r="F181" i="2"/>
  <c r="G181" i="2"/>
  <c r="H181" i="2"/>
  <c r="I181" i="2"/>
  <c r="J181" i="2"/>
  <c r="K181" i="2"/>
  <c r="M181" i="2"/>
  <c r="N181" i="2"/>
  <c r="O181" i="2"/>
  <c r="P181" i="2"/>
  <c r="Q181" i="2"/>
  <c r="R181" i="2"/>
  <c r="S181" i="2"/>
  <c r="D184" i="2"/>
  <c r="E184" i="2"/>
  <c r="F184" i="2"/>
  <c r="G184" i="2"/>
  <c r="H184" i="2"/>
  <c r="I184" i="2"/>
  <c r="J184" i="2"/>
  <c r="K184" i="2"/>
  <c r="M184" i="2"/>
  <c r="N184" i="2"/>
  <c r="O184" i="2"/>
  <c r="P184" i="2"/>
  <c r="Q184" i="2"/>
  <c r="R184" i="2"/>
  <c r="S184" i="2"/>
  <c r="D185" i="2"/>
  <c r="E185" i="2"/>
  <c r="F185" i="2"/>
  <c r="G185" i="2"/>
  <c r="H185" i="2"/>
  <c r="I185" i="2"/>
  <c r="J185" i="2"/>
  <c r="K185" i="2"/>
  <c r="M185" i="2"/>
  <c r="N185" i="2"/>
  <c r="O185" i="2"/>
  <c r="P185" i="2"/>
  <c r="Q185" i="2"/>
  <c r="R185" i="2"/>
  <c r="S185" i="2"/>
  <c r="D187" i="2"/>
  <c r="E187" i="2"/>
  <c r="F187" i="2"/>
  <c r="H187" i="2"/>
  <c r="I187" i="2"/>
  <c r="J187" i="2"/>
  <c r="K187" i="2"/>
  <c r="M187" i="2"/>
  <c r="N187" i="2"/>
  <c r="O187" i="2"/>
  <c r="P187" i="2"/>
  <c r="Q187" i="2"/>
  <c r="R187" i="2"/>
  <c r="S187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D189" i="2"/>
  <c r="E189" i="2"/>
  <c r="F189" i="2"/>
  <c r="G189" i="2"/>
  <c r="H189" i="2"/>
  <c r="I189" i="2"/>
  <c r="J189" i="2"/>
  <c r="K189" i="2"/>
  <c r="M189" i="2"/>
  <c r="N189" i="2"/>
  <c r="O189" i="2"/>
  <c r="P189" i="2"/>
  <c r="Q189" i="2"/>
  <c r="R189" i="2"/>
  <c r="S189" i="2"/>
  <c r="D191" i="2"/>
  <c r="E191" i="2"/>
  <c r="F191" i="2"/>
  <c r="G191" i="2"/>
  <c r="H191" i="2"/>
  <c r="I191" i="2"/>
  <c r="J191" i="2"/>
  <c r="K191" i="2"/>
  <c r="M191" i="2"/>
  <c r="N191" i="2"/>
  <c r="O191" i="2"/>
  <c r="P191" i="2"/>
  <c r="Q191" i="2"/>
  <c r="R191" i="2"/>
  <c r="S191" i="2"/>
  <c r="D192" i="2"/>
  <c r="E192" i="2"/>
  <c r="F192" i="2"/>
  <c r="G192" i="2"/>
  <c r="H192" i="2"/>
  <c r="I192" i="2"/>
  <c r="J192" i="2"/>
  <c r="K192" i="2"/>
  <c r="M192" i="2"/>
  <c r="N192" i="2"/>
  <c r="O192" i="2"/>
  <c r="P192" i="2"/>
  <c r="Q192" i="2"/>
  <c r="R192" i="2"/>
  <c r="S192" i="2"/>
  <c r="D194" i="2"/>
  <c r="E194" i="2"/>
  <c r="F194" i="2"/>
  <c r="G194" i="2"/>
  <c r="H194" i="2"/>
  <c r="I194" i="2"/>
  <c r="J194" i="2"/>
  <c r="K194" i="2"/>
  <c r="M194" i="2"/>
  <c r="N194" i="2"/>
  <c r="O194" i="2"/>
  <c r="P194" i="2"/>
  <c r="Q194" i="2"/>
  <c r="R194" i="2"/>
  <c r="S194" i="2"/>
  <c r="D195" i="2"/>
  <c r="E195" i="2"/>
  <c r="F195" i="2"/>
  <c r="G195" i="2"/>
  <c r="H195" i="2"/>
  <c r="I195" i="2"/>
  <c r="J195" i="2"/>
  <c r="K195" i="2"/>
  <c r="M195" i="2"/>
  <c r="N195" i="2"/>
  <c r="O195" i="2"/>
  <c r="P195" i="2"/>
  <c r="Q195" i="2"/>
  <c r="R195" i="2"/>
  <c r="S195" i="2"/>
  <c r="D196" i="2"/>
  <c r="E196" i="2"/>
  <c r="F196" i="2"/>
  <c r="G196" i="2"/>
  <c r="H196" i="2"/>
  <c r="I196" i="2"/>
  <c r="J196" i="2"/>
  <c r="K196" i="2"/>
  <c r="M196" i="2"/>
  <c r="N196" i="2"/>
  <c r="O196" i="2"/>
  <c r="P196" i="2"/>
  <c r="Q196" i="2"/>
  <c r="R196" i="2"/>
  <c r="S196" i="2"/>
  <c r="D197" i="2"/>
  <c r="E197" i="2"/>
  <c r="F197" i="2"/>
  <c r="G197" i="2"/>
  <c r="H197" i="2"/>
  <c r="I197" i="2"/>
  <c r="J197" i="2"/>
  <c r="K197" i="2"/>
  <c r="M197" i="2"/>
  <c r="N197" i="2"/>
  <c r="O197" i="2"/>
  <c r="P197" i="2"/>
  <c r="Q197" i="2"/>
  <c r="R197" i="2"/>
  <c r="S197" i="2"/>
  <c r="D200" i="2"/>
  <c r="E200" i="2"/>
  <c r="F200" i="2"/>
  <c r="G200" i="2"/>
  <c r="H200" i="2"/>
  <c r="I200" i="2"/>
  <c r="J200" i="2"/>
  <c r="K200" i="2"/>
  <c r="M200" i="2"/>
  <c r="N200" i="2"/>
  <c r="O200" i="2"/>
  <c r="P200" i="2"/>
  <c r="Q200" i="2"/>
  <c r="R200" i="2"/>
  <c r="S200" i="2"/>
  <c r="D201" i="2"/>
  <c r="E201" i="2"/>
  <c r="F201" i="2"/>
  <c r="H201" i="2"/>
  <c r="I201" i="2"/>
  <c r="J201" i="2"/>
  <c r="K201" i="2"/>
  <c r="M201" i="2"/>
  <c r="N201" i="2"/>
  <c r="O201" i="2"/>
  <c r="P201" i="2"/>
  <c r="Q201" i="2"/>
  <c r="R201" i="2"/>
  <c r="S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D203" i="2"/>
  <c r="E203" i="2"/>
  <c r="F203" i="2"/>
  <c r="H203" i="2"/>
  <c r="I203" i="2"/>
  <c r="J203" i="2"/>
  <c r="K203" i="2"/>
  <c r="M203" i="2"/>
  <c r="N203" i="2"/>
  <c r="O203" i="2"/>
  <c r="P203" i="2"/>
  <c r="Q203" i="2"/>
  <c r="R203" i="2"/>
  <c r="S203" i="2"/>
  <c r="D204" i="2"/>
  <c r="E204" i="2"/>
  <c r="F204" i="2"/>
  <c r="H204" i="2"/>
  <c r="I204" i="2"/>
  <c r="J204" i="2"/>
  <c r="K204" i="2"/>
  <c r="M204" i="2"/>
  <c r="N204" i="2"/>
  <c r="O204" i="2"/>
  <c r="P204" i="2"/>
  <c r="Q204" i="2"/>
  <c r="R204" i="2"/>
  <c r="S204" i="2"/>
  <c r="D208" i="2"/>
  <c r="E208" i="2"/>
  <c r="F208" i="2"/>
  <c r="H208" i="2"/>
  <c r="I208" i="2"/>
  <c r="J208" i="2"/>
  <c r="K208" i="2"/>
  <c r="M208" i="2"/>
  <c r="N208" i="2"/>
  <c r="O208" i="2"/>
  <c r="P208" i="2"/>
  <c r="Q208" i="2"/>
  <c r="R208" i="2"/>
  <c r="S208" i="2"/>
  <c r="D209" i="2"/>
  <c r="E209" i="2"/>
  <c r="F209" i="2"/>
  <c r="G209" i="2"/>
  <c r="H209" i="2"/>
  <c r="I209" i="2"/>
  <c r="J209" i="2"/>
  <c r="K209" i="2"/>
  <c r="M209" i="2"/>
  <c r="N209" i="2"/>
  <c r="O209" i="2"/>
  <c r="P209" i="2"/>
  <c r="Q209" i="2"/>
  <c r="R209" i="2"/>
  <c r="S209" i="2"/>
  <c r="D212" i="2"/>
  <c r="E212" i="2"/>
  <c r="F212" i="2"/>
  <c r="G212" i="2"/>
  <c r="H212" i="2"/>
  <c r="I212" i="2"/>
  <c r="J212" i="2"/>
  <c r="K212" i="2"/>
  <c r="M212" i="2"/>
  <c r="N212" i="2"/>
  <c r="O212" i="2"/>
  <c r="P212" i="2"/>
  <c r="Q212" i="2"/>
  <c r="R212" i="2"/>
  <c r="S212" i="2"/>
  <c r="R213" i="2"/>
  <c r="S213" i="2"/>
  <c r="D215" i="2"/>
  <c r="E215" i="2"/>
  <c r="F215" i="2"/>
  <c r="H215" i="2"/>
  <c r="I215" i="2"/>
  <c r="J215" i="2"/>
  <c r="K215" i="2"/>
  <c r="M215" i="2"/>
  <c r="N215" i="2"/>
  <c r="O215" i="2"/>
  <c r="P215" i="2"/>
  <c r="Q215" i="2"/>
  <c r="R215" i="2"/>
  <c r="S215" i="2"/>
  <c r="D216" i="2"/>
  <c r="E216" i="2"/>
  <c r="F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D217" i="2"/>
  <c r="E217" i="2"/>
  <c r="F217" i="2"/>
  <c r="G217" i="2"/>
  <c r="H217" i="2"/>
  <c r="I217" i="2"/>
  <c r="J217" i="2"/>
  <c r="K217" i="2"/>
  <c r="M217" i="2"/>
  <c r="N217" i="2"/>
  <c r="O217" i="2"/>
  <c r="P217" i="2"/>
  <c r="Q217" i="2"/>
  <c r="R217" i="2"/>
  <c r="S217" i="2"/>
  <c r="D219" i="2"/>
  <c r="E219" i="2"/>
  <c r="F219" i="2"/>
  <c r="G219" i="2"/>
  <c r="H219" i="2"/>
  <c r="I219" i="2"/>
  <c r="J219" i="2"/>
  <c r="K219" i="2"/>
  <c r="M219" i="2"/>
  <c r="N219" i="2"/>
  <c r="O219" i="2"/>
  <c r="P219" i="2"/>
  <c r="Q219" i="2"/>
  <c r="R219" i="2"/>
  <c r="S219" i="2"/>
  <c r="D220" i="2"/>
  <c r="E220" i="2"/>
  <c r="F220" i="2"/>
  <c r="G220" i="2"/>
  <c r="H220" i="2"/>
  <c r="I220" i="2"/>
  <c r="J220" i="2"/>
  <c r="K220" i="2"/>
  <c r="M220" i="2"/>
  <c r="N220" i="2"/>
  <c r="O220" i="2"/>
  <c r="P220" i="2"/>
  <c r="Q220" i="2"/>
  <c r="R220" i="2"/>
  <c r="S220" i="2"/>
  <c r="D223" i="2"/>
  <c r="E223" i="2"/>
  <c r="F223" i="2"/>
  <c r="G223" i="2"/>
  <c r="H223" i="2"/>
  <c r="I223" i="2"/>
  <c r="J223" i="2"/>
  <c r="K223" i="2"/>
  <c r="M223" i="2"/>
  <c r="N223" i="2"/>
  <c r="O223" i="2"/>
  <c r="P223" i="2"/>
  <c r="Q223" i="2"/>
  <c r="R223" i="2"/>
  <c r="S223" i="2"/>
  <c r="D225" i="2"/>
  <c r="E225" i="2"/>
  <c r="F225" i="2"/>
  <c r="G225" i="2"/>
  <c r="H225" i="2"/>
  <c r="I225" i="2"/>
  <c r="J225" i="2"/>
  <c r="K225" i="2"/>
  <c r="M225" i="2"/>
  <c r="N225" i="2"/>
  <c r="O225" i="2"/>
  <c r="P225" i="2"/>
  <c r="Q225" i="2"/>
  <c r="R225" i="2"/>
  <c r="S225" i="2"/>
  <c r="D228" i="2"/>
  <c r="E228" i="2"/>
  <c r="F228" i="2"/>
  <c r="G228" i="2"/>
  <c r="H228" i="2"/>
  <c r="I228" i="2"/>
  <c r="J228" i="2"/>
  <c r="K228" i="2"/>
  <c r="M228" i="2"/>
  <c r="N228" i="2"/>
  <c r="O228" i="2"/>
  <c r="P228" i="2"/>
  <c r="Q228" i="2"/>
  <c r="R228" i="2"/>
  <c r="S228" i="2"/>
  <c r="C230" i="2"/>
  <c r="D231" i="2"/>
  <c r="E231" i="2"/>
  <c r="F231" i="2"/>
  <c r="H231" i="2"/>
  <c r="I231" i="2"/>
  <c r="J231" i="2"/>
  <c r="K231" i="2"/>
  <c r="M231" i="2"/>
  <c r="N231" i="2"/>
  <c r="O231" i="2"/>
  <c r="P231" i="2"/>
  <c r="Q231" i="2"/>
  <c r="R231" i="2"/>
  <c r="S231" i="2"/>
  <c r="D243" i="2"/>
  <c r="E243" i="2"/>
  <c r="F243" i="2"/>
  <c r="H243" i="2"/>
  <c r="I243" i="2"/>
  <c r="I261" i="2" s="1"/>
  <c r="J243" i="2"/>
  <c r="K243" i="2"/>
  <c r="M243" i="2"/>
  <c r="N243" i="2"/>
  <c r="O243" i="2"/>
  <c r="P243" i="2"/>
  <c r="Q243" i="2"/>
  <c r="R243" i="2"/>
  <c r="S243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D245" i="2"/>
  <c r="E245" i="2"/>
  <c r="F245" i="2"/>
  <c r="G245" i="2"/>
  <c r="H245" i="2"/>
  <c r="I245" i="2"/>
  <c r="J245" i="2"/>
  <c r="K245" i="2"/>
  <c r="M245" i="2"/>
  <c r="N245" i="2"/>
  <c r="O245" i="2"/>
  <c r="P245" i="2"/>
  <c r="Q245" i="2"/>
  <c r="R245" i="2"/>
  <c r="S245" i="2"/>
  <c r="D250" i="2"/>
  <c r="E250" i="2"/>
  <c r="F250" i="2"/>
  <c r="G250" i="2"/>
  <c r="H250" i="2"/>
  <c r="I250" i="2"/>
  <c r="J250" i="2"/>
  <c r="K250" i="2"/>
  <c r="M250" i="2"/>
  <c r="N250" i="2"/>
  <c r="O250" i="2"/>
  <c r="P250" i="2"/>
  <c r="Q250" i="2"/>
  <c r="R250" i="2"/>
  <c r="S250" i="2"/>
  <c r="C251" i="2"/>
  <c r="D252" i="2"/>
  <c r="E252" i="2"/>
  <c r="F252" i="2"/>
  <c r="G252" i="2"/>
  <c r="H252" i="2"/>
  <c r="I252" i="2"/>
  <c r="J252" i="2"/>
  <c r="K252" i="2"/>
  <c r="M252" i="2"/>
  <c r="N252" i="2"/>
  <c r="O252" i="2"/>
  <c r="P252" i="2"/>
  <c r="Q252" i="2"/>
  <c r="R252" i="2"/>
  <c r="S252" i="2"/>
  <c r="D253" i="2"/>
  <c r="E253" i="2"/>
  <c r="F253" i="2"/>
  <c r="G253" i="2"/>
  <c r="H253" i="2"/>
  <c r="I253" i="2"/>
  <c r="J253" i="2"/>
  <c r="K253" i="2"/>
  <c r="M253" i="2"/>
  <c r="N253" i="2"/>
  <c r="O253" i="2"/>
  <c r="P253" i="2"/>
  <c r="Q253" i="2"/>
  <c r="R253" i="2"/>
  <c r="S253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D264" i="2"/>
  <c r="E264" i="2"/>
  <c r="F264" i="2"/>
  <c r="H264" i="2"/>
  <c r="I264" i="2"/>
  <c r="J264" i="2"/>
  <c r="K264" i="2"/>
  <c r="M264" i="2"/>
  <c r="N264" i="2"/>
  <c r="O264" i="2"/>
  <c r="P264" i="2"/>
  <c r="Q264" i="2"/>
  <c r="R264" i="2"/>
  <c r="S264" i="2"/>
  <c r="D265" i="2"/>
  <c r="E265" i="2"/>
  <c r="F265" i="2"/>
  <c r="G265" i="2"/>
  <c r="H265" i="2"/>
  <c r="I265" i="2"/>
  <c r="J265" i="2"/>
  <c r="K265" i="2"/>
  <c r="M265" i="2"/>
  <c r="N265" i="2"/>
  <c r="O265" i="2"/>
  <c r="P265" i="2"/>
  <c r="Q265" i="2"/>
  <c r="R265" i="2"/>
  <c r="S265" i="2"/>
  <c r="D268" i="2"/>
  <c r="E268" i="2"/>
  <c r="F268" i="2"/>
  <c r="G268" i="2"/>
  <c r="H268" i="2"/>
  <c r="I268" i="2"/>
  <c r="J268" i="2"/>
  <c r="K268" i="2"/>
  <c r="M268" i="2"/>
  <c r="N268" i="2"/>
  <c r="O268" i="2"/>
  <c r="P268" i="2"/>
  <c r="Q268" i="2"/>
  <c r="R268" i="2"/>
  <c r="S268" i="2"/>
  <c r="D269" i="2"/>
  <c r="E269" i="2"/>
  <c r="F269" i="2"/>
  <c r="G269" i="2"/>
  <c r="H269" i="2"/>
  <c r="I269" i="2"/>
  <c r="J269" i="2"/>
  <c r="K269" i="2"/>
  <c r="M269" i="2"/>
  <c r="N269" i="2"/>
  <c r="O269" i="2"/>
  <c r="P269" i="2"/>
  <c r="Q269" i="2"/>
  <c r="R269" i="2"/>
  <c r="S269" i="2"/>
  <c r="D271" i="2"/>
  <c r="E271" i="2"/>
  <c r="F271" i="2"/>
  <c r="H271" i="2"/>
  <c r="I271" i="2"/>
  <c r="J271" i="2"/>
  <c r="K271" i="2"/>
  <c r="M271" i="2"/>
  <c r="N271" i="2"/>
  <c r="O271" i="2"/>
  <c r="P271" i="2"/>
  <c r="Q271" i="2"/>
  <c r="R271" i="2"/>
  <c r="S271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D273" i="2"/>
  <c r="E273" i="2"/>
  <c r="F273" i="2"/>
  <c r="G273" i="2"/>
  <c r="H273" i="2"/>
  <c r="I273" i="2"/>
  <c r="J273" i="2"/>
  <c r="K273" i="2"/>
  <c r="M273" i="2"/>
  <c r="N273" i="2"/>
  <c r="O273" i="2"/>
  <c r="P273" i="2"/>
  <c r="Q273" i="2"/>
  <c r="R273" i="2"/>
  <c r="S273" i="2"/>
  <c r="D275" i="2"/>
  <c r="E275" i="2"/>
  <c r="F275" i="2"/>
  <c r="G275" i="2"/>
  <c r="H275" i="2"/>
  <c r="I275" i="2"/>
  <c r="J275" i="2"/>
  <c r="K275" i="2"/>
  <c r="M275" i="2"/>
  <c r="N275" i="2"/>
  <c r="O275" i="2"/>
  <c r="P275" i="2"/>
  <c r="Q275" i="2"/>
  <c r="R275" i="2"/>
  <c r="S275" i="2"/>
  <c r="D276" i="2"/>
  <c r="E276" i="2"/>
  <c r="F276" i="2"/>
  <c r="G276" i="2"/>
  <c r="H276" i="2"/>
  <c r="I276" i="2"/>
  <c r="J276" i="2"/>
  <c r="K276" i="2"/>
  <c r="M276" i="2"/>
  <c r="N276" i="2"/>
  <c r="O276" i="2"/>
  <c r="P276" i="2"/>
  <c r="Q276" i="2"/>
  <c r="R276" i="2"/>
  <c r="S276" i="2"/>
  <c r="D278" i="2"/>
  <c r="E278" i="2"/>
  <c r="F278" i="2"/>
  <c r="G278" i="2"/>
  <c r="H278" i="2"/>
  <c r="I278" i="2"/>
  <c r="J278" i="2"/>
  <c r="K278" i="2"/>
  <c r="M278" i="2"/>
  <c r="N278" i="2"/>
  <c r="O278" i="2"/>
  <c r="P278" i="2"/>
  <c r="Q278" i="2"/>
  <c r="R278" i="2"/>
  <c r="S278" i="2"/>
  <c r="D279" i="2"/>
  <c r="E279" i="2"/>
  <c r="F279" i="2"/>
  <c r="G279" i="2"/>
  <c r="H279" i="2"/>
  <c r="I279" i="2"/>
  <c r="J279" i="2"/>
  <c r="K279" i="2"/>
  <c r="M279" i="2"/>
  <c r="N279" i="2"/>
  <c r="O279" i="2"/>
  <c r="P279" i="2"/>
  <c r="Q279" i="2"/>
  <c r="R279" i="2"/>
  <c r="S279" i="2"/>
  <c r="D280" i="2"/>
  <c r="E280" i="2"/>
  <c r="F280" i="2"/>
  <c r="G280" i="2"/>
  <c r="H280" i="2"/>
  <c r="I280" i="2"/>
  <c r="J280" i="2"/>
  <c r="K280" i="2"/>
  <c r="M280" i="2"/>
  <c r="N280" i="2"/>
  <c r="O280" i="2"/>
  <c r="P280" i="2"/>
  <c r="Q280" i="2"/>
  <c r="R280" i="2"/>
  <c r="S280" i="2"/>
  <c r="D281" i="2"/>
  <c r="E281" i="2"/>
  <c r="F281" i="2"/>
  <c r="G281" i="2"/>
  <c r="H281" i="2"/>
  <c r="I281" i="2"/>
  <c r="J281" i="2"/>
  <c r="K281" i="2"/>
  <c r="M281" i="2"/>
  <c r="N281" i="2"/>
  <c r="O281" i="2"/>
  <c r="P281" i="2"/>
  <c r="Q281" i="2"/>
  <c r="R281" i="2"/>
  <c r="S281" i="2"/>
  <c r="D284" i="2"/>
  <c r="E284" i="2"/>
  <c r="F284" i="2"/>
  <c r="G284" i="2"/>
  <c r="H284" i="2"/>
  <c r="I284" i="2"/>
  <c r="J284" i="2"/>
  <c r="K284" i="2"/>
  <c r="M284" i="2"/>
  <c r="N284" i="2"/>
  <c r="O284" i="2"/>
  <c r="P284" i="2"/>
  <c r="Q284" i="2"/>
  <c r="R284" i="2"/>
  <c r="S284" i="2"/>
  <c r="D285" i="2"/>
  <c r="E285" i="2"/>
  <c r="F285" i="2"/>
  <c r="H285" i="2"/>
  <c r="I285" i="2"/>
  <c r="J285" i="2"/>
  <c r="K285" i="2"/>
  <c r="M285" i="2"/>
  <c r="N285" i="2"/>
  <c r="O285" i="2"/>
  <c r="P285" i="2"/>
  <c r="Q285" i="2"/>
  <c r="R285" i="2"/>
  <c r="S285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D287" i="2"/>
  <c r="E287" i="2"/>
  <c r="F287" i="2"/>
  <c r="H287" i="2"/>
  <c r="I287" i="2"/>
  <c r="J287" i="2"/>
  <c r="K287" i="2"/>
  <c r="M287" i="2"/>
  <c r="N287" i="2"/>
  <c r="O287" i="2"/>
  <c r="P287" i="2"/>
  <c r="Q287" i="2"/>
  <c r="R287" i="2"/>
  <c r="S287" i="2"/>
  <c r="D288" i="2"/>
  <c r="E288" i="2"/>
  <c r="F288" i="2"/>
  <c r="H288" i="2"/>
  <c r="I288" i="2"/>
  <c r="J288" i="2"/>
  <c r="K288" i="2"/>
  <c r="M288" i="2"/>
  <c r="N288" i="2"/>
  <c r="O288" i="2"/>
  <c r="P288" i="2"/>
  <c r="Q288" i="2"/>
  <c r="R288" i="2"/>
  <c r="S288" i="2"/>
  <c r="D299" i="2"/>
  <c r="D319" i="2" s="1"/>
  <c r="E299" i="2"/>
  <c r="E319" i="2" s="1"/>
  <c r="F299" i="2"/>
  <c r="F319" i="2" s="1"/>
  <c r="G299" i="2"/>
  <c r="H299" i="2"/>
  <c r="H319" i="2" s="1"/>
  <c r="I299" i="2"/>
  <c r="I319" i="2" s="1"/>
  <c r="J299" i="2"/>
  <c r="J319" i="2" s="1"/>
  <c r="K299" i="2"/>
  <c r="K319" i="2" s="1"/>
  <c r="M299" i="2"/>
  <c r="M319" i="2" s="1"/>
  <c r="N299" i="2"/>
  <c r="N319" i="2" s="1"/>
  <c r="O299" i="2"/>
  <c r="O319" i="2" s="1"/>
  <c r="P299" i="2"/>
  <c r="P319" i="2" s="1"/>
  <c r="Q299" i="2"/>
  <c r="Q319" i="2" s="1"/>
  <c r="R299" i="2"/>
  <c r="R319" i="2" s="1"/>
  <c r="S299" i="2"/>
  <c r="S319" i="2" s="1"/>
  <c r="C305" i="2"/>
  <c r="C309" i="2"/>
  <c r="C311" i="2"/>
  <c r="C314" i="2"/>
  <c r="C316" i="2"/>
  <c r="D322" i="2"/>
  <c r="E322" i="2"/>
  <c r="F322" i="2"/>
  <c r="H322" i="2"/>
  <c r="I322" i="2"/>
  <c r="J322" i="2"/>
  <c r="K322" i="2"/>
  <c r="M322" i="2"/>
  <c r="N322" i="2"/>
  <c r="O322" i="2"/>
  <c r="P322" i="2"/>
  <c r="Q322" i="2"/>
  <c r="R322" i="2"/>
  <c r="S322" i="2"/>
  <c r="D323" i="2"/>
  <c r="E323" i="2"/>
  <c r="F323" i="2"/>
  <c r="G323" i="2"/>
  <c r="H323" i="2"/>
  <c r="I323" i="2"/>
  <c r="J323" i="2"/>
  <c r="K323" i="2"/>
  <c r="M323" i="2"/>
  <c r="N323" i="2"/>
  <c r="O323" i="2"/>
  <c r="P323" i="2"/>
  <c r="Q323" i="2"/>
  <c r="R323" i="2"/>
  <c r="S323" i="2"/>
  <c r="D326" i="2"/>
  <c r="E326" i="2"/>
  <c r="F326" i="2"/>
  <c r="G326" i="2"/>
  <c r="H326" i="2"/>
  <c r="I326" i="2"/>
  <c r="J326" i="2"/>
  <c r="K326" i="2"/>
  <c r="M326" i="2"/>
  <c r="N326" i="2"/>
  <c r="O326" i="2"/>
  <c r="P326" i="2"/>
  <c r="Q326" i="2"/>
  <c r="R326" i="2"/>
  <c r="S326" i="2"/>
  <c r="D329" i="2"/>
  <c r="E329" i="2"/>
  <c r="F329" i="2"/>
  <c r="H329" i="2"/>
  <c r="I329" i="2"/>
  <c r="J329" i="2"/>
  <c r="K329" i="2"/>
  <c r="M329" i="2"/>
  <c r="N329" i="2"/>
  <c r="O329" i="2"/>
  <c r="P329" i="2"/>
  <c r="Q329" i="2"/>
  <c r="R329" i="2"/>
  <c r="S329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D331" i="2"/>
  <c r="E331" i="2"/>
  <c r="F331" i="2"/>
  <c r="G331" i="2"/>
  <c r="H331" i="2"/>
  <c r="I331" i="2"/>
  <c r="J331" i="2"/>
  <c r="K331" i="2"/>
  <c r="M331" i="2"/>
  <c r="N331" i="2"/>
  <c r="O331" i="2"/>
  <c r="P331" i="2"/>
  <c r="Q331" i="2"/>
  <c r="R331" i="2"/>
  <c r="S331" i="2"/>
  <c r="D333" i="2"/>
  <c r="E333" i="2"/>
  <c r="F333" i="2"/>
  <c r="G333" i="2"/>
  <c r="H333" i="2"/>
  <c r="I333" i="2"/>
  <c r="J333" i="2"/>
  <c r="K333" i="2"/>
  <c r="M333" i="2"/>
  <c r="N333" i="2"/>
  <c r="O333" i="2"/>
  <c r="P333" i="2"/>
  <c r="Q333" i="2"/>
  <c r="R333" i="2"/>
  <c r="S333" i="2"/>
  <c r="D334" i="2"/>
  <c r="E334" i="2"/>
  <c r="F334" i="2"/>
  <c r="G334" i="2"/>
  <c r="H334" i="2"/>
  <c r="I334" i="2"/>
  <c r="J334" i="2"/>
  <c r="K334" i="2"/>
  <c r="M334" i="2"/>
  <c r="N334" i="2"/>
  <c r="O334" i="2"/>
  <c r="P334" i="2"/>
  <c r="Q334" i="2"/>
  <c r="R334" i="2"/>
  <c r="S334" i="2"/>
  <c r="D336" i="2"/>
  <c r="E336" i="2"/>
  <c r="F336" i="2"/>
  <c r="G336" i="2"/>
  <c r="H336" i="2"/>
  <c r="I336" i="2"/>
  <c r="J336" i="2"/>
  <c r="K336" i="2"/>
  <c r="M336" i="2"/>
  <c r="N336" i="2"/>
  <c r="O336" i="2"/>
  <c r="P336" i="2"/>
  <c r="Q336" i="2"/>
  <c r="R336" i="2"/>
  <c r="S336" i="2"/>
  <c r="D337" i="2"/>
  <c r="E337" i="2"/>
  <c r="F337" i="2"/>
  <c r="G337" i="2"/>
  <c r="H337" i="2"/>
  <c r="I337" i="2"/>
  <c r="J337" i="2"/>
  <c r="K337" i="2"/>
  <c r="M337" i="2"/>
  <c r="N337" i="2"/>
  <c r="O337" i="2"/>
  <c r="P337" i="2"/>
  <c r="Q337" i="2"/>
  <c r="R337" i="2"/>
  <c r="S337" i="2"/>
  <c r="D338" i="2"/>
  <c r="E338" i="2"/>
  <c r="F338" i="2"/>
  <c r="G338" i="2"/>
  <c r="H338" i="2"/>
  <c r="I338" i="2"/>
  <c r="J338" i="2"/>
  <c r="K338" i="2"/>
  <c r="M338" i="2"/>
  <c r="N338" i="2"/>
  <c r="O338" i="2"/>
  <c r="P338" i="2"/>
  <c r="Q338" i="2"/>
  <c r="R338" i="2"/>
  <c r="S338" i="2"/>
  <c r="D339" i="2"/>
  <c r="E339" i="2"/>
  <c r="F339" i="2"/>
  <c r="G339" i="2"/>
  <c r="H339" i="2"/>
  <c r="I339" i="2"/>
  <c r="J339" i="2"/>
  <c r="K339" i="2"/>
  <c r="M339" i="2"/>
  <c r="N339" i="2"/>
  <c r="O339" i="2"/>
  <c r="P339" i="2"/>
  <c r="Q339" i="2"/>
  <c r="R339" i="2"/>
  <c r="S339" i="2"/>
  <c r="D342" i="2"/>
  <c r="E342" i="2"/>
  <c r="F342" i="2"/>
  <c r="G342" i="2"/>
  <c r="H342" i="2"/>
  <c r="I342" i="2"/>
  <c r="J342" i="2"/>
  <c r="K342" i="2"/>
  <c r="M342" i="2"/>
  <c r="N342" i="2"/>
  <c r="O342" i="2"/>
  <c r="P342" i="2"/>
  <c r="Q342" i="2"/>
  <c r="R342" i="2"/>
  <c r="S342" i="2"/>
  <c r="D343" i="2"/>
  <c r="E343" i="2"/>
  <c r="F343" i="2"/>
  <c r="H343" i="2"/>
  <c r="I343" i="2"/>
  <c r="J343" i="2"/>
  <c r="K343" i="2"/>
  <c r="M343" i="2"/>
  <c r="N343" i="2"/>
  <c r="O343" i="2"/>
  <c r="P343" i="2"/>
  <c r="Q343" i="2"/>
  <c r="R343" i="2"/>
  <c r="S343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D345" i="2"/>
  <c r="E345" i="2"/>
  <c r="F345" i="2"/>
  <c r="H345" i="2"/>
  <c r="I345" i="2"/>
  <c r="J345" i="2"/>
  <c r="K345" i="2"/>
  <c r="M345" i="2"/>
  <c r="N345" i="2"/>
  <c r="O345" i="2"/>
  <c r="P345" i="2"/>
  <c r="Q345" i="2"/>
  <c r="R345" i="2"/>
  <c r="S345" i="2"/>
  <c r="D346" i="2"/>
  <c r="E346" i="2"/>
  <c r="F346" i="2"/>
  <c r="H346" i="2"/>
  <c r="I346" i="2"/>
  <c r="J346" i="2"/>
  <c r="K346" i="2"/>
  <c r="M346" i="2"/>
  <c r="N346" i="2"/>
  <c r="O346" i="2"/>
  <c r="P346" i="2"/>
  <c r="Q346" i="2"/>
  <c r="R346" i="2"/>
  <c r="S346" i="2"/>
  <c r="C365" i="2"/>
  <c r="C367" i="2"/>
  <c r="C370" i="2"/>
  <c r="C372" i="2"/>
  <c r="D378" i="2"/>
  <c r="E378" i="2"/>
  <c r="F378" i="2"/>
  <c r="H378" i="2"/>
  <c r="I378" i="2"/>
  <c r="J378" i="2"/>
  <c r="K378" i="2"/>
  <c r="M378" i="2"/>
  <c r="N378" i="2"/>
  <c r="O378" i="2"/>
  <c r="P378" i="2"/>
  <c r="Q378" i="2"/>
  <c r="R378" i="2"/>
  <c r="S378" i="2"/>
  <c r="D379" i="2"/>
  <c r="E379" i="2"/>
  <c r="F379" i="2"/>
  <c r="G379" i="2"/>
  <c r="H379" i="2"/>
  <c r="I379" i="2"/>
  <c r="J379" i="2"/>
  <c r="K379" i="2"/>
  <c r="M379" i="2"/>
  <c r="N379" i="2"/>
  <c r="O379" i="2"/>
  <c r="P379" i="2"/>
  <c r="Q379" i="2"/>
  <c r="R379" i="2"/>
  <c r="S379" i="2"/>
  <c r="D382" i="2"/>
  <c r="E382" i="2"/>
  <c r="F382" i="2"/>
  <c r="G382" i="2"/>
  <c r="H382" i="2"/>
  <c r="I382" i="2"/>
  <c r="J382" i="2"/>
  <c r="K382" i="2"/>
  <c r="M382" i="2"/>
  <c r="N382" i="2"/>
  <c r="O382" i="2"/>
  <c r="P382" i="2"/>
  <c r="Q382" i="2"/>
  <c r="R382" i="2"/>
  <c r="S382" i="2"/>
  <c r="D383" i="2"/>
  <c r="E383" i="2"/>
  <c r="F383" i="2"/>
  <c r="G383" i="2"/>
  <c r="H383" i="2"/>
  <c r="I383" i="2"/>
  <c r="J383" i="2"/>
  <c r="K383" i="2"/>
  <c r="M383" i="2"/>
  <c r="N383" i="2"/>
  <c r="O383" i="2"/>
  <c r="P383" i="2"/>
  <c r="Q383" i="2"/>
  <c r="R383" i="2"/>
  <c r="S383" i="2"/>
  <c r="D385" i="2"/>
  <c r="E385" i="2"/>
  <c r="F385" i="2"/>
  <c r="H385" i="2"/>
  <c r="I385" i="2"/>
  <c r="J385" i="2"/>
  <c r="K385" i="2"/>
  <c r="M385" i="2"/>
  <c r="N385" i="2"/>
  <c r="O385" i="2"/>
  <c r="P385" i="2"/>
  <c r="Q385" i="2"/>
  <c r="R385" i="2"/>
  <c r="S385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D387" i="2"/>
  <c r="E387" i="2"/>
  <c r="F387" i="2"/>
  <c r="G387" i="2"/>
  <c r="H387" i="2"/>
  <c r="I387" i="2"/>
  <c r="J387" i="2"/>
  <c r="K387" i="2"/>
  <c r="M387" i="2"/>
  <c r="N387" i="2"/>
  <c r="O387" i="2"/>
  <c r="P387" i="2"/>
  <c r="Q387" i="2"/>
  <c r="R387" i="2"/>
  <c r="S387" i="2"/>
  <c r="D390" i="2"/>
  <c r="E390" i="2"/>
  <c r="F390" i="2"/>
  <c r="G390" i="2"/>
  <c r="H390" i="2"/>
  <c r="I390" i="2"/>
  <c r="J390" i="2"/>
  <c r="K390" i="2"/>
  <c r="M390" i="2"/>
  <c r="N390" i="2"/>
  <c r="O390" i="2"/>
  <c r="P390" i="2"/>
  <c r="Q390" i="2"/>
  <c r="R390" i="2"/>
  <c r="S390" i="2"/>
  <c r="D392" i="2"/>
  <c r="E392" i="2"/>
  <c r="F392" i="2"/>
  <c r="G392" i="2"/>
  <c r="H392" i="2"/>
  <c r="I392" i="2"/>
  <c r="J392" i="2"/>
  <c r="K392" i="2"/>
  <c r="M392" i="2"/>
  <c r="N392" i="2"/>
  <c r="O392" i="2"/>
  <c r="P392" i="2"/>
  <c r="Q392" i="2"/>
  <c r="R392" i="2"/>
  <c r="S392" i="2"/>
  <c r="D393" i="2"/>
  <c r="E393" i="2"/>
  <c r="F393" i="2"/>
  <c r="G393" i="2"/>
  <c r="H393" i="2"/>
  <c r="I393" i="2"/>
  <c r="J393" i="2"/>
  <c r="K393" i="2"/>
  <c r="M393" i="2"/>
  <c r="N393" i="2"/>
  <c r="O393" i="2"/>
  <c r="P393" i="2"/>
  <c r="Q393" i="2"/>
  <c r="R393" i="2"/>
  <c r="S393" i="2"/>
  <c r="D394" i="2"/>
  <c r="E394" i="2"/>
  <c r="F394" i="2"/>
  <c r="G394" i="2"/>
  <c r="H394" i="2"/>
  <c r="I394" i="2"/>
  <c r="J394" i="2"/>
  <c r="K394" i="2"/>
  <c r="M394" i="2"/>
  <c r="N394" i="2"/>
  <c r="O394" i="2"/>
  <c r="P394" i="2"/>
  <c r="Q394" i="2"/>
  <c r="R394" i="2"/>
  <c r="S394" i="2"/>
  <c r="D395" i="2"/>
  <c r="E395" i="2"/>
  <c r="F395" i="2"/>
  <c r="G395" i="2"/>
  <c r="H395" i="2"/>
  <c r="I395" i="2"/>
  <c r="J395" i="2"/>
  <c r="K395" i="2"/>
  <c r="M395" i="2"/>
  <c r="N395" i="2"/>
  <c r="O395" i="2"/>
  <c r="P395" i="2"/>
  <c r="Q395" i="2"/>
  <c r="R395" i="2"/>
  <c r="S395" i="2"/>
  <c r="C398" i="2"/>
  <c r="D399" i="2"/>
  <c r="E399" i="2"/>
  <c r="F399" i="2"/>
  <c r="H399" i="2"/>
  <c r="I399" i="2"/>
  <c r="J399" i="2"/>
  <c r="K399" i="2"/>
  <c r="M399" i="2"/>
  <c r="N399" i="2"/>
  <c r="O399" i="2"/>
  <c r="P399" i="2"/>
  <c r="Q399" i="2"/>
  <c r="R399" i="2"/>
  <c r="S399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D401" i="2"/>
  <c r="E401" i="2"/>
  <c r="F401" i="2"/>
  <c r="H401" i="2"/>
  <c r="I401" i="2"/>
  <c r="J401" i="2"/>
  <c r="K401" i="2"/>
  <c r="M401" i="2"/>
  <c r="N401" i="2"/>
  <c r="O401" i="2"/>
  <c r="P401" i="2"/>
  <c r="Q401" i="2"/>
  <c r="R401" i="2"/>
  <c r="S401" i="2"/>
  <c r="C424" i="2"/>
  <c r="C426" i="2"/>
  <c r="C429" i="2"/>
  <c r="C431" i="2"/>
  <c r="D438" i="2"/>
  <c r="E438" i="2"/>
  <c r="F438" i="2"/>
  <c r="G438" i="2"/>
  <c r="H438" i="2"/>
  <c r="I438" i="2"/>
  <c r="J438" i="2"/>
  <c r="K438" i="2"/>
  <c r="M438" i="2"/>
  <c r="N438" i="2"/>
  <c r="O438" i="2"/>
  <c r="P438" i="2"/>
  <c r="Q438" i="2"/>
  <c r="R438" i="2"/>
  <c r="S438" i="2"/>
  <c r="D441" i="2"/>
  <c r="E441" i="2"/>
  <c r="F441" i="2"/>
  <c r="G441" i="2"/>
  <c r="H441" i="2"/>
  <c r="I441" i="2"/>
  <c r="J441" i="2"/>
  <c r="K441" i="2"/>
  <c r="M441" i="2"/>
  <c r="N441" i="2"/>
  <c r="O441" i="2"/>
  <c r="P441" i="2"/>
  <c r="Q441" i="2"/>
  <c r="R441" i="2"/>
  <c r="S441" i="2"/>
  <c r="D442" i="2"/>
  <c r="E442" i="2"/>
  <c r="F442" i="2"/>
  <c r="G442" i="2"/>
  <c r="H442" i="2"/>
  <c r="I442" i="2"/>
  <c r="J442" i="2"/>
  <c r="K442" i="2"/>
  <c r="M442" i="2"/>
  <c r="N442" i="2"/>
  <c r="O442" i="2"/>
  <c r="P442" i="2"/>
  <c r="Q442" i="2"/>
  <c r="R442" i="2"/>
  <c r="S442" i="2"/>
  <c r="D444" i="2"/>
  <c r="E444" i="2"/>
  <c r="F444" i="2"/>
  <c r="H444" i="2"/>
  <c r="I444" i="2"/>
  <c r="J444" i="2"/>
  <c r="K444" i="2"/>
  <c r="M444" i="2"/>
  <c r="N444" i="2"/>
  <c r="O444" i="2"/>
  <c r="P444" i="2"/>
  <c r="Q444" i="2"/>
  <c r="R444" i="2"/>
  <c r="S444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S445" i="2"/>
  <c r="D446" i="2"/>
  <c r="E446" i="2"/>
  <c r="F446" i="2"/>
  <c r="G446" i="2"/>
  <c r="H446" i="2"/>
  <c r="I446" i="2"/>
  <c r="J446" i="2"/>
  <c r="K446" i="2"/>
  <c r="M446" i="2"/>
  <c r="N446" i="2"/>
  <c r="O446" i="2"/>
  <c r="P446" i="2"/>
  <c r="Q446" i="2"/>
  <c r="R446" i="2"/>
  <c r="S446" i="2"/>
  <c r="D448" i="2"/>
  <c r="E448" i="2"/>
  <c r="F448" i="2"/>
  <c r="G448" i="2"/>
  <c r="H448" i="2"/>
  <c r="I448" i="2"/>
  <c r="J448" i="2"/>
  <c r="K448" i="2"/>
  <c r="M448" i="2"/>
  <c r="N448" i="2"/>
  <c r="O448" i="2"/>
  <c r="P448" i="2"/>
  <c r="Q448" i="2"/>
  <c r="R448" i="2"/>
  <c r="S448" i="2"/>
  <c r="D449" i="2"/>
  <c r="E449" i="2"/>
  <c r="F449" i="2"/>
  <c r="G449" i="2"/>
  <c r="H449" i="2"/>
  <c r="I449" i="2"/>
  <c r="J449" i="2"/>
  <c r="K449" i="2"/>
  <c r="M449" i="2"/>
  <c r="N449" i="2"/>
  <c r="O449" i="2"/>
  <c r="P449" i="2"/>
  <c r="Q449" i="2"/>
  <c r="R449" i="2"/>
  <c r="S449" i="2"/>
  <c r="D451" i="2"/>
  <c r="E451" i="2"/>
  <c r="F451" i="2"/>
  <c r="G451" i="2"/>
  <c r="H451" i="2"/>
  <c r="I451" i="2"/>
  <c r="J451" i="2"/>
  <c r="K451" i="2"/>
  <c r="M451" i="2"/>
  <c r="N451" i="2"/>
  <c r="O451" i="2"/>
  <c r="P451" i="2"/>
  <c r="Q451" i="2"/>
  <c r="R451" i="2"/>
  <c r="S451" i="2"/>
  <c r="D452" i="2"/>
  <c r="E452" i="2"/>
  <c r="F452" i="2"/>
  <c r="G452" i="2"/>
  <c r="H452" i="2"/>
  <c r="I452" i="2"/>
  <c r="J452" i="2"/>
  <c r="K452" i="2"/>
  <c r="M452" i="2"/>
  <c r="N452" i="2"/>
  <c r="O452" i="2"/>
  <c r="P452" i="2"/>
  <c r="Q452" i="2"/>
  <c r="R452" i="2"/>
  <c r="S452" i="2"/>
  <c r="D453" i="2"/>
  <c r="E453" i="2"/>
  <c r="F453" i="2"/>
  <c r="G453" i="2"/>
  <c r="H453" i="2"/>
  <c r="I453" i="2"/>
  <c r="J453" i="2"/>
  <c r="K453" i="2"/>
  <c r="M453" i="2"/>
  <c r="N453" i="2"/>
  <c r="O453" i="2"/>
  <c r="P453" i="2"/>
  <c r="Q453" i="2"/>
  <c r="R453" i="2"/>
  <c r="S453" i="2"/>
  <c r="D454" i="2"/>
  <c r="E454" i="2"/>
  <c r="F454" i="2"/>
  <c r="G454" i="2"/>
  <c r="H454" i="2"/>
  <c r="I454" i="2"/>
  <c r="J454" i="2"/>
  <c r="K454" i="2"/>
  <c r="M454" i="2"/>
  <c r="N454" i="2"/>
  <c r="O454" i="2"/>
  <c r="P454" i="2"/>
  <c r="Q454" i="2"/>
  <c r="R454" i="2"/>
  <c r="S454" i="2"/>
  <c r="D457" i="2"/>
  <c r="E457" i="2"/>
  <c r="F457" i="2"/>
  <c r="G457" i="2"/>
  <c r="H457" i="2"/>
  <c r="I457" i="2"/>
  <c r="J457" i="2"/>
  <c r="K457" i="2"/>
  <c r="M457" i="2"/>
  <c r="N457" i="2"/>
  <c r="O457" i="2"/>
  <c r="P457" i="2"/>
  <c r="Q457" i="2"/>
  <c r="R457" i="2"/>
  <c r="S457" i="2"/>
  <c r="C459" i="2"/>
  <c r="D460" i="2"/>
  <c r="E460" i="2"/>
  <c r="F460" i="2"/>
  <c r="H460" i="2"/>
  <c r="I460" i="2"/>
  <c r="J460" i="2"/>
  <c r="K460" i="2"/>
  <c r="M460" i="2"/>
  <c r="N460" i="2"/>
  <c r="O460" i="2"/>
  <c r="P460" i="2"/>
  <c r="Q460" i="2"/>
  <c r="R460" i="2"/>
  <c r="S460" i="2"/>
  <c r="D465" i="2"/>
  <c r="E465" i="2"/>
  <c r="F465" i="2"/>
  <c r="H465" i="2"/>
  <c r="I465" i="2"/>
  <c r="J465" i="2"/>
  <c r="K465" i="2"/>
  <c r="M465" i="2"/>
  <c r="N465" i="2"/>
  <c r="O465" i="2"/>
  <c r="P465" i="2"/>
  <c r="Q465" i="2"/>
  <c r="R465" i="2"/>
  <c r="S465" i="2"/>
  <c r="D466" i="2"/>
  <c r="E466" i="2"/>
  <c r="F466" i="2"/>
  <c r="G466" i="2"/>
  <c r="H466" i="2"/>
  <c r="I466" i="2"/>
  <c r="J466" i="2"/>
  <c r="K466" i="2"/>
  <c r="M466" i="2"/>
  <c r="N466" i="2"/>
  <c r="O466" i="2"/>
  <c r="P466" i="2"/>
  <c r="Q466" i="2"/>
  <c r="R466" i="2"/>
  <c r="S466" i="2"/>
  <c r="D469" i="2"/>
  <c r="E469" i="2"/>
  <c r="F469" i="2"/>
  <c r="G469" i="2"/>
  <c r="H469" i="2"/>
  <c r="I469" i="2"/>
  <c r="J469" i="2"/>
  <c r="K469" i="2"/>
  <c r="M469" i="2"/>
  <c r="N469" i="2"/>
  <c r="O469" i="2"/>
  <c r="P469" i="2"/>
  <c r="Q469" i="2"/>
  <c r="R469" i="2"/>
  <c r="S469" i="2"/>
  <c r="D470" i="2"/>
  <c r="E470" i="2"/>
  <c r="F470" i="2"/>
  <c r="G470" i="2"/>
  <c r="H470" i="2"/>
  <c r="I470" i="2"/>
  <c r="J470" i="2"/>
  <c r="K470" i="2"/>
  <c r="M470" i="2"/>
  <c r="N470" i="2"/>
  <c r="O470" i="2"/>
  <c r="P470" i="2"/>
  <c r="Q470" i="2"/>
  <c r="R470" i="2"/>
  <c r="S470" i="2"/>
  <c r="D472" i="2"/>
  <c r="E472" i="2"/>
  <c r="F472" i="2"/>
  <c r="H472" i="2"/>
  <c r="I472" i="2"/>
  <c r="J472" i="2"/>
  <c r="K472" i="2"/>
  <c r="M472" i="2"/>
  <c r="N472" i="2"/>
  <c r="O472" i="2"/>
  <c r="P472" i="2"/>
  <c r="Q472" i="2"/>
  <c r="R472" i="2"/>
  <c r="S472" i="2"/>
  <c r="D474" i="2"/>
  <c r="E474" i="2"/>
  <c r="F474" i="2"/>
  <c r="G474" i="2"/>
  <c r="H474" i="2"/>
  <c r="I474" i="2"/>
  <c r="J474" i="2"/>
  <c r="K474" i="2"/>
  <c r="M474" i="2"/>
  <c r="N474" i="2"/>
  <c r="O474" i="2"/>
  <c r="P474" i="2"/>
  <c r="Q474" i="2"/>
  <c r="R474" i="2"/>
  <c r="S474" i="2"/>
  <c r="D477" i="2"/>
  <c r="E477" i="2"/>
  <c r="F477" i="2"/>
  <c r="G477" i="2"/>
  <c r="H477" i="2"/>
  <c r="I477" i="2"/>
  <c r="J477" i="2"/>
  <c r="K477" i="2"/>
  <c r="M477" i="2"/>
  <c r="N477" i="2"/>
  <c r="O477" i="2"/>
  <c r="P477" i="2"/>
  <c r="Q477" i="2"/>
  <c r="R477" i="2"/>
  <c r="S477" i="2"/>
  <c r="D479" i="2"/>
  <c r="E479" i="2"/>
  <c r="F479" i="2"/>
  <c r="G479" i="2"/>
  <c r="H479" i="2"/>
  <c r="I479" i="2"/>
  <c r="J479" i="2"/>
  <c r="K479" i="2"/>
  <c r="M479" i="2"/>
  <c r="N479" i="2"/>
  <c r="O479" i="2"/>
  <c r="P479" i="2"/>
  <c r="Q479" i="2"/>
  <c r="R479" i="2"/>
  <c r="S479" i="2"/>
  <c r="D480" i="2"/>
  <c r="E480" i="2"/>
  <c r="F480" i="2"/>
  <c r="G480" i="2"/>
  <c r="H480" i="2"/>
  <c r="I480" i="2"/>
  <c r="J480" i="2"/>
  <c r="K480" i="2"/>
  <c r="M480" i="2"/>
  <c r="N480" i="2"/>
  <c r="O480" i="2"/>
  <c r="P480" i="2"/>
  <c r="Q480" i="2"/>
  <c r="R480" i="2"/>
  <c r="S480" i="2"/>
  <c r="D481" i="2"/>
  <c r="E481" i="2"/>
  <c r="F481" i="2"/>
  <c r="G481" i="2"/>
  <c r="H481" i="2"/>
  <c r="I481" i="2"/>
  <c r="J481" i="2"/>
  <c r="K481" i="2"/>
  <c r="M481" i="2"/>
  <c r="N481" i="2"/>
  <c r="O481" i="2"/>
  <c r="P481" i="2"/>
  <c r="Q481" i="2"/>
  <c r="R481" i="2"/>
  <c r="S481" i="2"/>
  <c r="D482" i="2"/>
  <c r="E482" i="2"/>
  <c r="F482" i="2"/>
  <c r="G482" i="2"/>
  <c r="H482" i="2"/>
  <c r="I482" i="2"/>
  <c r="J482" i="2"/>
  <c r="K482" i="2"/>
  <c r="M482" i="2"/>
  <c r="N482" i="2"/>
  <c r="O482" i="2"/>
  <c r="P482" i="2"/>
  <c r="Q482" i="2"/>
  <c r="R482" i="2"/>
  <c r="S482" i="2"/>
  <c r="D485" i="2"/>
  <c r="E485" i="2"/>
  <c r="F485" i="2"/>
  <c r="G485" i="2"/>
  <c r="H485" i="2"/>
  <c r="I485" i="2"/>
  <c r="J485" i="2"/>
  <c r="K485" i="2"/>
  <c r="M485" i="2"/>
  <c r="N485" i="2"/>
  <c r="O485" i="2"/>
  <c r="P485" i="2"/>
  <c r="Q485" i="2"/>
  <c r="R485" i="2"/>
  <c r="S485" i="2"/>
  <c r="D486" i="2"/>
  <c r="E486" i="2"/>
  <c r="F486" i="2"/>
  <c r="H486" i="2"/>
  <c r="I486" i="2"/>
  <c r="J486" i="2"/>
  <c r="K486" i="2"/>
  <c r="M486" i="2"/>
  <c r="N486" i="2"/>
  <c r="O486" i="2"/>
  <c r="P486" i="2"/>
  <c r="Q486" i="2"/>
  <c r="R486" i="2"/>
  <c r="S486" i="2"/>
  <c r="C487" i="2"/>
  <c r="D487" i="2"/>
  <c r="E487" i="2"/>
  <c r="F487" i="2"/>
  <c r="G487" i="2"/>
  <c r="H487" i="2"/>
  <c r="I487" i="2"/>
  <c r="J487" i="2"/>
  <c r="K487" i="2"/>
  <c r="L487" i="2"/>
  <c r="M487" i="2"/>
  <c r="N487" i="2"/>
  <c r="O487" i="2"/>
  <c r="P487" i="2"/>
  <c r="Q487" i="2"/>
  <c r="R487" i="2"/>
  <c r="S487" i="2"/>
  <c r="D488" i="2"/>
  <c r="E488" i="2"/>
  <c r="F488" i="2"/>
  <c r="H488" i="2"/>
  <c r="I488" i="2"/>
  <c r="J488" i="2"/>
  <c r="K488" i="2"/>
  <c r="M488" i="2"/>
  <c r="N488" i="2"/>
  <c r="O488" i="2"/>
  <c r="P488" i="2"/>
  <c r="Q488" i="2"/>
  <c r="R488" i="2"/>
  <c r="S488" i="2"/>
  <c r="D489" i="2"/>
  <c r="E489" i="2"/>
  <c r="F489" i="2"/>
  <c r="H489" i="2"/>
  <c r="I489" i="2"/>
  <c r="J489" i="2"/>
  <c r="K489" i="2"/>
  <c r="M489" i="2"/>
  <c r="N489" i="2"/>
  <c r="O489" i="2"/>
  <c r="P489" i="2"/>
  <c r="Q489" i="2"/>
  <c r="R489" i="2"/>
  <c r="S489" i="2"/>
  <c r="D498" i="2"/>
  <c r="E498" i="2"/>
  <c r="F498" i="2"/>
  <c r="G498" i="2"/>
  <c r="H498" i="2"/>
  <c r="I498" i="2"/>
  <c r="J498" i="2"/>
  <c r="K498" i="2"/>
  <c r="M498" i="2"/>
  <c r="N498" i="2"/>
  <c r="O498" i="2"/>
  <c r="P498" i="2"/>
  <c r="Q498" i="2"/>
  <c r="R498" i="2"/>
  <c r="S498" i="2"/>
  <c r="D500" i="2"/>
  <c r="E500" i="2"/>
  <c r="F500" i="2"/>
  <c r="H500" i="2"/>
  <c r="I500" i="2"/>
  <c r="J500" i="2"/>
  <c r="K500" i="2"/>
  <c r="M500" i="2"/>
  <c r="N500" i="2"/>
  <c r="O500" i="2"/>
  <c r="P500" i="2"/>
  <c r="Q500" i="2"/>
  <c r="R500" i="2"/>
  <c r="S500" i="2"/>
  <c r="D504" i="2"/>
  <c r="E504" i="2"/>
  <c r="F504" i="2"/>
  <c r="G504" i="2"/>
  <c r="H504" i="2"/>
  <c r="I504" i="2"/>
  <c r="J504" i="2"/>
  <c r="K504" i="2"/>
  <c r="M504" i="2"/>
  <c r="N504" i="2"/>
  <c r="O504" i="2"/>
  <c r="P504" i="2"/>
  <c r="Q504" i="2"/>
  <c r="R504" i="2"/>
  <c r="S504" i="2"/>
  <c r="C508" i="2"/>
  <c r="D509" i="2"/>
  <c r="E509" i="2"/>
  <c r="F509" i="2"/>
  <c r="G509" i="2"/>
  <c r="H509" i="2"/>
  <c r="I509" i="2"/>
  <c r="J509" i="2"/>
  <c r="K509" i="2"/>
  <c r="M509" i="2"/>
  <c r="N509" i="2"/>
  <c r="O509" i="2"/>
  <c r="P509" i="2"/>
  <c r="Q509" i="2"/>
  <c r="R509" i="2"/>
  <c r="S509" i="2"/>
  <c r="C510" i="2"/>
  <c r="C513" i="2"/>
  <c r="C515" i="2"/>
  <c r="D523" i="2"/>
  <c r="E523" i="2"/>
  <c r="F523" i="2"/>
  <c r="H523" i="2"/>
  <c r="I523" i="2"/>
  <c r="J523" i="2"/>
  <c r="K523" i="2"/>
  <c r="M523" i="2"/>
  <c r="N523" i="2"/>
  <c r="O523" i="2"/>
  <c r="P523" i="2"/>
  <c r="Q523" i="2"/>
  <c r="R523" i="2"/>
  <c r="S523" i="2"/>
  <c r="D524" i="2"/>
  <c r="E524" i="2"/>
  <c r="F524" i="2"/>
  <c r="G524" i="2"/>
  <c r="H524" i="2"/>
  <c r="I524" i="2"/>
  <c r="J524" i="2"/>
  <c r="K524" i="2"/>
  <c r="M524" i="2"/>
  <c r="N524" i="2"/>
  <c r="O524" i="2"/>
  <c r="P524" i="2"/>
  <c r="Q524" i="2"/>
  <c r="R524" i="2"/>
  <c r="S524" i="2"/>
  <c r="D527" i="2"/>
  <c r="E527" i="2"/>
  <c r="F527" i="2"/>
  <c r="G527" i="2"/>
  <c r="H527" i="2"/>
  <c r="I527" i="2"/>
  <c r="J527" i="2"/>
  <c r="K527" i="2"/>
  <c r="M527" i="2"/>
  <c r="N527" i="2"/>
  <c r="O527" i="2"/>
  <c r="P527" i="2"/>
  <c r="Q527" i="2"/>
  <c r="R527" i="2"/>
  <c r="S527" i="2"/>
  <c r="D528" i="2"/>
  <c r="E528" i="2"/>
  <c r="F528" i="2"/>
  <c r="G528" i="2"/>
  <c r="H528" i="2"/>
  <c r="I528" i="2"/>
  <c r="J528" i="2"/>
  <c r="K528" i="2"/>
  <c r="M528" i="2"/>
  <c r="N528" i="2"/>
  <c r="O528" i="2"/>
  <c r="P528" i="2"/>
  <c r="Q528" i="2"/>
  <c r="R528" i="2"/>
  <c r="S528" i="2"/>
  <c r="D530" i="2"/>
  <c r="E530" i="2"/>
  <c r="F530" i="2"/>
  <c r="H530" i="2"/>
  <c r="I530" i="2"/>
  <c r="J530" i="2"/>
  <c r="K530" i="2"/>
  <c r="M530" i="2"/>
  <c r="N530" i="2"/>
  <c r="O530" i="2"/>
  <c r="P530" i="2"/>
  <c r="Q530" i="2"/>
  <c r="R530" i="2"/>
  <c r="S530" i="2"/>
  <c r="D532" i="2"/>
  <c r="E532" i="2"/>
  <c r="F532" i="2"/>
  <c r="G532" i="2"/>
  <c r="H532" i="2"/>
  <c r="I532" i="2"/>
  <c r="J532" i="2"/>
  <c r="K532" i="2"/>
  <c r="M532" i="2"/>
  <c r="N532" i="2"/>
  <c r="O532" i="2"/>
  <c r="P532" i="2"/>
  <c r="Q532" i="2"/>
  <c r="R532" i="2"/>
  <c r="S532" i="2"/>
  <c r="D534" i="2"/>
  <c r="E534" i="2"/>
  <c r="F534" i="2"/>
  <c r="G534" i="2"/>
  <c r="H534" i="2"/>
  <c r="I534" i="2"/>
  <c r="J534" i="2"/>
  <c r="K534" i="2"/>
  <c r="M534" i="2"/>
  <c r="N534" i="2"/>
  <c r="O534" i="2"/>
  <c r="P534" i="2"/>
  <c r="Q534" i="2"/>
  <c r="R534" i="2"/>
  <c r="S534" i="2"/>
  <c r="D535" i="2"/>
  <c r="E535" i="2"/>
  <c r="F535" i="2"/>
  <c r="G535" i="2"/>
  <c r="H535" i="2"/>
  <c r="I535" i="2"/>
  <c r="J535" i="2"/>
  <c r="K535" i="2"/>
  <c r="M535" i="2"/>
  <c r="N535" i="2"/>
  <c r="O535" i="2"/>
  <c r="P535" i="2"/>
  <c r="Q535" i="2"/>
  <c r="R535" i="2"/>
  <c r="S535" i="2"/>
  <c r="D537" i="2"/>
  <c r="E537" i="2"/>
  <c r="F537" i="2"/>
  <c r="G537" i="2"/>
  <c r="H537" i="2"/>
  <c r="I537" i="2"/>
  <c r="J537" i="2"/>
  <c r="K537" i="2"/>
  <c r="M537" i="2"/>
  <c r="N537" i="2"/>
  <c r="O537" i="2"/>
  <c r="P537" i="2"/>
  <c r="Q537" i="2"/>
  <c r="R537" i="2"/>
  <c r="S537" i="2"/>
  <c r="D539" i="2"/>
  <c r="E539" i="2"/>
  <c r="F539" i="2"/>
  <c r="G539" i="2"/>
  <c r="H539" i="2"/>
  <c r="I539" i="2"/>
  <c r="J539" i="2"/>
  <c r="K539" i="2"/>
  <c r="M539" i="2"/>
  <c r="N539" i="2"/>
  <c r="O539" i="2"/>
  <c r="P539" i="2"/>
  <c r="Q539" i="2"/>
  <c r="R539" i="2"/>
  <c r="S539" i="2"/>
  <c r="D540" i="2"/>
  <c r="E540" i="2"/>
  <c r="F540" i="2"/>
  <c r="G540" i="2"/>
  <c r="H540" i="2"/>
  <c r="I540" i="2"/>
  <c r="J540" i="2"/>
  <c r="K540" i="2"/>
  <c r="M540" i="2"/>
  <c r="N540" i="2"/>
  <c r="O540" i="2"/>
  <c r="P540" i="2"/>
  <c r="Q540" i="2"/>
  <c r="R540" i="2"/>
  <c r="S540" i="2"/>
  <c r="D543" i="2"/>
  <c r="E543" i="2"/>
  <c r="F543" i="2"/>
  <c r="G543" i="2"/>
  <c r="H543" i="2"/>
  <c r="I543" i="2"/>
  <c r="J543" i="2"/>
  <c r="K543" i="2"/>
  <c r="M543" i="2"/>
  <c r="N543" i="2"/>
  <c r="O543" i="2"/>
  <c r="P543" i="2"/>
  <c r="Q543" i="2"/>
  <c r="R543" i="2"/>
  <c r="S543" i="2"/>
  <c r="D544" i="2"/>
  <c r="E544" i="2"/>
  <c r="F544" i="2"/>
  <c r="H544" i="2"/>
  <c r="I544" i="2"/>
  <c r="J544" i="2"/>
  <c r="K544" i="2"/>
  <c r="M544" i="2"/>
  <c r="N544" i="2"/>
  <c r="O544" i="2"/>
  <c r="P544" i="2"/>
  <c r="Q544" i="2"/>
  <c r="R544" i="2"/>
  <c r="S544" i="2"/>
  <c r="C545" i="2"/>
  <c r="D545" i="2"/>
  <c r="E545" i="2"/>
  <c r="F545" i="2"/>
  <c r="G545" i="2"/>
  <c r="H545" i="2"/>
  <c r="I545" i="2"/>
  <c r="J545" i="2"/>
  <c r="K545" i="2"/>
  <c r="L545" i="2"/>
  <c r="M545" i="2"/>
  <c r="N545" i="2"/>
  <c r="O545" i="2"/>
  <c r="P545" i="2"/>
  <c r="Q545" i="2"/>
  <c r="R545" i="2"/>
  <c r="S545" i="2"/>
  <c r="D546" i="2"/>
  <c r="E546" i="2"/>
  <c r="F546" i="2"/>
  <c r="H546" i="2"/>
  <c r="I546" i="2"/>
  <c r="J546" i="2"/>
  <c r="K546" i="2"/>
  <c r="M546" i="2"/>
  <c r="N546" i="2"/>
  <c r="O546" i="2"/>
  <c r="P546" i="2"/>
  <c r="Q546" i="2"/>
  <c r="R546" i="2"/>
  <c r="S546" i="2"/>
  <c r="D551" i="2"/>
  <c r="E551" i="2"/>
  <c r="F551" i="2"/>
  <c r="H551" i="2"/>
  <c r="I551" i="2"/>
  <c r="J551" i="2"/>
  <c r="K551" i="2"/>
  <c r="M551" i="2"/>
  <c r="N551" i="2"/>
  <c r="O551" i="2"/>
  <c r="P551" i="2"/>
  <c r="Q551" i="2"/>
  <c r="R551" i="2"/>
  <c r="S551" i="2"/>
  <c r="D552" i="2"/>
  <c r="E552" i="2"/>
  <c r="F552" i="2"/>
  <c r="G552" i="2"/>
  <c r="H552" i="2"/>
  <c r="I552" i="2"/>
  <c r="J552" i="2"/>
  <c r="K552" i="2"/>
  <c r="M552" i="2"/>
  <c r="N552" i="2"/>
  <c r="O552" i="2"/>
  <c r="P552" i="2"/>
  <c r="Q552" i="2"/>
  <c r="R552" i="2"/>
  <c r="S552" i="2"/>
  <c r="D555" i="2"/>
  <c r="E555" i="2"/>
  <c r="F555" i="2"/>
  <c r="G555" i="2"/>
  <c r="H555" i="2"/>
  <c r="I555" i="2"/>
  <c r="J555" i="2"/>
  <c r="K555" i="2"/>
  <c r="M555" i="2"/>
  <c r="N555" i="2"/>
  <c r="O555" i="2"/>
  <c r="P555" i="2"/>
  <c r="Q555" i="2"/>
  <c r="R555" i="2"/>
  <c r="S555" i="2"/>
  <c r="D556" i="2"/>
  <c r="E556" i="2"/>
  <c r="F556" i="2"/>
  <c r="G556" i="2"/>
  <c r="H556" i="2"/>
  <c r="I556" i="2"/>
  <c r="J556" i="2"/>
  <c r="K556" i="2"/>
  <c r="M556" i="2"/>
  <c r="N556" i="2"/>
  <c r="O556" i="2"/>
  <c r="P556" i="2"/>
  <c r="Q556" i="2"/>
  <c r="R556" i="2"/>
  <c r="S556" i="2"/>
  <c r="D560" i="2"/>
  <c r="E560" i="2"/>
  <c r="F560" i="2"/>
  <c r="G560" i="2"/>
  <c r="H560" i="2"/>
  <c r="I560" i="2"/>
  <c r="J560" i="2"/>
  <c r="K560" i="2"/>
  <c r="M560" i="2"/>
  <c r="N560" i="2"/>
  <c r="O560" i="2"/>
  <c r="P560" i="2"/>
  <c r="Q560" i="2"/>
  <c r="R560" i="2"/>
  <c r="S560" i="2"/>
  <c r="D562" i="2"/>
  <c r="E562" i="2"/>
  <c r="F562" i="2"/>
  <c r="G562" i="2"/>
  <c r="H562" i="2"/>
  <c r="I562" i="2"/>
  <c r="J562" i="2"/>
  <c r="K562" i="2"/>
  <c r="M562" i="2"/>
  <c r="N562" i="2"/>
  <c r="O562" i="2"/>
  <c r="P562" i="2"/>
  <c r="Q562" i="2"/>
  <c r="R562" i="2"/>
  <c r="S562" i="2"/>
  <c r="D563" i="2"/>
  <c r="E563" i="2"/>
  <c r="F563" i="2"/>
  <c r="G563" i="2"/>
  <c r="H563" i="2"/>
  <c r="I563" i="2"/>
  <c r="J563" i="2"/>
  <c r="K563" i="2"/>
  <c r="M563" i="2"/>
  <c r="N563" i="2"/>
  <c r="O563" i="2"/>
  <c r="P563" i="2"/>
  <c r="Q563" i="2"/>
  <c r="R563" i="2"/>
  <c r="S563" i="2"/>
  <c r="D565" i="2"/>
  <c r="E565" i="2"/>
  <c r="F565" i="2"/>
  <c r="G565" i="2"/>
  <c r="H565" i="2"/>
  <c r="I565" i="2"/>
  <c r="J565" i="2"/>
  <c r="K565" i="2"/>
  <c r="M565" i="2"/>
  <c r="N565" i="2"/>
  <c r="O565" i="2"/>
  <c r="P565" i="2"/>
  <c r="Q565" i="2"/>
  <c r="R565" i="2"/>
  <c r="S565" i="2"/>
  <c r="C566" i="2"/>
  <c r="D567" i="2"/>
  <c r="E567" i="2"/>
  <c r="F567" i="2"/>
  <c r="G567" i="2"/>
  <c r="H567" i="2"/>
  <c r="I567" i="2"/>
  <c r="J567" i="2"/>
  <c r="K567" i="2"/>
  <c r="M567" i="2"/>
  <c r="N567" i="2"/>
  <c r="O567" i="2"/>
  <c r="P567" i="2"/>
  <c r="Q567" i="2"/>
  <c r="R567" i="2"/>
  <c r="S567" i="2"/>
  <c r="D568" i="2"/>
  <c r="E568" i="2"/>
  <c r="F568" i="2"/>
  <c r="G568" i="2"/>
  <c r="H568" i="2"/>
  <c r="I568" i="2"/>
  <c r="J568" i="2"/>
  <c r="K568" i="2"/>
  <c r="M568" i="2"/>
  <c r="N568" i="2"/>
  <c r="O568" i="2"/>
  <c r="P568" i="2"/>
  <c r="Q568" i="2"/>
  <c r="R568" i="2"/>
  <c r="S568" i="2"/>
  <c r="D571" i="2"/>
  <c r="E571" i="2"/>
  <c r="F571" i="2"/>
  <c r="G571" i="2"/>
  <c r="H571" i="2"/>
  <c r="I571" i="2"/>
  <c r="J571" i="2"/>
  <c r="K571" i="2"/>
  <c r="M571" i="2"/>
  <c r="N571" i="2"/>
  <c r="O571" i="2"/>
  <c r="P571" i="2"/>
  <c r="Q571" i="2"/>
  <c r="R571" i="2"/>
  <c r="S571" i="2"/>
  <c r="D572" i="2"/>
  <c r="E572" i="2"/>
  <c r="F572" i="2"/>
  <c r="H572" i="2"/>
  <c r="I572" i="2"/>
  <c r="J572" i="2"/>
  <c r="K572" i="2"/>
  <c r="M572" i="2"/>
  <c r="N572" i="2"/>
  <c r="O572" i="2"/>
  <c r="P572" i="2"/>
  <c r="Q572" i="2"/>
  <c r="R572" i="2"/>
  <c r="S572" i="2"/>
  <c r="C573" i="2"/>
  <c r="D573" i="2"/>
  <c r="E573" i="2"/>
  <c r="F573" i="2"/>
  <c r="G573" i="2"/>
  <c r="H573" i="2"/>
  <c r="I573" i="2"/>
  <c r="J573" i="2"/>
  <c r="K573" i="2"/>
  <c r="L573" i="2"/>
  <c r="M573" i="2"/>
  <c r="N573" i="2"/>
  <c r="O573" i="2"/>
  <c r="P573" i="2"/>
  <c r="Q573" i="2"/>
  <c r="R573" i="2"/>
  <c r="S573" i="2"/>
  <c r="D574" i="2"/>
  <c r="E574" i="2"/>
  <c r="F574" i="2"/>
  <c r="H574" i="2"/>
  <c r="I574" i="2"/>
  <c r="J574" i="2"/>
  <c r="K574" i="2"/>
  <c r="M574" i="2"/>
  <c r="N574" i="2"/>
  <c r="O574" i="2"/>
  <c r="P574" i="2"/>
  <c r="Q574" i="2"/>
  <c r="R574" i="2"/>
  <c r="S574" i="2"/>
  <c r="D579" i="2"/>
  <c r="E579" i="2"/>
  <c r="F579" i="2"/>
  <c r="H579" i="2"/>
  <c r="I579" i="2"/>
  <c r="J579" i="2"/>
  <c r="K579" i="2"/>
  <c r="M579" i="2"/>
  <c r="N579" i="2"/>
  <c r="O579" i="2"/>
  <c r="P579" i="2"/>
  <c r="Q579" i="2"/>
  <c r="R579" i="2"/>
  <c r="S579" i="2"/>
  <c r="D580" i="2"/>
  <c r="E580" i="2"/>
  <c r="F580" i="2"/>
  <c r="G580" i="2"/>
  <c r="H580" i="2"/>
  <c r="I580" i="2"/>
  <c r="J580" i="2"/>
  <c r="K580" i="2"/>
  <c r="M580" i="2"/>
  <c r="N580" i="2"/>
  <c r="O580" i="2"/>
  <c r="P580" i="2"/>
  <c r="Q580" i="2"/>
  <c r="R580" i="2"/>
  <c r="S580" i="2"/>
  <c r="D583" i="2"/>
  <c r="E583" i="2"/>
  <c r="F583" i="2"/>
  <c r="G583" i="2"/>
  <c r="H583" i="2"/>
  <c r="I583" i="2"/>
  <c r="J583" i="2"/>
  <c r="K583" i="2"/>
  <c r="M583" i="2"/>
  <c r="N583" i="2"/>
  <c r="O583" i="2"/>
  <c r="P583" i="2"/>
  <c r="Q583" i="2"/>
  <c r="R583" i="2"/>
  <c r="S583" i="2"/>
  <c r="D584" i="2"/>
  <c r="E584" i="2"/>
  <c r="F584" i="2"/>
  <c r="G584" i="2"/>
  <c r="H584" i="2"/>
  <c r="I584" i="2"/>
  <c r="J584" i="2"/>
  <c r="K584" i="2"/>
  <c r="M584" i="2"/>
  <c r="N584" i="2"/>
  <c r="O584" i="2"/>
  <c r="P584" i="2"/>
  <c r="Q584" i="2"/>
  <c r="R584" i="2"/>
  <c r="S584" i="2"/>
  <c r="D586" i="2"/>
  <c r="E586" i="2"/>
  <c r="F586" i="2"/>
  <c r="H586" i="2"/>
  <c r="I586" i="2"/>
  <c r="J586" i="2"/>
  <c r="K586" i="2"/>
  <c r="M586" i="2"/>
  <c r="N586" i="2"/>
  <c r="O586" i="2"/>
  <c r="P586" i="2"/>
  <c r="Q586" i="2"/>
  <c r="R586" i="2"/>
  <c r="S586" i="2"/>
  <c r="D587" i="2"/>
  <c r="E587" i="2"/>
  <c r="F587" i="2"/>
  <c r="G587" i="2"/>
  <c r="H587" i="2"/>
  <c r="I587" i="2"/>
  <c r="J587" i="2"/>
  <c r="K587" i="2"/>
  <c r="L587" i="2"/>
  <c r="M587" i="2"/>
  <c r="N587" i="2"/>
  <c r="O587" i="2"/>
  <c r="P587" i="2"/>
  <c r="Q587" i="2"/>
  <c r="R587" i="2"/>
  <c r="S587" i="2"/>
  <c r="D588" i="2"/>
  <c r="E588" i="2"/>
  <c r="F588" i="2"/>
  <c r="G588" i="2"/>
  <c r="H588" i="2"/>
  <c r="I588" i="2"/>
  <c r="J588" i="2"/>
  <c r="K588" i="2"/>
  <c r="M588" i="2"/>
  <c r="N588" i="2"/>
  <c r="O588" i="2"/>
  <c r="P588" i="2"/>
  <c r="Q588" i="2"/>
  <c r="R588" i="2"/>
  <c r="S588" i="2"/>
  <c r="D590" i="2"/>
  <c r="E590" i="2"/>
  <c r="F590" i="2"/>
  <c r="G590" i="2"/>
  <c r="H590" i="2"/>
  <c r="I590" i="2"/>
  <c r="J590" i="2"/>
  <c r="K590" i="2"/>
  <c r="M590" i="2"/>
  <c r="N590" i="2"/>
  <c r="O590" i="2"/>
  <c r="P590" i="2"/>
  <c r="Q590" i="2"/>
  <c r="R590" i="2"/>
  <c r="S590" i="2"/>
  <c r="D591" i="2"/>
  <c r="E591" i="2"/>
  <c r="F591" i="2"/>
  <c r="G591" i="2"/>
  <c r="H591" i="2"/>
  <c r="I591" i="2"/>
  <c r="J591" i="2"/>
  <c r="K591" i="2"/>
  <c r="M591" i="2"/>
  <c r="N591" i="2"/>
  <c r="O591" i="2"/>
  <c r="P591" i="2"/>
  <c r="Q591" i="2"/>
  <c r="R591" i="2"/>
  <c r="S591" i="2"/>
  <c r="D593" i="2"/>
  <c r="E593" i="2"/>
  <c r="F593" i="2"/>
  <c r="G593" i="2"/>
  <c r="H593" i="2"/>
  <c r="I593" i="2"/>
  <c r="J593" i="2"/>
  <c r="K593" i="2"/>
  <c r="M593" i="2"/>
  <c r="N593" i="2"/>
  <c r="O593" i="2"/>
  <c r="P593" i="2"/>
  <c r="Q593" i="2"/>
  <c r="R593" i="2"/>
  <c r="S593" i="2"/>
  <c r="C594" i="2"/>
  <c r="D595" i="2"/>
  <c r="E595" i="2"/>
  <c r="F595" i="2"/>
  <c r="G595" i="2"/>
  <c r="H595" i="2"/>
  <c r="I595" i="2"/>
  <c r="J595" i="2"/>
  <c r="K595" i="2"/>
  <c r="M595" i="2"/>
  <c r="N595" i="2"/>
  <c r="O595" i="2"/>
  <c r="P595" i="2"/>
  <c r="Q595" i="2"/>
  <c r="R595" i="2"/>
  <c r="S595" i="2"/>
  <c r="D599" i="2"/>
  <c r="E599" i="2"/>
  <c r="F599" i="2"/>
  <c r="G599" i="2"/>
  <c r="H599" i="2"/>
  <c r="I599" i="2"/>
  <c r="J599" i="2"/>
  <c r="K599" i="2"/>
  <c r="M599" i="2"/>
  <c r="N599" i="2"/>
  <c r="O599" i="2"/>
  <c r="P599" i="2"/>
  <c r="Q599" i="2"/>
  <c r="R599" i="2"/>
  <c r="S599" i="2"/>
  <c r="D600" i="2"/>
  <c r="E600" i="2"/>
  <c r="F600" i="2"/>
  <c r="H600" i="2"/>
  <c r="I600" i="2"/>
  <c r="J600" i="2"/>
  <c r="K600" i="2"/>
  <c r="M600" i="2"/>
  <c r="N600" i="2"/>
  <c r="O600" i="2"/>
  <c r="P600" i="2"/>
  <c r="Q600" i="2"/>
  <c r="R600" i="2"/>
  <c r="S600" i="2"/>
  <c r="C601" i="2"/>
  <c r="D601" i="2"/>
  <c r="E601" i="2"/>
  <c r="F601" i="2"/>
  <c r="G601" i="2"/>
  <c r="H601" i="2"/>
  <c r="I601" i="2"/>
  <c r="J601" i="2"/>
  <c r="K601" i="2"/>
  <c r="L601" i="2"/>
  <c r="M601" i="2"/>
  <c r="N601" i="2"/>
  <c r="O601" i="2"/>
  <c r="P601" i="2"/>
  <c r="Q601" i="2"/>
  <c r="R601" i="2"/>
  <c r="S601" i="2"/>
  <c r="D602" i="2"/>
  <c r="E602" i="2"/>
  <c r="F602" i="2"/>
  <c r="H602" i="2"/>
  <c r="I602" i="2"/>
  <c r="J602" i="2"/>
  <c r="K602" i="2"/>
  <c r="M602" i="2"/>
  <c r="N602" i="2"/>
  <c r="O602" i="2"/>
  <c r="P602" i="2"/>
  <c r="Q602" i="2"/>
  <c r="R602" i="2"/>
  <c r="S602" i="2"/>
  <c r="D611" i="2"/>
  <c r="E611" i="2"/>
  <c r="F611" i="2"/>
  <c r="G611" i="2"/>
  <c r="H611" i="2"/>
  <c r="I611" i="2"/>
  <c r="J611" i="2"/>
  <c r="K611" i="2"/>
  <c r="M611" i="2"/>
  <c r="N611" i="2"/>
  <c r="O611" i="2"/>
  <c r="P611" i="2"/>
  <c r="Q611" i="2"/>
  <c r="R611" i="2"/>
  <c r="S611" i="2"/>
  <c r="D616" i="2"/>
  <c r="E616" i="2"/>
  <c r="F616" i="2"/>
  <c r="G616" i="2"/>
  <c r="H616" i="2"/>
  <c r="I616" i="2"/>
  <c r="J616" i="2"/>
  <c r="K616" i="2"/>
  <c r="M616" i="2"/>
  <c r="N616" i="2"/>
  <c r="O616" i="2"/>
  <c r="P616" i="2"/>
  <c r="Q616" i="2"/>
  <c r="R616" i="2"/>
  <c r="S616" i="2"/>
  <c r="D618" i="2"/>
  <c r="E618" i="2"/>
  <c r="F618" i="2"/>
  <c r="G618" i="2"/>
  <c r="H618" i="2"/>
  <c r="I618" i="2"/>
  <c r="J618" i="2"/>
  <c r="K618" i="2"/>
  <c r="M618" i="2"/>
  <c r="N618" i="2"/>
  <c r="O618" i="2"/>
  <c r="P618" i="2"/>
  <c r="Q618" i="2"/>
  <c r="R618" i="2"/>
  <c r="S618" i="2"/>
  <c r="C622" i="2"/>
  <c r="D624" i="2"/>
  <c r="E624" i="2"/>
  <c r="F624" i="2"/>
  <c r="G624" i="2"/>
  <c r="H624" i="2"/>
  <c r="I624" i="2"/>
  <c r="J624" i="2"/>
  <c r="K624" i="2"/>
  <c r="M624" i="2"/>
  <c r="N624" i="2"/>
  <c r="O624" i="2"/>
  <c r="P624" i="2"/>
  <c r="Q624" i="2"/>
  <c r="R624" i="2"/>
  <c r="S624" i="2"/>
  <c r="C627" i="2"/>
  <c r="C629" i="2"/>
  <c r="C652" i="2"/>
  <c r="C654" i="2"/>
  <c r="C657" i="2"/>
  <c r="C659" i="2"/>
  <c r="D665" i="2"/>
  <c r="E665" i="2"/>
  <c r="F665" i="2"/>
  <c r="H665" i="2"/>
  <c r="I665" i="2"/>
  <c r="J665" i="2"/>
  <c r="K665" i="2"/>
  <c r="M665" i="2"/>
  <c r="N665" i="2"/>
  <c r="O665" i="2"/>
  <c r="P665" i="2"/>
  <c r="Q665" i="2"/>
  <c r="R665" i="2"/>
  <c r="S665" i="2"/>
  <c r="D666" i="2"/>
  <c r="E666" i="2"/>
  <c r="F666" i="2"/>
  <c r="G666" i="2"/>
  <c r="H666" i="2"/>
  <c r="I666" i="2"/>
  <c r="J666" i="2"/>
  <c r="K666" i="2"/>
  <c r="M666" i="2"/>
  <c r="N666" i="2"/>
  <c r="O666" i="2"/>
  <c r="P666" i="2"/>
  <c r="Q666" i="2"/>
  <c r="R666" i="2"/>
  <c r="S666" i="2"/>
  <c r="D669" i="2"/>
  <c r="E669" i="2"/>
  <c r="F669" i="2"/>
  <c r="G669" i="2"/>
  <c r="H669" i="2"/>
  <c r="I669" i="2"/>
  <c r="J669" i="2"/>
  <c r="K669" i="2"/>
  <c r="M669" i="2"/>
  <c r="N669" i="2"/>
  <c r="O669" i="2"/>
  <c r="P669" i="2"/>
  <c r="Q669" i="2"/>
  <c r="R669" i="2"/>
  <c r="S669" i="2"/>
  <c r="D672" i="2"/>
  <c r="E672" i="2"/>
  <c r="F672" i="2"/>
  <c r="H672" i="2"/>
  <c r="I672" i="2"/>
  <c r="J672" i="2"/>
  <c r="K672" i="2"/>
  <c r="M672" i="2"/>
  <c r="N672" i="2"/>
  <c r="O672" i="2"/>
  <c r="P672" i="2"/>
  <c r="Q672" i="2"/>
  <c r="R672" i="2"/>
  <c r="S672" i="2"/>
  <c r="D673" i="2"/>
  <c r="E673" i="2"/>
  <c r="F673" i="2"/>
  <c r="G673" i="2"/>
  <c r="H673" i="2"/>
  <c r="I673" i="2"/>
  <c r="J673" i="2"/>
  <c r="K673" i="2"/>
  <c r="L673" i="2"/>
  <c r="M673" i="2"/>
  <c r="N673" i="2"/>
  <c r="O673" i="2"/>
  <c r="P673" i="2"/>
  <c r="Q673" i="2"/>
  <c r="R673" i="2"/>
  <c r="S673" i="2"/>
  <c r="D676" i="2"/>
  <c r="E676" i="2"/>
  <c r="F676" i="2"/>
  <c r="G676" i="2"/>
  <c r="H676" i="2"/>
  <c r="I676" i="2"/>
  <c r="J676" i="2"/>
  <c r="K676" i="2"/>
  <c r="M676" i="2"/>
  <c r="N676" i="2"/>
  <c r="O676" i="2"/>
  <c r="P676" i="2"/>
  <c r="Q676" i="2"/>
  <c r="R676" i="2"/>
  <c r="S676" i="2"/>
  <c r="D680" i="2"/>
  <c r="E680" i="2"/>
  <c r="F680" i="2"/>
  <c r="G680" i="2"/>
  <c r="H680" i="2"/>
  <c r="I680" i="2"/>
  <c r="J680" i="2"/>
  <c r="K680" i="2"/>
  <c r="M680" i="2"/>
  <c r="N680" i="2"/>
  <c r="O680" i="2"/>
  <c r="P680" i="2"/>
  <c r="Q680" i="2"/>
  <c r="R680" i="2"/>
  <c r="S680" i="2"/>
  <c r="D681" i="2"/>
  <c r="E681" i="2"/>
  <c r="F681" i="2"/>
  <c r="G681" i="2"/>
  <c r="H681" i="2"/>
  <c r="I681" i="2"/>
  <c r="J681" i="2"/>
  <c r="K681" i="2"/>
  <c r="M681" i="2"/>
  <c r="N681" i="2"/>
  <c r="O681" i="2"/>
  <c r="P681" i="2"/>
  <c r="Q681" i="2"/>
  <c r="R681" i="2"/>
  <c r="S681" i="2"/>
  <c r="D682" i="2"/>
  <c r="E682" i="2"/>
  <c r="F682" i="2"/>
  <c r="G682" i="2"/>
  <c r="H682" i="2"/>
  <c r="I682" i="2"/>
  <c r="J682" i="2"/>
  <c r="K682" i="2"/>
  <c r="M682" i="2"/>
  <c r="N682" i="2"/>
  <c r="O682" i="2"/>
  <c r="P682" i="2"/>
  <c r="Q682" i="2"/>
  <c r="R682" i="2"/>
  <c r="S682" i="2"/>
  <c r="D685" i="2"/>
  <c r="E685" i="2"/>
  <c r="F685" i="2"/>
  <c r="G685" i="2"/>
  <c r="H685" i="2"/>
  <c r="I685" i="2"/>
  <c r="J685" i="2"/>
  <c r="K685" i="2"/>
  <c r="M685" i="2"/>
  <c r="N685" i="2"/>
  <c r="O685" i="2"/>
  <c r="P685" i="2"/>
  <c r="Q685" i="2"/>
  <c r="R685" i="2"/>
  <c r="S685" i="2"/>
  <c r="D686" i="2"/>
  <c r="E686" i="2"/>
  <c r="F686" i="2"/>
  <c r="H686" i="2"/>
  <c r="I686" i="2"/>
  <c r="J686" i="2"/>
  <c r="K686" i="2"/>
  <c r="M686" i="2"/>
  <c r="N686" i="2"/>
  <c r="O686" i="2"/>
  <c r="P686" i="2"/>
  <c r="Q686" i="2"/>
  <c r="R686" i="2"/>
  <c r="S686" i="2"/>
  <c r="C687" i="2"/>
  <c r="D688" i="2"/>
  <c r="E688" i="2"/>
  <c r="F688" i="2"/>
  <c r="H688" i="2"/>
  <c r="I688" i="2"/>
  <c r="J688" i="2"/>
  <c r="K688" i="2"/>
  <c r="M688" i="2"/>
  <c r="N688" i="2"/>
  <c r="O688" i="2"/>
  <c r="P688" i="2"/>
  <c r="Q688" i="2"/>
  <c r="R688" i="2"/>
  <c r="S688" i="2"/>
  <c r="D689" i="2"/>
  <c r="E689" i="2"/>
  <c r="F689" i="2"/>
  <c r="H689" i="2"/>
  <c r="I689" i="2"/>
  <c r="J689" i="2"/>
  <c r="K689" i="2"/>
  <c r="M689" i="2"/>
  <c r="N689" i="2"/>
  <c r="O689" i="2"/>
  <c r="P689" i="2"/>
  <c r="Q689" i="2"/>
  <c r="R689" i="2"/>
  <c r="S689" i="2"/>
  <c r="D693" i="2"/>
  <c r="E693" i="2"/>
  <c r="F693" i="2"/>
  <c r="H693" i="2"/>
  <c r="I693" i="2"/>
  <c r="J693" i="2"/>
  <c r="K693" i="2"/>
  <c r="M693" i="2"/>
  <c r="N693" i="2"/>
  <c r="O693" i="2"/>
  <c r="P693" i="2"/>
  <c r="Q693" i="2"/>
  <c r="R693" i="2"/>
  <c r="S693" i="2"/>
  <c r="D694" i="2"/>
  <c r="E694" i="2"/>
  <c r="F694" i="2"/>
  <c r="G694" i="2"/>
  <c r="H694" i="2"/>
  <c r="I694" i="2"/>
  <c r="J694" i="2"/>
  <c r="K694" i="2"/>
  <c r="M694" i="2"/>
  <c r="N694" i="2"/>
  <c r="O694" i="2"/>
  <c r="P694" i="2"/>
  <c r="Q694" i="2"/>
  <c r="R694" i="2"/>
  <c r="S694" i="2"/>
  <c r="D697" i="2"/>
  <c r="E697" i="2"/>
  <c r="F697" i="2"/>
  <c r="G697" i="2"/>
  <c r="H697" i="2"/>
  <c r="I697" i="2"/>
  <c r="J697" i="2"/>
  <c r="K697" i="2"/>
  <c r="M697" i="2"/>
  <c r="N697" i="2"/>
  <c r="O697" i="2"/>
  <c r="P697" i="2"/>
  <c r="Q697" i="2"/>
  <c r="R697" i="2"/>
  <c r="S697" i="2"/>
  <c r="D705" i="2"/>
  <c r="E705" i="2"/>
  <c r="F705" i="2"/>
  <c r="G705" i="2"/>
  <c r="H705" i="2"/>
  <c r="I705" i="2"/>
  <c r="J705" i="2"/>
  <c r="K705" i="2"/>
  <c r="M705" i="2"/>
  <c r="N705" i="2"/>
  <c r="O705" i="2"/>
  <c r="P705" i="2"/>
  <c r="Q705" i="2"/>
  <c r="R705" i="2"/>
  <c r="S705" i="2"/>
  <c r="C708" i="2"/>
  <c r="D709" i="2"/>
  <c r="E709" i="2"/>
  <c r="F709" i="2"/>
  <c r="G709" i="2"/>
  <c r="H709" i="2"/>
  <c r="I709" i="2"/>
  <c r="J709" i="2"/>
  <c r="K709" i="2"/>
  <c r="M709" i="2"/>
  <c r="N709" i="2"/>
  <c r="O709" i="2"/>
  <c r="P709" i="2"/>
  <c r="Q709" i="2"/>
  <c r="R709" i="2"/>
  <c r="S709" i="2"/>
  <c r="C713" i="2"/>
  <c r="C715" i="2"/>
  <c r="D715" i="2"/>
  <c r="E715" i="2"/>
  <c r="F715" i="2"/>
  <c r="G715" i="2"/>
  <c r="H715" i="2"/>
  <c r="I715" i="2"/>
  <c r="J715" i="2"/>
  <c r="K715" i="2"/>
  <c r="L715" i="2"/>
  <c r="M715" i="2"/>
  <c r="N715" i="2"/>
  <c r="O715" i="2"/>
  <c r="P715" i="2"/>
  <c r="Q715" i="2"/>
  <c r="R715" i="2"/>
  <c r="S715" i="2"/>
  <c r="D721" i="2"/>
  <c r="E721" i="2"/>
  <c r="F721" i="2"/>
  <c r="H721" i="2"/>
  <c r="I721" i="2"/>
  <c r="J721" i="2"/>
  <c r="K721" i="2"/>
  <c r="M721" i="2"/>
  <c r="N721" i="2"/>
  <c r="O721" i="2"/>
  <c r="P721" i="2"/>
  <c r="Q721" i="2"/>
  <c r="R721" i="2"/>
  <c r="S721" i="2"/>
  <c r="D725" i="2"/>
  <c r="E725" i="2"/>
  <c r="F725" i="2"/>
  <c r="G725" i="2"/>
  <c r="H725" i="2"/>
  <c r="I725" i="2"/>
  <c r="J725" i="2"/>
  <c r="K725" i="2"/>
  <c r="M725" i="2"/>
  <c r="N725" i="2"/>
  <c r="O725" i="2"/>
  <c r="P725" i="2"/>
  <c r="Q725" i="2"/>
  <c r="R725" i="2"/>
  <c r="S725" i="2"/>
  <c r="D726" i="2"/>
  <c r="E726" i="2"/>
  <c r="F726" i="2"/>
  <c r="G726" i="2"/>
  <c r="H726" i="2"/>
  <c r="I726" i="2"/>
  <c r="J726" i="2"/>
  <c r="K726" i="2"/>
  <c r="M726" i="2"/>
  <c r="N726" i="2"/>
  <c r="O726" i="2"/>
  <c r="P726" i="2"/>
  <c r="Q726" i="2"/>
  <c r="R726" i="2"/>
  <c r="S726" i="2"/>
  <c r="D728" i="2"/>
  <c r="E728" i="2"/>
  <c r="F728" i="2"/>
  <c r="H728" i="2"/>
  <c r="I728" i="2"/>
  <c r="J728" i="2"/>
  <c r="K728" i="2"/>
  <c r="M728" i="2"/>
  <c r="N728" i="2"/>
  <c r="O728" i="2"/>
  <c r="P728" i="2"/>
  <c r="Q728" i="2"/>
  <c r="R728" i="2"/>
  <c r="S728" i="2"/>
  <c r="D729" i="2"/>
  <c r="E729" i="2"/>
  <c r="F729" i="2"/>
  <c r="G729" i="2"/>
  <c r="H729" i="2"/>
  <c r="I729" i="2"/>
  <c r="J729" i="2"/>
  <c r="K729" i="2"/>
  <c r="L729" i="2"/>
  <c r="M729" i="2"/>
  <c r="N729" i="2"/>
  <c r="O729" i="2"/>
  <c r="P729" i="2"/>
  <c r="Q729" i="2"/>
  <c r="R729" i="2"/>
  <c r="S729" i="2"/>
  <c r="D730" i="2"/>
  <c r="E730" i="2"/>
  <c r="F730" i="2"/>
  <c r="G730" i="2"/>
  <c r="H730" i="2"/>
  <c r="I730" i="2"/>
  <c r="J730" i="2"/>
  <c r="K730" i="2"/>
  <c r="M730" i="2"/>
  <c r="N730" i="2"/>
  <c r="O730" i="2"/>
  <c r="P730" i="2"/>
  <c r="Q730" i="2"/>
  <c r="R730" i="2"/>
  <c r="S730" i="2"/>
  <c r="D732" i="2"/>
  <c r="E732" i="2"/>
  <c r="F732" i="2"/>
  <c r="G732" i="2"/>
  <c r="H732" i="2"/>
  <c r="I732" i="2"/>
  <c r="J732" i="2"/>
  <c r="K732" i="2"/>
  <c r="M732" i="2"/>
  <c r="N732" i="2"/>
  <c r="O732" i="2"/>
  <c r="P732" i="2"/>
  <c r="Q732" i="2"/>
  <c r="R732" i="2"/>
  <c r="S732" i="2"/>
  <c r="D733" i="2"/>
  <c r="E733" i="2"/>
  <c r="F733" i="2"/>
  <c r="G733" i="2"/>
  <c r="H733" i="2"/>
  <c r="I733" i="2"/>
  <c r="J733" i="2"/>
  <c r="K733" i="2"/>
  <c r="M733" i="2"/>
  <c r="N733" i="2"/>
  <c r="O733" i="2"/>
  <c r="P733" i="2"/>
  <c r="Q733" i="2"/>
  <c r="R733" i="2"/>
  <c r="S733" i="2"/>
  <c r="D736" i="2"/>
  <c r="E736" i="2"/>
  <c r="F736" i="2"/>
  <c r="G736" i="2"/>
  <c r="H736" i="2"/>
  <c r="I736" i="2"/>
  <c r="J736" i="2"/>
  <c r="K736" i="2"/>
  <c r="M736" i="2"/>
  <c r="N736" i="2"/>
  <c r="O736" i="2"/>
  <c r="P736" i="2"/>
  <c r="Q736" i="2"/>
  <c r="R736" i="2"/>
  <c r="S736" i="2"/>
  <c r="D737" i="2"/>
  <c r="E737" i="2"/>
  <c r="F737" i="2"/>
  <c r="G737" i="2"/>
  <c r="H737" i="2"/>
  <c r="I737" i="2"/>
  <c r="J737" i="2"/>
  <c r="K737" i="2"/>
  <c r="M737" i="2"/>
  <c r="N737" i="2"/>
  <c r="O737" i="2"/>
  <c r="P737" i="2"/>
  <c r="Q737" i="2"/>
  <c r="R737" i="2"/>
  <c r="S737" i="2"/>
  <c r="D738" i="2"/>
  <c r="E738" i="2"/>
  <c r="F738" i="2"/>
  <c r="G738" i="2"/>
  <c r="H738" i="2"/>
  <c r="I738" i="2"/>
  <c r="J738" i="2"/>
  <c r="K738" i="2"/>
  <c r="M738" i="2"/>
  <c r="N738" i="2"/>
  <c r="O738" i="2"/>
  <c r="P738" i="2"/>
  <c r="Q738" i="2"/>
  <c r="R738" i="2"/>
  <c r="S738" i="2"/>
  <c r="D742" i="2"/>
  <c r="E742" i="2"/>
  <c r="F742" i="2"/>
  <c r="H742" i="2"/>
  <c r="I742" i="2"/>
  <c r="J742" i="2"/>
  <c r="K742" i="2"/>
  <c r="M742" i="2"/>
  <c r="N742" i="2"/>
  <c r="O742" i="2"/>
  <c r="P742" i="2"/>
  <c r="Q742" i="2"/>
  <c r="R742" i="2"/>
  <c r="S742" i="2"/>
  <c r="C743" i="2"/>
  <c r="D743" i="2"/>
  <c r="E743" i="2"/>
  <c r="F743" i="2"/>
  <c r="G743" i="2"/>
  <c r="H743" i="2"/>
  <c r="I743" i="2"/>
  <c r="J743" i="2"/>
  <c r="K743" i="2"/>
  <c r="L743" i="2"/>
  <c r="M743" i="2"/>
  <c r="N743" i="2"/>
  <c r="O743" i="2"/>
  <c r="P743" i="2"/>
  <c r="Q743" i="2"/>
  <c r="R743" i="2"/>
  <c r="S743" i="2"/>
  <c r="D744" i="2"/>
  <c r="E744" i="2"/>
  <c r="F744" i="2"/>
  <c r="H744" i="2"/>
  <c r="I744" i="2"/>
  <c r="J744" i="2"/>
  <c r="K744" i="2"/>
  <c r="M744" i="2"/>
  <c r="N744" i="2"/>
  <c r="O744" i="2"/>
  <c r="P744" i="2"/>
  <c r="Q744" i="2"/>
  <c r="R744" i="2"/>
  <c r="S744" i="2"/>
  <c r="D745" i="2"/>
  <c r="E745" i="2"/>
  <c r="F745" i="2"/>
  <c r="H745" i="2"/>
  <c r="I745" i="2"/>
  <c r="J745" i="2"/>
  <c r="K745" i="2"/>
  <c r="M745" i="2"/>
  <c r="N745" i="2"/>
  <c r="O745" i="2"/>
  <c r="P745" i="2"/>
  <c r="Q745" i="2"/>
  <c r="R745" i="2"/>
  <c r="S745" i="2"/>
  <c r="D750" i="2"/>
  <c r="E750" i="2"/>
  <c r="F750" i="2"/>
  <c r="G750" i="2"/>
  <c r="H750" i="2"/>
  <c r="I750" i="2"/>
  <c r="J750" i="2"/>
  <c r="K750" i="2"/>
  <c r="M750" i="2"/>
  <c r="N750" i="2"/>
  <c r="O750" i="2"/>
  <c r="P750" i="2"/>
  <c r="Q750" i="2"/>
  <c r="R750" i="2"/>
  <c r="S750" i="2"/>
  <c r="D753" i="2"/>
  <c r="E753" i="2"/>
  <c r="F753" i="2"/>
  <c r="G753" i="2"/>
  <c r="H753" i="2"/>
  <c r="I753" i="2"/>
  <c r="J753" i="2"/>
  <c r="K753" i="2"/>
  <c r="M753" i="2"/>
  <c r="N753" i="2"/>
  <c r="O753" i="2"/>
  <c r="P753" i="2"/>
  <c r="Q753" i="2"/>
  <c r="R753" i="2"/>
  <c r="S753" i="2"/>
  <c r="D760" i="2"/>
  <c r="E760" i="2"/>
  <c r="F760" i="2"/>
  <c r="G760" i="2"/>
  <c r="H760" i="2"/>
  <c r="I760" i="2"/>
  <c r="J760" i="2"/>
  <c r="K760" i="2"/>
  <c r="M760" i="2"/>
  <c r="N760" i="2"/>
  <c r="O760" i="2"/>
  <c r="P760" i="2"/>
  <c r="Q760" i="2"/>
  <c r="R760" i="2"/>
  <c r="S760" i="2"/>
  <c r="D761" i="2"/>
  <c r="E761" i="2"/>
  <c r="F761" i="2"/>
  <c r="G761" i="2"/>
  <c r="H761" i="2"/>
  <c r="I761" i="2"/>
  <c r="J761" i="2"/>
  <c r="K761" i="2"/>
  <c r="M761" i="2"/>
  <c r="N761" i="2"/>
  <c r="O761" i="2"/>
  <c r="P761" i="2"/>
  <c r="Q761" i="2"/>
  <c r="R761" i="2"/>
  <c r="S761" i="2"/>
  <c r="D764" i="2"/>
  <c r="E764" i="2"/>
  <c r="F764" i="2"/>
  <c r="G764" i="2"/>
  <c r="H764" i="2"/>
  <c r="I764" i="2"/>
  <c r="J764" i="2"/>
  <c r="K764" i="2"/>
  <c r="M764" i="2"/>
  <c r="N764" i="2"/>
  <c r="O764" i="2"/>
  <c r="P764" i="2"/>
  <c r="Q764" i="2"/>
  <c r="R764" i="2"/>
  <c r="S764" i="2"/>
  <c r="D765" i="2"/>
  <c r="E765" i="2"/>
  <c r="F765" i="2"/>
  <c r="G765" i="2"/>
  <c r="H765" i="2"/>
  <c r="I765" i="2"/>
  <c r="J765" i="2"/>
  <c r="K765" i="2"/>
  <c r="M765" i="2"/>
  <c r="N765" i="2"/>
  <c r="O765" i="2"/>
  <c r="P765" i="2"/>
  <c r="Q765" i="2"/>
  <c r="R765" i="2"/>
  <c r="S765" i="2"/>
  <c r="C766" i="2"/>
  <c r="D769" i="2"/>
  <c r="E769" i="2"/>
  <c r="F769" i="2"/>
  <c r="G769" i="2"/>
  <c r="H769" i="2"/>
  <c r="I769" i="2"/>
  <c r="J769" i="2"/>
  <c r="K769" i="2"/>
  <c r="M769" i="2"/>
  <c r="N769" i="2"/>
  <c r="O769" i="2"/>
  <c r="P769" i="2"/>
  <c r="Q769" i="2"/>
  <c r="R769" i="2"/>
  <c r="S769" i="2"/>
  <c r="D770" i="2"/>
  <c r="E770" i="2"/>
  <c r="F770" i="2"/>
  <c r="H770" i="2"/>
  <c r="I770" i="2"/>
  <c r="J770" i="2"/>
  <c r="K770" i="2"/>
  <c r="M770" i="2"/>
  <c r="N770" i="2"/>
  <c r="O770" i="2"/>
  <c r="P770" i="2"/>
  <c r="Q770" i="2"/>
  <c r="R770" i="2"/>
  <c r="S770" i="2"/>
  <c r="C771" i="2"/>
  <c r="D771" i="2"/>
  <c r="E771" i="2"/>
  <c r="F771" i="2"/>
  <c r="G771" i="2"/>
  <c r="H771" i="2"/>
  <c r="I771" i="2"/>
  <c r="J771" i="2"/>
  <c r="K771" i="2"/>
  <c r="L771" i="2"/>
  <c r="M771" i="2"/>
  <c r="N771" i="2"/>
  <c r="O771" i="2"/>
  <c r="P771" i="2"/>
  <c r="Q771" i="2"/>
  <c r="R771" i="2"/>
  <c r="S771" i="2"/>
  <c r="C792" i="2"/>
  <c r="D793" i="2"/>
  <c r="E793" i="2"/>
  <c r="F793" i="2"/>
  <c r="F802" i="2" s="1"/>
  <c r="G793" i="2"/>
  <c r="H793" i="2"/>
  <c r="I793" i="2"/>
  <c r="J793" i="2"/>
  <c r="K793" i="2"/>
  <c r="M793" i="2"/>
  <c r="N793" i="2"/>
  <c r="O793" i="2"/>
  <c r="P793" i="2"/>
  <c r="Q793" i="2"/>
  <c r="R793" i="2"/>
  <c r="S793" i="2"/>
  <c r="C794" i="2"/>
  <c r="C797" i="2"/>
  <c r="C799" i="2"/>
  <c r="C822" i="2"/>
  <c r="C824" i="2"/>
  <c r="C827" i="2"/>
  <c r="C829" i="2"/>
  <c r="D836" i="2"/>
  <c r="E836" i="2"/>
  <c r="F836" i="2"/>
  <c r="G836" i="2"/>
  <c r="H836" i="2"/>
  <c r="I836" i="2"/>
  <c r="J836" i="2"/>
  <c r="K836" i="2"/>
  <c r="M836" i="2"/>
  <c r="N836" i="2"/>
  <c r="O836" i="2"/>
  <c r="P836" i="2"/>
  <c r="Q836" i="2"/>
  <c r="R836" i="2"/>
  <c r="S836" i="2"/>
  <c r="D839" i="2"/>
  <c r="E839" i="2"/>
  <c r="F839" i="2"/>
  <c r="G839" i="2"/>
  <c r="H839" i="2"/>
  <c r="I839" i="2"/>
  <c r="J839" i="2"/>
  <c r="K839" i="2"/>
  <c r="M839" i="2"/>
  <c r="N839" i="2"/>
  <c r="O839" i="2"/>
  <c r="P839" i="2"/>
  <c r="Q839" i="2"/>
  <c r="R839" i="2"/>
  <c r="S839" i="2"/>
  <c r="D842" i="2"/>
  <c r="E842" i="2"/>
  <c r="F842" i="2"/>
  <c r="H842" i="2"/>
  <c r="I842" i="2"/>
  <c r="J842" i="2"/>
  <c r="K842" i="2"/>
  <c r="M842" i="2"/>
  <c r="N842" i="2"/>
  <c r="O842" i="2"/>
  <c r="P842" i="2"/>
  <c r="Q842" i="2"/>
  <c r="R842" i="2"/>
  <c r="S842" i="2"/>
  <c r="D844" i="2"/>
  <c r="E844" i="2"/>
  <c r="F844" i="2"/>
  <c r="G844" i="2"/>
  <c r="H844" i="2"/>
  <c r="I844" i="2"/>
  <c r="J844" i="2"/>
  <c r="K844" i="2"/>
  <c r="M844" i="2"/>
  <c r="N844" i="2"/>
  <c r="O844" i="2"/>
  <c r="P844" i="2"/>
  <c r="Q844" i="2"/>
  <c r="R844" i="2"/>
  <c r="S844" i="2"/>
  <c r="D846" i="2"/>
  <c r="E846" i="2"/>
  <c r="F846" i="2"/>
  <c r="G846" i="2"/>
  <c r="H846" i="2"/>
  <c r="I846" i="2"/>
  <c r="J846" i="2"/>
  <c r="K846" i="2"/>
  <c r="M846" i="2"/>
  <c r="N846" i="2"/>
  <c r="O846" i="2"/>
  <c r="P846" i="2"/>
  <c r="Q846" i="2"/>
  <c r="R846" i="2"/>
  <c r="S846" i="2"/>
  <c r="D849" i="2"/>
  <c r="E849" i="2"/>
  <c r="F849" i="2"/>
  <c r="G849" i="2"/>
  <c r="H849" i="2"/>
  <c r="I849" i="2"/>
  <c r="J849" i="2"/>
  <c r="K849" i="2"/>
  <c r="M849" i="2"/>
  <c r="N849" i="2"/>
  <c r="O849" i="2"/>
  <c r="P849" i="2"/>
  <c r="Q849" i="2"/>
  <c r="R849" i="2"/>
  <c r="S849" i="2"/>
  <c r="D850" i="2"/>
  <c r="E850" i="2"/>
  <c r="F850" i="2"/>
  <c r="G850" i="2"/>
  <c r="H850" i="2"/>
  <c r="I850" i="2"/>
  <c r="J850" i="2"/>
  <c r="K850" i="2"/>
  <c r="M850" i="2"/>
  <c r="N850" i="2"/>
  <c r="O850" i="2"/>
  <c r="P850" i="2"/>
  <c r="Q850" i="2"/>
  <c r="R850" i="2"/>
  <c r="S850" i="2"/>
  <c r="D851" i="2"/>
  <c r="E851" i="2"/>
  <c r="F851" i="2"/>
  <c r="G851" i="2"/>
  <c r="H851" i="2"/>
  <c r="I851" i="2"/>
  <c r="J851" i="2"/>
  <c r="K851" i="2"/>
  <c r="M851" i="2"/>
  <c r="N851" i="2"/>
  <c r="O851" i="2"/>
  <c r="P851" i="2"/>
  <c r="Q851" i="2"/>
  <c r="R851" i="2"/>
  <c r="S851" i="2"/>
  <c r="D852" i="2"/>
  <c r="E852" i="2"/>
  <c r="F852" i="2"/>
  <c r="G852" i="2"/>
  <c r="H852" i="2"/>
  <c r="I852" i="2"/>
  <c r="J852" i="2"/>
  <c r="K852" i="2"/>
  <c r="M852" i="2"/>
  <c r="N852" i="2"/>
  <c r="O852" i="2"/>
  <c r="P852" i="2"/>
  <c r="Q852" i="2"/>
  <c r="R852" i="2"/>
  <c r="S852" i="2"/>
  <c r="D855" i="2"/>
  <c r="E855" i="2"/>
  <c r="F855" i="2"/>
  <c r="G855" i="2"/>
  <c r="H855" i="2"/>
  <c r="I855" i="2"/>
  <c r="J855" i="2"/>
  <c r="K855" i="2"/>
  <c r="M855" i="2"/>
  <c r="N855" i="2"/>
  <c r="O855" i="2"/>
  <c r="P855" i="2"/>
  <c r="Q855" i="2"/>
  <c r="R855" i="2"/>
  <c r="S855" i="2"/>
  <c r="D856" i="2"/>
  <c r="E856" i="2"/>
  <c r="F856" i="2"/>
  <c r="H856" i="2"/>
  <c r="I856" i="2"/>
  <c r="J856" i="2"/>
  <c r="K856" i="2"/>
  <c r="M856" i="2"/>
  <c r="N856" i="2"/>
  <c r="O856" i="2"/>
  <c r="P856" i="2"/>
  <c r="Q856" i="2"/>
  <c r="R856" i="2"/>
  <c r="S856" i="2"/>
  <c r="C857" i="2"/>
  <c r="D858" i="2"/>
  <c r="E858" i="2"/>
  <c r="F858" i="2"/>
  <c r="H858" i="2"/>
  <c r="I858" i="2"/>
  <c r="J858" i="2"/>
  <c r="K858" i="2"/>
  <c r="M858" i="2"/>
  <c r="N858" i="2"/>
  <c r="O858" i="2"/>
  <c r="P858" i="2"/>
  <c r="Q858" i="2"/>
  <c r="R858" i="2"/>
  <c r="S858" i="2"/>
  <c r="D863" i="2"/>
  <c r="E863" i="2"/>
  <c r="F863" i="2"/>
  <c r="H863" i="2"/>
  <c r="I863" i="2"/>
  <c r="J863" i="2"/>
  <c r="K863" i="2"/>
  <c r="M863" i="2"/>
  <c r="N863" i="2"/>
  <c r="O863" i="2"/>
  <c r="P863" i="2"/>
  <c r="Q863" i="2"/>
  <c r="R863" i="2"/>
  <c r="S863" i="2"/>
  <c r="D864" i="2"/>
  <c r="E864" i="2"/>
  <c r="F864" i="2"/>
  <c r="G864" i="2"/>
  <c r="H864" i="2"/>
  <c r="I864" i="2"/>
  <c r="J864" i="2"/>
  <c r="K864" i="2"/>
  <c r="M864" i="2"/>
  <c r="N864" i="2"/>
  <c r="O864" i="2"/>
  <c r="P864" i="2"/>
  <c r="Q864" i="2"/>
  <c r="R864" i="2"/>
  <c r="S864" i="2"/>
  <c r="D867" i="2"/>
  <c r="E867" i="2"/>
  <c r="F867" i="2"/>
  <c r="G867" i="2"/>
  <c r="H867" i="2"/>
  <c r="I867" i="2"/>
  <c r="J867" i="2"/>
  <c r="K867" i="2"/>
  <c r="M867" i="2"/>
  <c r="N867" i="2"/>
  <c r="O867" i="2"/>
  <c r="P867" i="2"/>
  <c r="Q867" i="2"/>
  <c r="R867" i="2"/>
  <c r="S867" i="2"/>
  <c r="D868" i="2"/>
  <c r="E868" i="2"/>
  <c r="F868" i="2"/>
  <c r="G868" i="2"/>
  <c r="H868" i="2"/>
  <c r="I868" i="2"/>
  <c r="J868" i="2"/>
  <c r="K868" i="2"/>
  <c r="M868" i="2"/>
  <c r="N868" i="2"/>
  <c r="O868" i="2"/>
  <c r="P868" i="2"/>
  <c r="Q868" i="2"/>
  <c r="R868" i="2"/>
  <c r="S868" i="2"/>
  <c r="D870" i="2"/>
  <c r="E870" i="2"/>
  <c r="F870" i="2"/>
  <c r="H870" i="2"/>
  <c r="I870" i="2"/>
  <c r="J870" i="2"/>
  <c r="K870" i="2"/>
  <c r="M870" i="2"/>
  <c r="N870" i="2"/>
  <c r="O870" i="2"/>
  <c r="P870" i="2"/>
  <c r="Q870" i="2"/>
  <c r="R870" i="2"/>
  <c r="S870" i="2"/>
  <c r="D871" i="2"/>
  <c r="E871" i="2"/>
  <c r="F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D872" i="2"/>
  <c r="E872" i="2"/>
  <c r="F872" i="2"/>
  <c r="G872" i="2"/>
  <c r="H872" i="2"/>
  <c r="I872" i="2"/>
  <c r="J872" i="2"/>
  <c r="K872" i="2"/>
  <c r="M872" i="2"/>
  <c r="N872" i="2"/>
  <c r="O872" i="2"/>
  <c r="P872" i="2"/>
  <c r="Q872" i="2"/>
  <c r="R872" i="2"/>
  <c r="S872" i="2"/>
  <c r="D875" i="2"/>
  <c r="E875" i="2"/>
  <c r="F875" i="2"/>
  <c r="G875" i="2"/>
  <c r="H875" i="2"/>
  <c r="I875" i="2"/>
  <c r="J875" i="2"/>
  <c r="K875" i="2"/>
  <c r="M875" i="2"/>
  <c r="N875" i="2"/>
  <c r="O875" i="2"/>
  <c r="P875" i="2"/>
  <c r="Q875" i="2"/>
  <c r="R875" i="2"/>
  <c r="S875" i="2"/>
  <c r="D877" i="2"/>
  <c r="E877" i="2"/>
  <c r="F877" i="2"/>
  <c r="G877" i="2"/>
  <c r="H877" i="2"/>
  <c r="I877" i="2"/>
  <c r="J877" i="2"/>
  <c r="K877" i="2"/>
  <c r="M877" i="2"/>
  <c r="N877" i="2"/>
  <c r="O877" i="2"/>
  <c r="P877" i="2"/>
  <c r="Q877" i="2"/>
  <c r="R877" i="2"/>
  <c r="S877" i="2"/>
  <c r="D878" i="2"/>
  <c r="E878" i="2"/>
  <c r="F878" i="2"/>
  <c r="G878" i="2"/>
  <c r="H878" i="2"/>
  <c r="I878" i="2"/>
  <c r="J878" i="2"/>
  <c r="K878" i="2"/>
  <c r="M878" i="2"/>
  <c r="N878" i="2"/>
  <c r="O878" i="2"/>
  <c r="P878" i="2"/>
  <c r="Q878" i="2"/>
  <c r="R878" i="2"/>
  <c r="S878" i="2"/>
  <c r="D879" i="2"/>
  <c r="E879" i="2"/>
  <c r="F879" i="2"/>
  <c r="G879" i="2"/>
  <c r="H879" i="2"/>
  <c r="I879" i="2"/>
  <c r="J879" i="2"/>
  <c r="K879" i="2"/>
  <c r="M879" i="2"/>
  <c r="N879" i="2"/>
  <c r="O879" i="2"/>
  <c r="P879" i="2"/>
  <c r="Q879" i="2"/>
  <c r="R879" i="2"/>
  <c r="S879" i="2"/>
  <c r="D880" i="2"/>
  <c r="E880" i="2"/>
  <c r="F880" i="2"/>
  <c r="G880" i="2"/>
  <c r="H880" i="2"/>
  <c r="I880" i="2"/>
  <c r="J880" i="2"/>
  <c r="K880" i="2"/>
  <c r="M880" i="2"/>
  <c r="N880" i="2"/>
  <c r="O880" i="2"/>
  <c r="P880" i="2"/>
  <c r="Q880" i="2"/>
  <c r="R880" i="2"/>
  <c r="S880" i="2"/>
  <c r="D883" i="2"/>
  <c r="E883" i="2"/>
  <c r="F883" i="2"/>
  <c r="G883" i="2"/>
  <c r="H883" i="2"/>
  <c r="I883" i="2"/>
  <c r="J883" i="2"/>
  <c r="K883" i="2"/>
  <c r="M883" i="2"/>
  <c r="N883" i="2"/>
  <c r="O883" i="2"/>
  <c r="P883" i="2"/>
  <c r="Q883" i="2"/>
  <c r="R883" i="2"/>
  <c r="S883" i="2"/>
  <c r="D884" i="2"/>
  <c r="E884" i="2"/>
  <c r="F884" i="2"/>
  <c r="H884" i="2"/>
  <c r="I884" i="2"/>
  <c r="J884" i="2"/>
  <c r="K884" i="2"/>
  <c r="M884" i="2"/>
  <c r="N884" i="2"/>
  <c r="O884" i="2"/>
  <c r="P884" i="2"/>
  <c r="Q884" i="2"/>
  <c r="R884" i="2"/>
  <c r="S884" i="2"/>
  <c r="C885" i="2"/>
  <c r="D886" i="2"/>
  <c r="E886" i="2"/>
  <c r="F886" i="2"/>
  <c r="H886" i="2"/>
  <c r="I886" i="2"/>
  <c r="J886" i="2"/>
  <c r="K886" i="2"/>
  <c r="M886" i="2"/>
  <c r="N886" i="2"/>
  <c r="O886" i="2"/>
  <c r="P886" i="2"/>
  <c r="Q886" i="2"/>
  <c r="R886" i="2"/>
  <c r="S886" i="2"/>
  <c r="D887" i="2"/>
  <c r="E887" i="2"/>
  <c r="F887" i="2"/>
  <c r="H887" i="2"/>
  <c r="I887" i="2"/>
  <c r="J887" i="2"/>
  <c r="K887" i="2"/>
  <c r="M887" i="2"/>
  <c r="N887" i="2"/>
  <c r="O887" i="2"/>
  <c r="P887" i="2"/>
  <c r="Q887" i="2"/>
  <c r="R887" i="2"/>
  <c r="S887" i="2"/>
  <c r="D898" i="2"/>
  <c r="E898" i="2"/>
  <c r="F898" i="2"/>
  <c r="G898" i="2"/>
  <c r="H898" i="2"/>
  <c r="I898" i="2"/>
  <c r="J898" i="2"/>
  <c r="K898" i="2"/>
  <c r="M898" i="2"/>
  <c r="N898" i="2"/>
  <c r="O898" i="2"/>
  <c r="P898" i="2"/>
  <c r="Q898" i="2"/>
  <c r="R898" i="2"/>
  <c r="S898" i="2"/>
  <c r="D900" i="2"/>
  <c r="E900" i="2"/>
  <c r="F900" i="2"/>
  <c r="H900" i="2"/>
  <c r="I900" i="2"/>
  <c r="J900" i="2"/>
  <c r="K900" i="2"/>
  <c r="M900" i="2"/>
  <c r="N900" i="2"/>
  <c r="O900" i="2"/>
  <c r="P900" i="2"/>
  <c r="Q900" i="2"/>
  <c r="R900" i="2"/>
  <c r="S900" i="2"/>
  <c r="D909" i="2"/>
  <c r="E909" i="2"/>
  <c r="F909" i="2"/>
  <c r="G909" i="2"/>
  <c r="H909" i="2"/>
  <c r="I909" i="2"/>
  <c r="J909" i="2"/>
  <c r="K909" i="2"/>
  <c r="M909" i="2"/>
  <c r="N909" i="2"/>
  <c r="O909" i="2"/>
  <c r="P909" i="2"/>
  <c r="Q909" i="2"/>
  <c r="R909" i="2"/>
  <c r="S909" i="2"/>
  <c r="D910" i="2"/>
  <c r="E910" i="2"/>
  <c r="F910" i="2"/>
  <c r="G910" i="2"/>
  <c r="H910" i="2"/>
  <c r="I910" i="2"/>
  <c r="J910" i="2"/>
  <c r="K910" i="2"/>
  <c r="M910" i="2"/>
  <c r="N910" i="2"/>
  <c r="O910" i="2"/>
  <c r="P910" i="2"/>
  <c r="Q910" i="2"/>
  <c r="R910" i="2"/>
  <c r="S910" i="2"/>
  <c r="D913" i="2"/>
  <c r="E913" i="2"/>
  <c r="F913" i="2"/>
  <c r="G913" i="2"/>
  <c r="H913" i="2"/>
  <c r="I913" i="2"/>
  <c r="J913" i="2"/>
  <c r="K913" i="2"/>
  <c r="M913" i="2"/>
  <c r="N913" i="2"/>
  <c r="O913" i="2"/>
  <c r="P913" i="2"/>
  <c r="Q913" i="2"/>
  <c r="R913" i="2"/>
  <c r="S913" i="2"/>
  <c r="D914" i="2"/>
  <c r="E914" i="2"/>
  <c r="F914" i="2"/>
  <c r="H914" i="2"/>
  <c r="I914" i="2"/>
  <c r="J914" i="2"/>
  <c r="K914" i="2"/>
  <c r="M914" i="2"/>
  <c r="N914" i="2"/>
  <c r="O914" i="2"/>
  <c r="P914" i="2"/>
  <c r="Q914" i="2"/>
  <c r="R914" i="2"/>
  <c r="S914" i="2"/>
  <c r="C915" i="2"/>
  <c r="D915" i="2"/>
  <c r="E915" i="2"/>
  <c r="F915" i="2"/>
  <c r="G915" i="2"/>
  <c r="H915" i="2"/>
  <c r="I915" i="2"/>
  <c r="J915" i="2"/>
  <c r="K915" i="2"/>
  <c r="L915" i="2"/>
  <c r="M915" i="2"/>
  <c r="N915" i="2"/>
  <c r="O915" i="2"/>
  <c r="P915" i="2"/>
  <c r="Q915" i="2"/>
  <c r="R915" i="2"/>
  <c r="S915" i="2"/>
  <c r="D916" i="2"/>
  <c r="E916" i="2"/>
  <c r="F916" i="2"/>
  <c r="H916" i="2"/>
  <c r="I916" i="2"/>
  <c r="J916" i="2"/>
  <c r="K916" i="2"/>
  <c r="M916" i="2"/>
  <c r="N916" i="2"/>
  <c r="O916" i="2"/>
  <c r="P916" i="2"/>
  <c r="Q916" i="2"/>
  <c r="R916" i="2"/>
  <c r="S916" i="2"/>
  <c r="D917" i="2"/>
  <c r="E917" i="2"/>
  <c r="F917" i="2"/>
  <c r="H917" i="2"/>
  <c r="I917" i="2"/>
  <c r="J917" i="2"/>
  <c r="K917" i="2"/>
  <c r="M917" i="2"/>
  <c r="N917" i="2"/>
  <c r="O917" i="2"/>
  <c r="P917" i="2"/>
  <c r="Q917" i="2"/>
  <c r="R917" i="2"/>
  <c r="S917" i="2"/>
  <c r="D922" i="2"/>
  <c r="E922" i="2"/>
  <c r="F922" i="2"/>
  <c r="G922" i="2"/>
  <c r="H922" i="2"/>
  <c r="I922" i="2"/>
  <c r="J922" i="2"/>
  <c r="K922" i="2"/>
  <c r="M922" i="2"/>
  <c r="N922" i="2"/>
  <c r="O922" i="2"/>
  <c r="P922" i="2"/>
  <c r="Q922" i="2"/>
  <c r="R922" i="2"/>
  <c r="S922" i="2"/>
  <c r="D926" i="2"/>
  <c r="E926" i="2"/>
  <c r="F926" i="2"/>
  <c r="G926" i="2"/>
  <c r="H926" i="2"/>
  <c r="I926" i="2"/>
  <c r="J926" i="2"/>
  <c r="K926" i="2"/>
  <c r="M926" i="2"/>
  <c r="N926" i="2"/>
  <c r="O926" i="2"/>
  <c r="P926" i="2"/>
  <c r="Q926" i="2"/>
  <c r="R926" i="2"/>
  <c r="S926" i="2"/>
  <c r="C928" i="2"/>
  <c r="D929" i="2"/>
  <c r="E929" i="2"/>
  <c r="F929" i="2"/>
  <c r="G929" i="2"/>
  <c r="H929" i="2"/>
  <c r="I929" i="2"/>
  <c r="J929" i="2"/>
  <c r="K929" i="2"/>
  <c r="L929" i="2"/>
  <c r="M929" i="2"/>
  <c r="N929" i="2"/>
  <c r="O929" i="2"/>
  <c r="P929" i="2"/>
  <c r="Q929" i="2"/>
  <c r="R929" i="2"/>
  <c r="S929" i="2"/>
  <c r="D935" i="2"/>
  <c r="E935" i="2"/>
  <c r="F935" i="2"/>
  <c r="G935" i="2"/>
  <c r="H935" i="2"/>
  <c r="I935" i="2"/>
  <c r="J935" i="2"/>
  <c r="K935" i="2"/>
  <c r="M935" i="2"/>
  <c r="N935" i="2"/>
  <c r="O935" i="2"/>
  <c r="P935" i="2"/>
  <c r="Q935" i="2"/>
  <c r="R935" i="2"/>
  <c r="S935" i="2"/>
  <c r="D937" i="2"/>
  <c r="E937" i="2"/>
  <c r="F937" i="2"/>
  <c r="G937" i="2"/>
  <c r="H937" i="2"/>
  <c r="I937" i="2"/>
  <c r="J937" i="2"/>
  <c r="K937" i="2"/>
  <c r="M937" i="2"/>
  <c r="N937" i="2"/>
  <c r="O937" i="2"/>
  <c r="P937" i="2"/>
  <c r="Q937" i="2"/>
  <c r="R937" i="2"/>
  <c r="S937" i="2"/>
  <c r="C938" i="2"/>
  <c r="C941" i="2"/>
  <c r="D942" i="2"/>
  <c r="E942" i="2"/>
  <c r="F942" i="2"/>
  <c r="H942" i="2"/>
  <c r="I942" i="2"/>
  <c r="J942" i="2"/>
  <c r="K942" i="2"/>
  <c r="M942" i="2"/>
  <c r="N942" i="2"/>
  <c r="O942" i="2"/>
  <c r="P942" i="2"/>
  <c r="Q942" i="2"/>
  <c r="R942" i="2"/>
  <c r="S942" i="2"/>
  <c r="C943" i="2"/>
  <c r="D949" i="2"/>
  <c r="E949" i="2"/>
  <c r="F949" i="2"/>
  <c r="H949" i="2"/>
  <c r="I949" i="2"/>
  <c r="J949" i="2"/>
  <c r="K949" i="2"/>
  <c r="M949" i="2"/>
  <c r="N949" i="2"/>
  <c r="O949" i="2"/>
  <c r="P949" i="2"/>
  <c r="Q949" i="2"/>
  <c r="R949" i="2"/>
  <c r="S949" i="2"/>
  <c r="D953" i="2"/>
  <c r="E953" i="2"/>
  <c r="F953" i="2"/>
  <c r="G953" i="2"/>
  <c r="H953" i="2"/>
  <c r="I953" i="2"/>
  <c r="J953" i="2"/>
  <c r="K953" i="2"/>
  <c r="M953" i="2"/>
  <c r="N953" i="2"/>
  <c r="O953" i="2"/>
  <c r="P953" i="2"/>
  <c r="Q953" i="2"/>
  <c r="R953" i="2"/>
  <c r="S953" i="2"/>
  <c r="D954" i="2"/>
  <c r="E954" i="2"/>
  <c r="F954" i="2"/>
  <c r="G954" i="2"/>
  <c r="H954" i="2"/>
  <c r="I954" i="2"/>
  <c r="J954" i="2"/>
  <c r="K954" i="2"/>
  <c r="M954" i="2"/>
  <c r="N954" i="2"/>
  <c r="O954" i="2"/>
  <c r="P954" i="2"/>
  <c r="Q954" i="2"/>
  <c r="R954" i="2"/>
  <c r="S954" i="2"/>
  <c r="C956" i="2"/>
  <c r="D957" i="2"/>
  <c r="E957" i="2"/>
  <c r="F957" i="2"/>
  <c r="G957" i="2"/>
  <c r="H957" i="2"/>
  <c r="I957" i="2"/>
  <c r="J957" i="2"/>
  <c r="K957" i="2"/>
  <c r="L957" i="2"/>
  <c r="M957" i="2"/>
  <c r="N957" i="2"/>
  <c r="O957" i="2"/>
  <c r="P957" i="2"/>
  <c r="Q957" i="2"/>
  <c r="R957" i="2"/>
  <c r="S957" i="2"/>
  <c r="D958" i="2"/>
  <c r="E958" i="2"/>
  <c r="F958" i="2"/>
  <c r="G958" i="2"/>
  <c r="H958" i="2"/>
  <c r="I958" i="2"/>
  <c r="J958" i="2"/>
  <c r="K958" i="2"/>
  <c r="M958" i="2"/>
  <c r="N958" i="2"/>
  <c r="O958" i="2"/>
  <c r="P958" i="2"/>
  <c r="Q958" i="2"/>
  <c r="R958" i="2"/>
  <c r="S958" i="2"/>
  <c r="D965" i="2"/>
  <c r="E965" i="2"/>
  <c r="F965" i="2"/>
  <c r="G965" i="2"/>
  <c r="H965" i="2"/>
  <c r="I965" i="2"/>
  <c r="J965" i="2"/>
  <c r="K965" i="2"/>
  <c r="M965" i="2"/>
  <c r="N965" i="2"/>
  <c r="O965" i="2"/>
  <c r="P965" i="2"/>
  <c r="Q965" i="2"/>
  <c r="R965" i="2"/>
  <c r="S965" i="2"/>
  <c r="D966" i="2"/>
  <c r="E966" i="2"/>
  <c r="F966" i="2"/>
  <c r="G966" i="2"/>
  <c r="H966" i="2"/>
  <c r="I966" i="2"/>
  <c r="J966" i="2"/>
  <c r="K966" i="2"/>
  <c r="M966" i="2"/>
  <c r="N966" i="2"/>
  <c r="O966" i="2"/>
  <c r="P966" i="2"/>
  <c r="Q966" i="2"/>
  <c r="R966" i="2"/>
  <c r="S966" i="2"/>
  <c r="C969" i="2"/>
  <c r="D971" i="2"/>
  <c r="E971" i="2"/>
  <c r="F971" i="2"/>
  <c r="G971" i="2"/>
  <c r="H971" i="2"/>
  <c r="I971" i="2"/>
  <c r="J971" i="2"/>
  <c r="K971" i="2"/>
  <c r="L971" i="2"/>
  <c r="M971" i="2"/>
  <c r="N971" i="2"/>
  <c r="O971" i="2"/>
  <c r="P971" i="2"/>
  <c r="Q971" i="2"/>
  <c r="R971" i="2"/>
  <c r="S971" i="2"/>
  <c r="D972" i="2"/>
  <c r="E972" i="2"/>
  <c r="F972" i="2"/>
  <c r="H972" i="2"/>
  <c r="I972" i="2"/>
  <c r="J972" i="2"/>
  <c r="K972" i="2"/>
  <c r="M972" i="2"/>
  <c r="N972" i="2"/>
  <c r="O972" i="2"/>
  <c r="P972" i="2"/>
  <c r="Q972" i="2"/>
  <c r="R972" i="2"/>
  <c r="S972" i="2"/>
  <c r="D979" i="2"/>
  <c r="E979" i="2"/>
  <c r="F979" i="2"/>
  <c r="H979" i="2"/>
  <c r="I979" i="2"/>
  <c r="J979" i="2"/>
  <c r="K979" i="2"/>
  <c r="M979" i="2"/>
  <c r="N979" i="2"/>
  <c r="O979" i="2"/>
  <c r="P979" i="2"/>
  <c r="Q979" i="2"/>
  <c r="R979" i="2"/>
  <c r="S979" i="2"/>
  <c r="D980" i="2"/>
  <c r="E980" i="2"/>
  <c r="F980" i="2"/>
  <c r="G980" i="2"/>
  <c r="H980" i="2"/>
  <c r="I980" i="2"/>
  <c r="J980" i="2"/>
  <c r="K980" i="2"/>
  <c r="M980" i="2"/>
  <c r="N980" i="2"/>
  <c r="O980" i="2"/>
  <c r="P980" i="2"/>
  <c r="Q980" i="2"/>
  <c r="R980" i="2"/>
  <c r="S980" i="2"/>
  <c r="D983" i="2"/>
  <c r="E983" i="2"/>
  <c r="F983" i="2"/>
  <c r="G983" i="2"/>
  <c r="H983" i="2"/>
  <c r="I983" i="2"/>
  <c r="J983" i="2"/>
  <c r="K983" i="2"/>
  <c r="M983" i="2"/>
  <c r="N983" i="2"/>
  <c r="O983" i="2"/>
  <c r="P983" i="2"/>
  <c r="Q983" i="2"/>
  <c r="R983" i="2"/>
  <c r="S983" i="2"/>
  <c r="D986" i="2"/>
  <c r="E986" i="2"/>
  <c r="F986" i="2"/>
  <c r="H986" i="2"/>
  <c r="I986" i="2"/>
  <c r="J986" i="2"/>
  <c r="K986" i="2"/>
  <c r="M986" i="2"/>
  <c r="N986" i="2"/>
  <c r="O986" i="2"/>
  <c r="P986" i="2"/>
  <c r="Q986" i="2"/>
  <c r="R986" i="2"/>
  <c r="S986" i="2"/>
  <c r="D987" i="2"/>
  <c r="E987" i="2"/>
  <c r="F987" i="2"/>
  <c r="G987" i="2"/>
  <c r="H987" i="2"/>
  <c r="I987" i="2"/>
  <c r="J987" i="2"/>
  <c r="K987" i="2"/>
  <c r="L987" i="2"/>
  <c r="M987" i="2"/>
  <c r="N987" i="2"/>
  <c r="O987" i="2"/>
  <c r="P987" i="2"/>
  <c r="Q987" i="2"/>
  <c r="R987" i="2"/>
  <c r="S987" i="2"/>
  <c r="D988" i="2"/>
  <c r="E988" i="2"/>
  <c r="F988" i="2"/>
  <c r="G988" i="2"/>
  <c r="H988" i="2"/>
  <c r="I988" i="2"/>
  <c r="J988" i="2"/>
  <c r="K988" i="2"/>
  <c r="M988" i="2"/>
  <c r="N988" i="2"/>
  <c r="O988" i="2"/>
  <c r="P988" i="2"/>
  <c r="Q988" i="2"/>
  <c r="R988" i="2"/>
  <c r="S988" i="2"/>
  <c r="D990" i="2"/>
  <c r="E990" i="2"/>
  <c r="F990" i="2"/>
  <c r="G990" i="2"/>
  <c r="H990" i="2"/>
  <c r="I990" i="2"/>
  <c r="J990" i="2"/>
  <c r="K990" i="2"/>
  <c r="M990" i="2"/>
  <c r="N990" i="2"/>
  <c r="O990" i="2"/>
  <c r="P990" i="2"/>
  <c r="Q990" i="2"/>
  <c r="R990" i="2"/>
  <c r="S990" i="2"/>
  <c r="D991" i="2"/>
  <c r="E991" i="2"/>
  <c r="F991" i="2"/>
  <c r="G991" i="2"/>
  <c r="H991" i="2"/>
  <c r="I991" i="2"/>
  <c r="J991" i="2"/>
  <c r="K991" i="2"/>
  <c r="M991" i="2"/>
  <c r="N991" i="2"/>
  <c r="O991" i="2"/>
  <c r="P991" i="2"/>
  <c r="Q991" i="2"/>
  <c r="R991" i="2"/>
  <c r="S991" i="2"/>
  <c r="D993" i="2"/>
  <c r="E993" i="2"/>
  <c r="F993" i="2"/>
  <c r="G993" i="2"/>
  <c r="H993" i="2"/>
  <c r="I993" i="2"/>
  <c r="J993" i="2"/>
  <c r="K993" i="2"/>
  <c r="M993" i="2"/>
  <c r="N993" i="2"/>
  <c r="O993" i="2"/>
  <c r="P993" i="2"/>
  <c r="Q993" i="2"/>
  <c r="R993" i="2"/>
  <c r="S993" i="2"/>
  <c r="D994" i="2"/>
  <c r="E994" i="2"/>
  <c r="F994" i="2"/>
  <c r="G994" i="2"/>
  <c r="H994" i="2"/>
  <c r="I994" i="2"/>
  <c r="J994" i="2"/>
  <c r="K994" i="2"/>
  <c r="M994" i="2"/>
  <c r="N994" i="2"/>
  <c r="O994" i="2"/>
  <c r="P994" i="2"/>
  <c r="Q994" i="2"/>
  <c r="R994" i="2"/>
  <c r="S994" i="2"/>
  <c r="D995" i="2"/>
  <c r="E995" i="2"/>
  <c r="F995" i="2"/>
  <c r="G995" i="2"/>
  <c r="H995" i="2"/>
  <c r="I995" i="2"/>
  <c r="J995" i="2"/>
  <c r="K995" i="2"/>
  <c r="M995" i="2"/>
  <c r="N995" i="2"/>
  <c r="O995" i="2"/>
  <c r="P995" i="2"/>
  <c r="Q995" i="2"/>
  <c r="R995" i="2"/>
  <c r="S995" i="2"/>
  <c r="D996" i="2"/>
  <c r="E996" i="2"/>
  <c r="F996" i="2"/>
  <c r="G996" i="2"/>
  <c r="H996" i="2"/>
  <c r="I996" i="2"/>
  <c r="J996" i="2"/>
  <c r="K996" i="2"/>
  <c r="M996" i="2"/>
  <c r="N996" i="2"/>
  <c r="O996" i="2"/>
  <c r="P996" i="2"/>
  <c r="Q996" i="2"/>
  <c r="R996" i="2"/>
  <c r="S996" i="2"/>
  <c r="D999" i="2"/>
  <c r="E999" i="2"/>
  <c r="F999" i="2"/>
  <c r="G999" i="2"/>
  <c r="H999" i="2"/>
  <c r="I999" i="2"/>
  <c r="J999" i="2"/>
  <c r="K999" i="2"/>
  <c r="M999" i="2"/>
  <c r="N999" i="2"/>
  <c r="O999" i="2"/>
  <c r="P999" i="2"/>
  <c r="Q999" i="2"/>
  <c r="R999" i="2"/>
  <c r="S999" i="2"/>
  <c r="D1000" i="2"/>
  <c r="E1000" i="2"/>
  <c r="F1000" i="2"/>
  <c r="H1000" i="2"/>
  <c r="I1000" i="2"/>
  <c r="J1000" i="2"/>
  <c r="K1000" i="2"/>
  <c r="M1000" i="2"/>
  <c r="N1000" i="2"/>
  <c r="O1000" i="2"/>
  <c r="P1000" i="2"/>
  <c r="Q1000" i="2"/>
  <c r="R1000" i="2"/>
  <c r="S1000" i="2"/>
  <c r="C1001" i="2"/>
  <c r="D1001" i="2"/>
  <c r="E1001" i="2"/>
  <c r="F1001" i="2"/>
  <c r="G1001" i="2"/>
  <c r="H1001" i="2"/>
  <c r="I1001" i="2"/>
  <c r="J1001" i="2"/>
  <c r="K1001" i="2"/>
  <c r="L1001" i="2"/>
  <c r="M1001" i="2"/>
  <c r="N1001" i="2"/>
  <c r="O1001" i="2"/>
  <c r="P1001" i="2"/>
  <c r="Q1001" i="2"/>
  <c r="R1001" i="2"/>
  <c r="S1001" i="2"/>
  <c r="D1002" i="2"/>
  <c r="E1002" i="2"/>
  <c r="F1002" i="2"/>
  <c r="H1002" i="2"/>
  <c r="I1002" i="2"/>
  <c r="J1002" i="2"/>
  <c r="K1002" i="2"/>
  <c r="M1002" i="2"/>
  <c r="N1002" i="2"/>
  <c r="O1002" i="2"/>
  <c r="P1002" i="2"/>
  <c r="Q1002" i="2"/>
  <c r="R1002" i="2"/>
  <c r="S1002" i="2"/>
  <c r="D1007" i="2"/>
  <c r="E1007" i="2"/>
  <c r="F1007" i="2"/>
  <c r="H1007" i="2"/>
  <c r="I1007" i="2"/>
  <c r="J1007" i="2"/>
  <c r="K1007" i="2"/>
  <c r="M1007" i="2"/>
  <c r="N1007" i="2"/>
  <c r="O1007" i="2"/>
  <c r="P1007" i="2"/>
  <c r="Q1007" i="2"/>
  <c r="R1007" i="2"/>
  <c r="S1007" i="2"/>
  <c r="D1008" i="2"/>
  <c r="E1008" i="2"/>
  <c r="F1008" i="2"/>
  <c r="G1008" i="2"/>
  <c r="H1008" i="2"/>
  <c r="I1008" i="2"/>
  <c r="J1008" i="2"/>
  <c r="K1008" i="2"/>
  <c r="M1008" i="2"/>
  <c r="N1008" i="2"/>
  <c r="O1008" i="2"/>
  <c r="P1008" i="2"/>
  <c r="Q1008" i="2"/>
  <c r="R1008" i="2"/>
  <c r="S1008" i="2"/>
  <c r="D1011" i="2"/>
  <c r="E1011" i="2"/>
  <c r="F1011" i="2"/>
  <c r="G1011" i="2"/>
  <c r="H1011" i="2"/>
  <c r="I1011" i="2"/>
  <c r="J1011" i="2"/>
  <c r="K1011" i="2"/>
  <c r="M1011" i="2"/>
  <c r="N1011" i="2"/>
  <c r="O1011" i="2"/>
  <c r="P1011" i="2"/>
  <c r="Q1011" i="2"/>
  <c r="R1011" i="2"/>
  <c r="S1011" i="2"/>
  <c r="D1012" i="2"/>
  <c r="E1012" i="2"/>
  <c r="F1012" i="2"/>
  <c r="G1012" i="2"/>
  <c r="H1012" i="2"/>
  <c r="I1012" i="2"/>
  <c r="J1012" i="2"/>
  <c r="K1012" i="2"/>
  <c r="M1012" i="2"/>
  <c r="N1012" i="2"/>
  <c r="O1012" i="2"/>
  <c r="P1012" i="2"/>
  <c r="Q1012" i="2"/>
  <c r="R1012" i="2"/>
  <c r="S1012" i="2"/>
  <c r="D1014" i="2"/>
  <c r="E1014" i="2"/>
  <c r="F1014" i="2"/>
  <c r="H1014" i="2"/>
  <c r="I1014" i="2"/>
  <c r="J1014" i="2"/>
  <c r="K1014" i="2"/>
  <c r="M1014" i="2"/>
  <c r="N1014" i="2"/>
  <c r="O1014" i="2"/>
  <c r="P1014" i="2"/>
  <c r="Q1014" i="2"/>
  <c r="R1014" i="2"/>
  <c r="S1014" i="2"/>
  <c r="D1015" i="2"/>
  <c r="E1015" i="2"/>
  <c r="F1015" i="2"/>
  <c r="G1015" i="2"/>
  <c r="H1015" i="2"/>
  <c r="I1015" i="2"/>
  <c r="J1015" i="2"/>
  <c r="K1015" i="2"/>
  <c r="L1015" i="2"/>
  <c r="M1015" i="2"/>
  <c r="N1015" i="2"/>
  <c r="O1015" i="2"/>
  <c r="P1015" i="2"/>
  <c r="Q1015" i="2"/>
  <c r="R1015" i="2"/>
  <c r="S1015" i="2"/>
  <c r="D1016" i="2"/>
  <c r="E1016" i="2"/>
  <c r="F1016" i="2"/>
  <c r="G1016" i="2"/>
  <c r="H1016" i="2"/>
  <c r="I1016" i="2"/>
  <c r="J1016" i="2"/>
  <c r="K1016" i="2"/>
  <c r="M1016" i="2"/>
  <c r="N1016" i="2"/>
  <c r="O1016" i="2"/>
  <c r="P1016" i="2"/>
  <c r="Q1016" i="2"/>
  <c r="R1016" i="2"/>
  <c r="S1016" i="2"/>
  <c r="D1018" i="2"/>
  <c r="E1018" i="2"/>
  <c r="F1018" i="2"/>
  <c r="G1018" i="2"/>
  <c r="H1018" i="2"/>
  <c r="I1018" i="2"/>
  <c r="J1018" i="2"/>
  <c r="K1018" i="2"/>
  <c r="M1018" i="2"/>
  <c r="N1018" i="2"/>
  <c r="O1018" i="2"/>
  <c r="P1018" i="2"/>
  <c r="Q1018" i="2"/>
  <c r="R1018" i="2"/>
  <c r="S1018" i="2"/>
  <c r="D1019" i="2"/>
  <c r="E1019" i="2"/>
  <c r="F1019" i="2"/>
  <c r="G1019" i="2"/>
  <c r="H1019" i="2"/>
  <c r="I1019" i="2"/>
  <c r="J1019" i="2"/>
  <c r="K1019" i="2"/>
  <c r="M1019" i="2"/>
  <c r="N1019" i="2"/>
  <c r="O1019" i="2"/>
  <c r="P1019" i="2"/>
  <c r="Q1019" i="2"/>
  <c r="R1019" i="2"/>
  <c r="S1019" i="2"/>
  <c r="D1021" i="2"/>
  <c r="E1021" i="2"/>
  <c r="F1021" i="2"/>
  <c r="G1021" i="2"/>
  <c r="H1021" i="2"/>
  <c r="I1021" i="2"/>
  <c r="J1021" i="2"/>
  <c r="K1021" i="2"/>
  <c r="M1021" i="2"/>
  <c r="N1021" i="2"/>
  <c r="O1021" i="2"/>
  <c r="P1021" i="2"/>
  <c r="Q1021" i="2"/>
  <c r="R1021" i="2"/>
  <c r="S1021" i="2"/>
  <c r="C1022" i="2"/>
  <c r="D1023" i="2"/>
  <c r="E1023" i="2"/>
  <c r="F1023" i="2"/>
  <c r="G1023" i="2"/>
  <c r="H1023" i="2"/>
  <c r="I1023" i="2"/>
  <c r="J1023" i="2"/>
  <c r="K1023" i="2"/>
  <c r="M1023" i="2"/>
  <c r="N1023" i="2"/>
  <c r="O1023" i="2"/>
  <c r="P1023" i="2"/>
  <c r="Q1023" i="2"/>
  <c r="R1023" i="2"/>
  <c r="S1023" i="2"/>
  <c r="D1024" i="2"/>
  <c r="E1024" i="2"/>
  <c r="F1024" i="2"/>
  <c r="G1024" i="2"/>
  <c r="H1024" i="2"/>
  <c r="I1024" i="2"/>
  <c r="J1024" i="2"/>
  <c r="K1024" i="2"/>
  <c r="M1024" i="2"/>
  <c r="N1024" i="2"/>
  <c r="O1024" i="2"/>
  <c r="P1024" i="2"/>
  <c r="Q1024" i="2"/>
  <c r="R1024" i="2"/>
  <c r="S1024" i="2"/>
  <c r="D1027" i="2"/>
  <c r="E1027" i="2"/>
  <c r="F1027" i="2"/>
  <c r="G1027" i="2"/>
  <c r="H1027" i="2"/>
  <c r="I1027" i="2"/>
  <c r="J1027" i="2"/>
  <c r="K1027" i="2"/>
  <c r="M1027" i="2"/>
  <c r="N1027" i="2"/>
  <c r="O1027" i="2"/>
  <c r="P1027" i="2"/>
  <c r="Q1027" i="2"/>
  <c r="R1027" i="2"/>
  <c r="S1027" i="2"/>
  <c r="D1028" i="2"/>
  <c r="E1028" i="2"/>
  <c r="F1028" i="2"/>
  <c r="H1028" i="2"/>
  <c r="I1028" i="2"/>
  <c r="J1028" i="2"/>
  <c r="K1028" i="2"/>
  <c r="M1028" i="2"/>
  <c r="N1028" i="2"/>
  <c r="O1028" i="2"/>
  <c r="P1028" i="2"/>
  <c r="Q1028" i="2"/>
  <c r="R1028" i="2"/>
  <c r="S1028" i="2"/>
  <c r="C1029" i="2"/>
  <c r="D1029" i="2"/>
  <c r="E1029" i="2"/>
  <c r="F1029" i="2"/>
  <c r="G1029" i="2"/>
  <c r="H1029" i="2"/>
  <c r="I1029" i="2"/>
  <c r="J1029" i="2"/>
  <c r="K1029" i="2"/>
  <c r="L1029" i="2"/>
  <c r="M1029" i="2"/>
  <c r="N1029" i="2"/>
  <c r="O1029" i="2"/>
  <c r="P1029" i="2"/>
  <c r="Q1029" i="2"/>
  <c r="R1029" i="2"/>
  <c r="S1029" i="2"/>
  <c r="D1030" i="2"/>
  <c r="E1030" i="2"/>
  <c r="F1030" i="2"/>
  <c r="H1030" i="2"/>
  <c r="I1030" i="2"/>
  <c r="J1030" i="2"/>
  <c r="K1030" i="2"/>
  <c r="M1030" i="2"/>
  <c r="N1030" i="2"/>
  <c r="O1030" i="2"/>
  <c r="P1030" i="2"/>
  <c r="Q1030" i="2"/>
  <c r="R1030" i="2"/>
  <c r="S1030" i="2"/>
  <c r="D1031" i="2"/>
  <c r="E1031" i="2"/>
  <c r="F1031" i="2"/>
  <c r="H1031" i="2"/>
  <c r="I1031" i="2"/>
  <c r="J1031" i="2"/>
  <c r="K1031" i="2"/>
  <c r="M1031" i="2"/>
  <c r="N1031" i="2"/>
  <c r="O1031" i="2"/>
  <c r="P1031" i="2"/>
  <c r="Q1031" i="2"/>
  <c r="R1031" i="2"/>
  <c r="S1031" i="2"/>
  <c r="D1035" i="2"/>
  <c r="E1035" i="2"/>
  <c r="F1035" i="2"/>
  <c r="H1035" i="2"/>
  <c r="I1035" i="2"/>
  <c r="J1035" i="2"/>
  <c r="K1035" i="2"/>
  <c r="M1035" i="2"/>
  <c r="N1035" i="2"/>
  <c r="O1035" i="2"/>
  <c r="P1035" i="2"/>
  <c r="Q1035" i="2"/>
  <c r="R1035" i="2"/>
  <c r="S1035" i="2"/>
  <c r="D1036" i="2"/>
  <c r="E1036" i="2"/>
  <c r="F1036" i="2"/>
  <c r="G1036" i="2"/>
  <c r="H1036" i="2"/>
  <c r="I1036" i="2"/>
  <c r="J1036" i="2"/>
  <c r="K1036" i="2"/>
  <c r="M1036" i="2"/>
  <c r="N1036" i="2"/>
  <c r="O1036" i="2"/>
  <c r="P1036" i="2"/>
  <c r="Q1036" i="2"/>
  <c r="R1036" i="2"/>
  <c r="S1036" i="2"/>
  <c r="D1039" i="2"/>
  <c r="E1039" i="2"/>
  <c r="F1039" i="2"/>
  <c r="G1039" i="2"/>
  <c r="H1039" i="2"/>
  <c r="I1039" i="2"/>
  <c r="J1039" i="2"/>
  <c r="K1039" i="2"/>
  <c r="M1039" i="2"/>
  <c r="N1039" i="2"/>
  <c r="O1039" i="2"/>
  <c r="P1039" i="2"/>
  <c r="Q1039" i="2"/>
  <c r="R1039" i="2"/>
  <c r="S1039" i="2"/>
  <c r="D1042" i="2"/>
  <c r="E1042" i="2"/>
  <c r="F1042" i="2"/>
  <c r="H1042" i="2"/>
  <c r="I1042" i="2"/>
  <c r="J1042" i="2"/>
  <c r="K1042" i="2"/>
  <c r="M1042" i="2"/>
  <c r="N1042" i="2"/>
  <c r="O1042" i="2"/>
  <c r="P1042" i="2"/>
  <c r="Q1042" i="2"/>
  <c r="R1042" i="2"/>
  <c r="S1042" i="2"/>
  <c r="D1043" i="2"/>
  <c r="E1043" i="2"/>
  <c r="F1043" i="2"/>
  <c r="G1043" i="2"/>
  <c r="H1043" i="2"/>
  <c r="I1043" i="2"/>
  <c r="J1043" i="2"/>
  <c r="K1043" i="2"/>
  <c r="L1043" i="2"/>
  <c r="M1043" i="2"/>
  <c r="N1043" i="2"/>
  <c r="O1043" i="2"/>
  <c r="P1043" i="2"/>
  <c r="Q1043" i="2"/>
  <c r="R1043" i="2"/>
  <c r="S1043" i="2"/>
  <c r="D1044" i="2"/>
  <c r="E1044" i="2"/>
  <c r="F1044" i="2"/>
  <c r="G1044" i="2"/>
  <c r="H1044" i="2"/>
  <c r="I1044" i="2"/>
  <c r="J1044" i="2"/>
  <c r="K1044" i="2"/>
  <c r="M1044" i="2"/>
  <c r="N1044" i="2"/>
  <c r="O1044" i="2"/>
  <c r="P1044" i="2"/>
  <c r="Q1044" i="2"/>
  <c r="R1044" i="2"/>
  <c r="S1044" i="2"/>
  <c r="D1047" i="2"/>
  <c r="E1047" i="2"/>
  <c r="F1047" i="2"/>
  <c r="G1047" i="2"/>
  <c r="H1047" i="2"/>
  <c r="I1047" i="2"/>
  <c r="J1047" i="2"/>
  <c r="K1047" i="2"/>
  <c r="M1047" i="2"/>
  <c r="N1047" i="2"/>
  <c r="O1047" i="2"/>
  <c r="P1047" i="2"/>
  <c r="Q1047" i="2"/>
  <c r="R1047" i="2"/>
  <c r="S1047" i="2"/>
  <c r="D1049" i="2"/>
  <c r="E1049" i="2"/>
  <c r="F1049" i="2"/>
  <c r="G1049" i="2"/>
  <c r="H1049" i="2"/>
  <c r="I1049" i="2"/>
  <c r="J1049" i="2"/>
  <c r="K1049" i="2"/>
  <c r="M1049" i="2"/>
  <c r="N1049" i="2"/>
  <c r="O1049" i="2"/>
  <c r="P1049" i="2"/>
  <c r="Q1049" i="2"/>
  <c r="R1049" i="2"/>
  <c r="S1049" i="2"/>
  <c r="C1050" i="2"/>
  <c r="D1051" i="2"/>
  <c r="E1051" i="2"/>
  <c r="F1051" i="2"/>
  <c r="G1051" i="2"/>
  <c r="H1051" i="2"/>
  <c r="I1051" i="2"/>
  <c r="J1051" i="2"/>
  <c r="K1051" i="2"/>
  <c r="M1051" i="2"/>
  <c r="N1051" i="2"/>
  <c r="O1051" i="2"/>
  <c r="P1051" i="2"/>
  <c r="Q1051" i="2"/>
  <c r="R1051" i="2"/>
  <c r="S1051" i="2"/>
  <c r="D1052" i="2"/>
  <c r="E1052" i="2"/>
  <c r="F1052" i="2"/>
  <c r="G1052" i="2"/>
  <c r="H1052" i="2"/>
  <c r="I1052" i="2"/>
  <c r="J1052" i="2"/>
  <c r="K1052" i="2"/>
  <c r="M1052" i="2"/>
  <c r="N1052" i="2"/>
  <c r="O1052" i="2"/>
  <c r="P1052" i="2"/>
  <c r="Q1052" i="2"/>
  <c r="R1052" i="2"/>
  <c r="S1052" i="2"/>
  <c r="C1055" i="2"/>
  <c r="D1056" i="2"/>
  <c r="E1056" i="2"/>
  <c r="F1056" i="2"/>
  <c r="H1056" i="2"/>
  <c r="I1056" i="2"/>
  <c r="J1056" i="2"/>
  <c r="K1056" i="2"/>
  <c r="M1056" i="2"/>
  <c r="N1056" i="2"/>
  <c r="O1056" i="2"/>
  <c r="P1056" i="2"/>
  <c r="Q1056" i="2"/>
  <c r="R1056" i="2"/>
  <c r="S1056" i="2"/>
  <c r="C1057" i="2"/>
  <c r="D1057" i="2"/>
  <c r="E1057" i="2"/>
  <c r="F1057" i="2"/>
  <c r="G1057" i="2"/>
  <c r="H1057" i="2"/>
  <c r="I1057" i="2"/>
  <c r="J1057" i="2"/>
  <c r="K1057" i="2"/>
  <c r="L1057" i="2"/>
  <c r="M1057" i="2"/>
  <c r="N1057" i="2"/>
  <c r="O1057" i="2"/>
  <c r="P1057" i="2"/>
  <c r="Q1057" i="2"/>
  <c r="R1057" i="2"/>
  <c r="S1057" i="2"/>
  <c r="D1058" i="2"/>
  <c r="E1058" i="2"/>
  <c r="F1058" i="2"/>
  <c r="H1058" i="2"/>
  <c r="I1058" i="2"/>
  <c r="J1058" i="2"/>
  <c r="K1058" i="2"/>
  <c r="M1058" i="2"/>
  <c r="N1058" i="2"/>
  <c r="O1058" i="2"/>
  <c r="P1058" i="2"/>
  <c r="Q1058" i="2"/>
  <c r="R1058" i="2"/>
  <c r="S1058" i="2"/>
  <c r="D1059" i="2"/>
  <c r="E1059" i="2"/>
  <c r="F1059" i="2"/>
  <c r="H1059" i="2"/>
  <c r="I1059" i="2"/>
  <c r="J1059" i="2"/>
  <c r="K1059" i="2"/>
  <c r="M1059" i="2"/>
  <c r="N1059" i="2"/>
  <c r="O1059" i="2"/>
  <c r="P1059" i="2"/>
  <c r="Q1059" i="2"/>
  <c r="R1059" i="2"/>
  <c r="S1059" i="2"/>
  <c r="D1065" i="2"/>
  <c r="E1065" i="2"/>
  <c r="F1065" i="2"/>
  <c r="H1065" i="2"/>
  <c r="I1065" i="2"/>
  <c r="J1065" i="2"/>
  <c r="K1065" i="2"/>
  <c r="M1065" i="2"/>
  <c r="N1065" i="2"/>
  <c r="O1065" i="2"/>
  <c r="P1065" i="2"/>
  <c r="Q1065" i="2"/>
  <c r="R1065" i="2"/>
  <c r="S1065" i="2"/>
  <c r="D1072" i="2"/>
  <c r="E1072" i="2"/>
  <c r="F1072" i="2"/>
  <c r="H1072" i="2"/>
  <c r="I1072" i="2"/>
  <c r="J1072" i="2"/>
  <c r="K1072" i="2"/>
  <c r="M1072" i="2"/>
  <c r="N1072" i="2"/>
  <c r="O1072" i="2"/>
  <c r="P1072" i="2"/>
  <c r="Q1072" i="2"/>
  <c r="R1072" i="2"/>
  <c r="S1072" i="2"/>
  <c r="D1077" i="2"/>
  <c r="E1077" i="2"/>
  <c r="F1077" i="2"/>
  <c r="G1077" i="2"/>
  <c r="H1077" i="2"/>
  <c r="I1077" i="2"/>
  <c r="J1077" i="2"/>
  <c r="K1077" i="2"/>
  <c r="M1077" i="2"/>
  <c r="N1077" i="2"/>
  <c r="O1077" i="2"/>
  <c r="P1077" i="2"/>
  <c r="Q1077" i="2"/>
  <c r="R1077" i="2"/>
  <c r="S1077" i="2"/>
  <c r="D1079" i="2"/>
  <c r="E1079" i="2"/>
  <c r="F1079" i="2"/>
  <c r="G1079" i="2"/>
  <c r="H1079" i="2"/>
  <c r="I1079" i="2"/>
  <c r="J1079" i="2"/>
  <c r="K1079" i="2"/>
  <c r="M1079" i="2"/>
  <c r="N1079" i="2"/>
  <c r="O1079" i="2"/>
  <c r="P1079" i="2"/>
  <c r="Q1079" i="2"/>
  <c r="R1079" i="2"/>
  <c r="S1079" i="2"/>
  <c r="C1080" i="2"/>
  <c r="D1081" i="2"/>
  <c r="E1081" i="2"/>
  <c r="F1081" i="2"/>
  <c r="G1081" i="2"/>
  <c r="H1081" i="2"/>
  <c r="I1081" i="2"/>
  <c r="J1081" i="2"/>
  <c r="K1081" i="2"/>
  <c r="M1081" i="2"/>
  <c r="N1081" i="2"/>
  <c r="O1081" i="2"/>
  <c r="P1081" i="2"/>
  <c r="Q1081" i="2"/>
  <c r="R1081" i="2"/>
  <c r="S1081" i="2"/>
  <c r="C1082" i="2"/>
  <c r="C1085" i="2"/>
  <c r="C1087" i="2"/>
  <c r="D1087" i="2"/>
  <c r="E1087" i="2"/>
  <c r="F1087" i="2"/>
  <c r="G1087" i="2"/>
  <c r="H1087" i="2"/>
  <c r="I1087" i="2"/>
  <c r="J1087" i="2"/>
  <c r="K1087" i="2"/>
  <c r="L1087" i="2"/>
  <c r="M1087" i="2"/>
  <c r="N1087" i="2"/>
  <c r="O1087" i="2"/>
  <c r="P1087" i="2"/>
  <c r="Q1087" i="2"/>
  <c r="R1087" i="2"/>
  <c r="S1087" i="2"/>
  <c r="D1093" i="2"/>
  <c r="E1093" i="2"/>
  <c r="F1093" i="2"/>
  <c r="H1093" i="2"/>
  <c r="I1093" i="2"/>
  <c r="J1093" i="2"/>
  <c r="K1093" i="2"/>
  <c r="M1093" i="2"/>
  <c r="N1093" i="2"/>
  <c r="O1093" i="2"/>
  <c r="P1093" i="2"/>
  <c r="Q1093" i="2"/>
  <c r="R1093" i="2"/>
  <c r="S1093" i="2"/>
  <c r="D1094" i="2"/>
  <c r="E1094" i="2"/>
  <c r="F1094" i="2"/>
  <c r="G1094" i="2"/>
  <c r="H1094" i="2"/>
  <c r="I1094" i="2"/>
  <c r="J1094" i="2"/>
  <c r="K1094" i="2"/>
  <c r="M1094" i="2"/>
  <c r="N1094" i="2"/>
  <c r="O1094" i="2"/>
  <c r="P1094" i="2"/>
  <c r="Q1094" i="2"/>
  <c r="R1094" i="2"/>
  <c r="S1094" i="2"/>
  <c r="D1098" i="2"/>
  <c r="E1098" i="2"/>
  <c r="F1098" i="2"/>
  <c r="G1098" i="2"/>
  <c r="H1098" i="2"/>
  <c r="I1098" i="2"/>
  <c r="J1098" i="2"/>
  <c r="K1098" i="2"/>
  <c r="M1098" i="2"/>
  <c r="N1098" i="2"/>
  <c r="O1098" i="2"/>
  <c r="P1098" i="2"/>
  <c r="Q1098" i="2"/>
  <c r="R1098" i="2"/>
  <c r="S1098" i="2"/>
  <c r="D1100" i="2"/>
  <c r="E1100" i="2"/>
  <c r="F1100" i="2"/>
  <c r="H1100" i="2"/>
  <c r="I1100" i="2"/>
  <c r="J1100" i="2"/>
  <c r="K1100" i="2"/>
  <c r="M1100" i="2"/>
  <c r="N1100" i="2"/>
  <c r="O1100" i="2"/>
  <c r="P1100" i="2"/>
  <c r="Q1100" i="2"/>
  <c r="R1100" i="2"/>
  <c r="S1100" i="2"/>
  <c r="D1102" i="2"/>
  <c r="E1102" i="2"/>
  <c r="F1102" i="2"/>
  <c r="G1102" i="2"/>
  <c r="H1102" i="2"/>
  <c r="I1102" i="2"/>
  <c r="J1102" i="2"/>
  <c r="K1102" i="2"/>
  <c r="M1102" i="2"/>
  <c r="N1102" i="2"/>
  <c r="O1102" i="2"/>
  <c r="P1102" i="2"/>
  <c r="Q1102" i="2"/>
  <c r="R1102" i="2"/>
  <c r="S1102" i="2"/>
  <c r="D1105" i="2"/>
  <c r="E1105" i="2"/>
  <c r="F1105" i="2"/>
  <c r="G1105" i="2"/>
  <c r="H1105" i="2"/>
  <c r="I1105" i="2"/>
  <c r="J1105" i="2"/>
  <c r="K1105" i="2"/>
  <c r="M1105" i="2"/>
  <c r="N1105" i="2"/>
  <c r="O1105" i="2"/>
  <c r="P1105" i="2"/>
  <c r="Q1105" i="2"/>
  <c r="R1105" i="2"/>
  <c r="S1105" i="2"/>
  <c r="D1108" i="2"/>
  <c r="E1108" i="2"/>
  <c r="F1108" i="2"/>
  <c r="G1108" i="2"/>
  <c r="H1108" i="2"/>
  <c r="I1108" i="2"/>
  <c r="J1108" i="2"/>
  <c r="K1108" i="2"/>
  <c r="M1108" i="2"/>
  <c r="N1108" i="2"/>
  <c r="O1108" i="2"/>
  <c r="P1108" i="2"/>
  <c r="Q1108" i="2"/>
  <c r="R1108" i="2"/>
  <c r="S1108" i="2"/>
  <c r="D1109" i="2"/>
  <c r="E1109" i="2"/>
  <c r="F1109" i="2"/>
  <c r="G1109" i="2"/>
  <c r="H1109" i="2"/>
  <c r="I1109" i="2"/>
  <c r="J1109" i="2"/>
  <c r="K1109" i="2"/>
  <c r="M1109" i="2"/>
  <c r="N1109" i="2"/>
  <c r="O1109" i="2"/>
  <c r="P1109" i="2"/>
  <c r="Q1109" i="2"/>
  <c r="R1109" i="2"/>
  <c r="S1109" i="2"/>
  <c r="D1110" i="2"/>
  <c r="E1110" i="2"/>
  <c r="F1110" i="2"/>
  <c r="G1110" i="2"/>
  <c r="H1110" i="2"/>
  <c r="I1110" i="2"/>
  <c r="J1110" i="2"/>
  <c r="K1110" i="2"/>
  <c r="M1110" i="2"/>
  <c r="N1110" i="2"/>
  <c r="O1110" i="2"/>
  <c r="P1110" i="2"/>
  <c r="Q1110" i="2"/>
  <c r="R1110" i="2"/>
  <c r="S1110" i="2"/>
  <c r="D1114" i="2"/>
  <c r="E1114" i="2"/>
  <c r="F1114" i="2"/>
  <c r="H1114" i="2"/>
  <c r="I1114" i="2"/>
  <c r="J1114" i="2"/>
  <c r="K1114" i="2"/>
  <c r="M1114" i="2"/>
  <c r="N1114" i="2"/>
  <c r="O1114" i="2"/>
  <c r="P1114" i="2"/>
  <c r="Q1114" i="2"/>
  <c r="R1114" i="2"/>
  <c r="S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D1116" i="2"/>
  <c r="E1116" i="2"/>
  <c r="F1116" i="2"/>
  <c r="H1116" i="2"/>
  <c r="I1116" i="2"/>
  <c r="J1116" i="2"/>
  <c r="K1116" i="2"/>
  <c r="M1116" i="2"/>
  <c r="N1116" i="2"/>
  <c r="O1116" i="2"/>
  <c r="P1116" i="2"/>
  <c r="Q1116" i="2"/>
  <c r="R1116" i="2"/>
  <c r="S1116" i="2"/>
  <c r="D1122" i="2"/>
  <c r="E1122" i="2"/>
  <c r="F1122" i="2"/>
  <c r="G1122" i="2"/>
  <c r="H1122" i="2"/>
  <c r="I1122" i="2"/>
  <c r="J1122" i="2"/>
  <c r="K1122" i="2"/>
  <c r="M1122" i="2"/>
  <c r="N1122" i="2"/>
  <c r="O1122" i="2"/>
  <c r="P1122" i="2"/>
  <c r="Q1122" i="2"/>
  <c r="R1122" i="2"/>
  <c r="S1122" i="2"/>
  <c r="D1125" i="2"/>
  <c r="E1125" i="2"/>
  <c r="F1125" i="2"/>
  <c r="G1125" i="2"/>
  <c r="H1125" i="2"/>
  <c r="I1125" i="2"/>
  <c r="J1125" i="2"/>
  <c r="K1125" i="2"/>
  <c r="M1125" i="2"/>
  <c r="N1125" i="2"/>
  <c r="O1125" i="2"/>
  <c r="P1125" i="2"/>
  <c r="Q1125" i="2"/>
  <c r="R1125" i="2"/>
  <c r="S1125" i="2"/>
  <c r="D1129" i="2"/>
  <c r="E1129" i="2"/>
  <c r="F1129" i="2"/>
  <c r="G1129" i="2"/>
  <c r="H1129" i="2"/>
  <c r="I1129" i="2"/>
  <c r="J1129" i="2"/>
  <c r="K1129" i="2"/>
  <c r="L1129" i="2"/>
  <c r="M1129" i="2"/>
  <c r="N1129" i="2"/>
  <c r="O1129" i="2"/>
  <c r="P1129" i="2"/>
  <c r="Q1129" i="2"/>
  <c r="R1129" i="2"/>
  <c r="S1129" i="2"/>
  <c r="D1130" i="2"/>
  <c r="E1130" i="2"/>
  <c r="F1130" i="2"/>
  <c r="G1130" i="2"/>
  <c r="H1130" i="2"/>
  <c r="I1130" i="2"/>
  <c r="J1130" i="2"/>
  <c r="K1130" i="2"/>
  <c r="M1130" i="2"/>
  <c r="N1130" i="2"/>
  <c r="O1130" i="2"/>
  <c r="P1130" i="2"/>
  <c r="Q1130" i="2"/>
  <c r="R1130" i="2"/>
  <c r="S1130" i="2"/>
  <c r="D1135" i="2"/>
  <c r="E1135" i="2"/>
  <c r="F1135" i="2"/>
  <c r="G1135" i="2"/>
  <c r="H1135" i="2"/>
  <c r="I1135" i="2"/>
  <c r="J1135" i="2"/>
  <c r="K1135" i="2"/>
  <c r="M1135" i="2"/>
  <c r="N1135" i="2"/>
  <c r="O1135" i="2"/>
  <c r="P1135" i="2"/>
  <c r="Q1135" i="2"/>
  <c r="R1135" i="2"/>
  <c r="S1135" i="2"/>
  <c r="C1136" i="2"/>
  <c r="D1137" i="2"/>
  <c r="E1137" i="2"/>
  <c r="F1137" i="2"/>
  <c r="G1137" i="2"/>
  <c r="H1137" i="2"/>
  <c r="I1137" i="2"/>
  <c r="J1137" i="2"/>
  <c r="K1137" i="2"/>
  <c r="M1137" i="2"/>
  <c r="N1137" i="2"/>
  <c r="O1137" i="2"/>
  <c r="P1137" i="2"/>
  <c r="Q1137" i="2"/>
  <c r="R1137" i="2"/>
  <c r="S1137" i="2"/>
  <c r="D1138" i="2"/>
  <c r="E1138" i="2"/>
  <c r="F1138" i="2"/>
  <c r="G1138" i="2"/>
  <c r="H1138" i="2"/>
  <c r="I1138" i="2"/>
  <c r="J1138" i="2"/>
  <c r="K1138" i="2"/>
  <c r="M1138" i="2"/>
  <c r="N1138" i="2"/>
  <c r="O1138" i="2"/>
  <c r="P1138" i="2"/>
  <c r="Q1138" i="2"/>
  <c r="R1138" i="2"/>
  <c r="S1138" i="2"/>
  <c r="D1141" i="2"/>
  <c r="E1141" i="2"/>
  <c r="F1141" i="2"/>
  <c r="G1141" i="2"/>
  <c r="H1141" i="2"/>
  <c r="I1141" i="2"/>
  <c r="J1141" i="2"/>
  <c r="K1141" i="2"/>
  <c r="M1141" i="2"/>
  <c r="N1141" i="2"/>
  <c r="O1141" i="2"/>
  <c r="P1141" i="2"/>
  <c r="Q1141" i="2"/>
  <c r="R1141" i="2"/>
  <c r="S1141" i="2"/>
  <c r="D1142" i="2"/>
  <c r="E1142" i="2"/>
  <c r="F1142" i="2"/>
  <c r="H1142" i="2"/>
  <c r="I1142" i="2"/>
  <c r="J1142" i="2"/>
  <c r="K1142" i="2"/>
  <c r="M1142" i="2"/>
  <c r="N1142" i="2"/>
  <c r="O1142" i="2"/>
  <c r="P1142" i="2"/>
  <c r="Q1142" i="2"/>
  <c r="R1142" i="2"/>
  <c r="S1142" i="2"/>
  <c r="C1143" i="2"/>
  <c r="D1143" i="2"/>
  <c r="E1143" i="2"/>
  <c r="F1143" i="2"/>
  <c r="G1143" i="2"/>
  <c r="H1143" i="2"/>
  <c r="I1143" i="2"/>
  <c r="J1143" i="2"/>
  <c r="K1143" i="2"/>
  <c r="L1143" i="2"/>
  <c r="M1143" i="2"/>
  <c r="N1143" i="2"/>
  <c r="O1143" i="2"/>
  <c r="P1143" i="2"/>
  <c r="Q1143" i="2"/>
  <c r="R1143" i="2"/>
  <c r="S1143" i="2"/>
  <c r="D1144" i="2"/>
  <c r="E1144" i="2"/>
  <c r="F1144" i="2"/>
  <c r="H1144" i="2"/>
  <c r="I1144" i="2"/>
  <c r="J1144" i="2"/>
  <c r="K1144" i="2"/>
  <c r="M1144" i="2"/>
  <c r="N1144" i="2"/>
  <c r="O1144" i="2"/>
  <c r="P1144" i="2"/>
  <c r="Q1144" i="2"/>
  <c r="R1144" i="2"/>
  <c r="S1144" i="2"/>
  <c r="D1150" i="2"/>
  <c r="E1150" i="2"/>
  <c r="F1150" i="2"/>
  <c r="G1150" i="2"/>
  <c r="H1150" i="2"/>
  <c r="I1150" i="2"/>
  <c r="J1150" i="2"/>
  <c r="K1150" i="2"/>
  <c r="M1150" i="2"/>
  <c r="N1150" i="2"/>
  <c r="O1150" i="2"/>
  <c r="P1150" i="2"/>
  <c r="Q1150" i="2"/>
  <c r="R1150" i="2"/>
  <c r="S1150" i="2"/>
  <c r="D1153" i="2"/>
  <c r="E1153" i="2"/>
  <c r="F1153" i="2"/>
  <c r="G1153" i="2"/>
  <c r="H1153" i="2"/>
  <c r="I1153" i="2"/>
  <c r="J1153" i="2"/>
  <c r="K1153" i="2"/>
  <c r="M1153" i="2"/>
  <c r="N1153" i="2"/>
  <c r="O1153" i="2"/>
  <c r="P1153" i="2"/>
  <c r="Q1153" i="2"/>
  <c r="R1153" i="2"/>
  <c r="S1153" i="2"/>
  <c r="D1154" i="2"/>
  <c r="E1154" i="2"/>
  <c r="F1154" i="2"/>
  <c r="G1154" i="2"/>
  <c r="H1154" i="2"/>
  <c r="I1154" i="2"/>
  <c r="J1154" i="2"/>
  <c r="K1154" i="2"/>
  <c r="M1154" i="2"/>
  <c r="N1154" i="2"/>
  <c r="O1154" i="2"/>
  <c r="P1154" i="2"/>
  <c r="Q1154" i="2"/>
  <c r="R1154" i="2"/>
  <c r="S1154" i="2"/>
  <c r="D1156" i="2"/>
  <c r="E1156" i="2"/>
  <c r="F1156" i="2"/>
  <c r="H1156" i="2"/>
  <c r="I1156" i="2"/>
  <c r="J1156" i="2"/>
  <c r="K1156" i="2"/>
  <c r="M1156" i="2"/>
  <c r="N1156" i="2"/>
  <c r="O1156" i="2"/>
  <c r="P1156" i="2"/>
  <c r="Q1156" i="2"/>
  <c r="R1156" i="2"/>
  <c r="S1156" i="2"/>
  <c r="C1164" i="2"/>
  <c r="D1166" i="2"/>
  <c r="E1166" i="2"/>
  <c r="F1166" i="2"/>
  <c r="G1166" i="2"/>
  <c r="H1166" i="2"/>
  <c r="I1166" i="2"/>
  <c r="J1166" i="2"/>
  <c r="K1166" i="2"/>
  <c r="M1166" i="2"/>
  <c r="N1166" i="2"/>
  <c r="O1166" i="2"/>
  <c r="P1166" i="2"/>
  <c r="Q1166" i="2"/>
  <c r="R1166" i="2"/>
  <c r="S1166" i="2"/>
  <c r="D1169" i="2"/>
  <c r="E1169" i="2"/>
  <c r="F1169" i="2"/>
  <c r="G1169" i="2"/>
  <c r="H1169" i="2"/>
  <c r="I1169" i="2"/>
  <c r="J1169" i="2"/>
  <c r="K1169" i="2"/>
  <c r="M1169" i="2"/>
  <c r="N1169" i="2"/>
  <c r="O1169" i="2"/>
  <c r="P1169" i="2"/>
  <c r="Q1169" i="2"/>
  <c r="R1169" i="2"/>
  <c r="S1169" i="2"/>
  <c r="D1170" i="2"/>
  <c r="E1170" i="2"/>
  <c r="F1170" i="2"/>
  <c r="H1170" i="2"/>
  <c r="I1170" i="2"/>
  <c r="J1170" i="2"/>
  <c r="K1170" i="2"/>
  <c r="M1170" i="2"/>
  <c r="N1170" i="2"/>
  <c r="O1170" i="2"/>
  <c r="P1170" i="2"/>
  <c r="Q1170" i="2"/>
  <c r="R1170" i="2"/>
  <c r="S1170" i="2"/>
  <c r="C1171" i="2"/>
  <c r="D1171" i="2"/>
  <c r="E1171" i="2"/>
  <c r="F1171" i="2"/>
  <c r="G1171" i="2"/>
  <c r="H1171" i="2"/>
  <c r="I1171" i="2"/>
  <c r="J1171" i="2"/>
  <c r="K1171" i="2"/>
  <c r="L1171" i="2"/>
  <c r="M1171" i="2"/>
  <c r="N1171" i="2"/>
  <c r="O1171" i="2"/>
  <c r="P1171" i="2"/>
  <c r="Q1171" i="2"/>
  <c r="R1171" i="2"/>
  <c r="S1171" i="2"/>
  <c r="D1172" i="2"/>
  <c r="E1172" i="2"/>
  <c r="F1172" i="2"/>
  <c r="H1172" i="2"/>
  <c r="I1172" i="2"/>
  <c r="J1172" i="2"/>
  <c r="K1172" i="2"/>
  <c r="M1172" i="2"/>
  <c r="N1172" i="2"/>
  <c r="O1172" i="2"/>
  <c r="P1172" i="2"/>
  <c r="Q1172" i="2"/>
  <c r="R1172" i="2"/>
  <c r="S1172" i="2"/>
  <c r="D1178" i="2"/>
  <c r="E1178" i="2"/>
  <c r="F1178" i="2"/>
  <c r="G1178" i="2"/>
  <c r="H1178" i="2"/>
  <c r="I1178" i="2"/>
  <c r="J1178" i="2"/>
  <c r="K1178" i="2"/>
  <c r="M1178" i="2"/>
  <c r="N1178" i="2"/>
  <c r="O1178" i="2"/>
  <c r="P1178" i="2"/>
  <c r="Q1178" i="2"/>
  <c r="R1178" i="2"/>
  <c r="S1178" i="2"/>
  <c r="D1185" i="2"/>
  <c r="E1185" i="2"/>
  <c r="F1185" i="2"/>
  <c r="G1185" i="2"/>
  <c r="H1185" i="2"/>
  <c r="I1185" i="2"/>
  <c r="J1185" i="2"/>
  <c r="K1185" i="2"/>
  <c r="L1185" i="2"/>
  <c r="M1185" i="2"/>
  <c r="N1185" i="2"/>
  <c r="O1185" i="2"/>
  <c r="P1185" i="2"/>
  <c r="Q1185" i="2"/>
  <c r="R1185" i="2"/>
  <c r="S1185" i="2"/>
  <c r="C1192" i="2"/>
  <c r="D1194" i="2"/>
  <c r="E1194" i="2"/>
  <c r="F1194" i="2"/>
  <c r="G1194" i="2"/>
  <c r="H1194" i="2"/>
  <c r="I1194" i="2"/>
  <c r="J1194" i="2"/>
  <c r="K1194" i="2"/>
  <c r="M1194" i="2"/>
  <c r="N1194" i="2"/>
  <c r="O1194" i="2"/>
  <c r="P1194" i="2"/>
  <c r="Q1194" i="2"/>
  <c r="R1194" i="2"/>
  <c r="S1194" i="2"/>
  <c r="C1197" i="2"/>
  <c r="D1198" i="2"/>
  <c r="E1198" i="2"/>
  <c r="F1198" i="2"/>
  <c r="H1198" i="2"/>
  <c r="I1198" i="2"/>
  <c r="J1198" i="2"/>
  <c r="K1198" i="2"/>
  <c r="M1198" i="2"/>
  <c r="N1198" i="2"/>
  <c r="O1198" i="2"/>
  <c r="P1198" i="2"/>
  <c r="Q1198" i="2"/>
  <c r="R1198" i="2"/>
  <c r="S1198" i="2"/>
  <c r="C1199" i="2"/>
  <c r="D1199" i="2"/>
  <c r="E1199" i="2"/>
  <c r="F1199" i="2"/>
  <c r="G1199" i="2"/>
  <c r="H1199" i="2"/>
  <c r="I1199" i="2"/>
  <c r="J1199" i="2"/>
  <c r="K1199" i="2"/>
  <c r="L1199" i="2"/>
  <c r="M1199" i="2"/>
  <c r="N1199" i="2"/>
  <c r="O1199" i="2"/>
  <c r="P1199" i="2"/>
  <c r="Q1199" i="2"/>
  <c r="R1199" i="2"/>
  <c r="S1199" i="2"/>
  <c r="D1214" i="2"/>
  <c r="E1214" i="2"/>
  <c r="F1214" i="2"/>
  <c r="G1214" i="2"/>
  <c r="H1214" i="2"/>
  <c r="I1214" i="2"/>
  <c r="J1214" i="2"/>
  <c r="K1214" i="2"/>
  <c r="M1214" i="2"/>
  <c r="N1214" i="2"/>
  <c r="O1214" i="2"/>
  <c r="P1214" i="2"/>
  <c r="Q1214" i="2"/>
  <c r="R1214" i="2"/>
  <c r="S1214" i="2"/>
  <c r="C1220" i="2"/>
  <c r="D1221" i="2"/>
  <c r="E1221" i="2"/>
  <c r="F1221" i="2"/>
  <c r="G1221" i="2"/>
  <c r="H1221" i="2"/>
  <c r="I1221" i="2"/>
  <c r="J1221" i="2"/>
  <c r="K1221" i="2"/>
  <c r="M1221" i="2"/>
  <c r="N1221" i="2"/>
  <c r="O1221" i="2"/>
  <c r="P1221" i="2"/>
  <c r="Q1221" i="2"/>
  <c r="R1221" i="2"/>
  <c r="S1221" i="2"/>
  <c r="C1222" i="2"/>
  <c r="C1225" i="2"/>
  <c r="C1227" i="2"/>
  <c r="D1250" i="2"/>
  <c r="E1250" i="2"/>
  <c r="F1250" i="2"/>
  <c r="F1260" i="2" s="1"/>
  <c r="G1250" i="2"/>
  <c r="H1250" i="2"/>
  <c r="I1250" i="2"/>
  <c r="J1250" i="2"/>
  <c r="K1250" i="2"/>
  <c r="M1250" i="2"/>
  <c r="N1250" i="2"/>
  <c r="O1250" i="2"/>
  <c r="P1250" i="2"/>
  <c r="Q1250" i="2"/>
  <c r="R1250" i="2"/>
  <c r="S1250" i="2"/>
  <c r="D1251" i="2"/>
  <c r="E1251" i="2"/>
  <c r="F1251" i="2"/>
  <c r="G1251" i="2"/>
  <c r="H1251" i="2"/>
  <c r="I1251" i="2"/>
  <c r="J1251" i="2"/>
  <c r="K1251" i="2"/>
  <c r="M1251" i="2"/>
  <c r="N1251" i="2"/>
  <c r="O1251" i="2"/>
  <c r="P1251" i="2"/>
  <c r="Q1251" i="2"/>
  <c r="R1251" i="2"/>
  <c r="S1251" i="2"/>
  <c r="C1252" i="2"/>
  <c r="C1255" i="2"/>
  <c r="C1257" i="2"/>
  <c r="D1263" i="2"/>
  <c r="E1263" i="2"/>
  <c r="F1263" i="2"/>
  <c r="H1263" i="2"/>
  <c r="I1263" i="2"/>
  <c r="J1263" i="2"/>
  <c r="K1263" i="2"/>
  <c r="M1263" i="2"/>
  <c r="N1263" i="2"/>
  <c r="O1263" i="2"/>
  <c r="P1263" i="2"/>
  <c r="Q1263" i="2"/>
  <c r="R1263" i="2"/>
  <c r="S1263" i="2"/>
  <c r="D1264" i="2"/>
  <c r="E1264" i="2"/>
  <c r="F1264" i="2"/>
  <c r="G1264" i="2"/>
  <c r="H1264" i="2"/>
  <c r="I1264" i="2"/>
  <c r="J1264" i="2"/>
  <c r="K1264" i="2"/>
  <c r="M1264" i="2"/>
  <c r="N1264" i="2"/>
  <c r="O1264" i="2"/>
  <c r="P1264" i="2"/>
  <c r="Q1264" i="2"/>
  <c r="R1264" i="2"/>
  <c r="S1264" i="2"/>
  <c r="D1267" i="2"/>
  <c r="E1267" i="2"/>
  <c r="F1267" i="2"/>
  <c r="G1267" i="2"/>
  <c r="H1267" i="2"/>
  <c r="I1267" i="2"/>
  <c r="J1267" i="2"/>
  <c r="K1267" i="2"/>
  <c r="M1267" i="2"/>
  <c r="N1267" i="2"/>
  <c r="O1267" i="2"/>
  <c r="P1267" i="2"/>
  <c r="Q1267" i="2"/>
  <c r="R1267" i="2"/>
  <c r="S1267" i="2"/>
  <c r="D1268" i="2"/>
  <c r="E1268" i="2"/>
  <c r="F1268" i="2"/>
  <c r="G1268" i="2"/>
  <c r="H1268" i="2"/>
  <c r="I1268" i="2"/>
  <c r="J1268" i="2"/>
  <c r="K1268" i="2"/>
  <c r="M1268" i="2"/>
  <c r="N1268" i="2"/>
  <c r="O1268" i="2"/>
  <c r="P1268" i="2"/>
  <c r="Q1268" i="2"/>
  <c r="R1268" i="2"/>
  <c r="S1268" i="2"/>
  <c r="D1272" i="2"/>
  <c r="E1272" i="2"/>
  <c r="F1272" i="2"/>
  <c r="G1272" i="2"/>
  <c r="H1272" i="2"/>
  <c r="I1272" i="2"/>
  <c r="J1272" i="2"/>
  <c r="K1272" i="2"/>
  <c r="M1272" i="2"/>
  <c r="N1272" i="2"/>
  <c r="O1272" i="2"/>
  <c r="P1272" i="2"/>
  <c r="Q1272" i="2"/>
  <c r="R1272" i="2"/>
  <c r="S1272" i="2"/>
  <c r="D1274" i="2"/>
  <c r="E1274" i="2"/>
  <c r="F1274" i="2"/>
  <c r="G1274" i="2"/>
  <c r="H1274" i="2"/>
  <c r="I1274" i="2"/>
  <c r="J1274" i="2"/>
  <c r="K1274" i="2"/>
  <c r="M1274" i="2"/>
  <c r="N1274" i="2"/>
  <c r="O1274" i="2"/>
  <c r="P1274" i="2"/>
  <c r="Q1274" i="2"/>
  <c r="R1274" i="2"/>
  <c r="S1274" i="2"/>
  <c r="D1275" i="2"/>
  <c r="E1275" i="2"/>
  <c r="F1275" i="2"/>
  <c r="G1275" i="2"/>
  <c r="H1275" i="2"/>
  <c r="I1275" i="2"/>
  <c r="J1275" i="2"/>
  <c r="K1275" i="2"/>
  <c r="M1275" i="2"/>
  <c r="N1275" i="2"/>
  <c r="O1275" i="2"/>
  <c r="P1275" i="2"/>
  <c r="Q1275" i="2"/>
  <c r="R1275" i="2"/>
  <c r="S1275" i="2"/>
  <c r="D1278" i="2"/>
  <c r="E1278" i="2"/>
  <c r="F1278" i="2"/>
  <c r="G1278" i="2"/>
  <c r="H1278" i="2"/>
  <c r="I1278" i="2"/>
  <c r="J1278" i="2"/>
  <c r="K1278" i="2"/>
  <c r="M1278" i="2"/>
  <c r="N1278" i="2"/>
  <c r="O1278" i="2"/>
  <c r="P1278" i="2"/>
  <c r="Q1278" i="2"/>
  <c r="R1278" i="2"/>
  <c r="S1278" i="2"/>
  <c r="D1279" i="2"/>
  <c r="E1279" i="2"/>
  <c r="F1279" i="2"/>
  <c r="G1279" i="2"/>
  <c r="H1279" i="2"/>
  <c r="I1279" i="2"/>
  <c r="J1279" i="2"/>
  <c r="K1279" i="2"/>
  <c r="M1279" i="2"/>
  <c r="N1279" i="2"/>
  <c r="O1279" i="2"/>
  <c r="P1279" i="2"/>
  <c r="Q1279" i="2"/>
  <c r="R1279" i="2"/>
  <c r="S1279" i="2"/>
  <c r="D1280" i="2"/>
  <c r="E1280" i="2"/>
  <c r="F1280" i="2"/>
  <c r="G1280" i="2"/>
  <c r="H1280" i="2"/>
  <c r="I1280" i="2"/>
  <c r="J1280" i="2"/>
  <c r="K1280" i="2"/>
  <c r="M1280" i="2"/>
  <c r="N1280" i="2"/>
  <c r="O1280" i="2"/>
  <c r="P1280" i="2"/>
  <c r="Q1280" i="2"/>
  <c r="R1280" i="2"/>
  <c r="S1280" i="2"/>
  <c r="D1283" i="2"/>
  <c r="E1283" i="2"/>
  <c r="F1283" i="2"/>
  <c r="G1283" i="2"/>
  <c r="H1283" i="2"/>
  <c r="I1283" i="2"/>
  <c r="J1283" i="2"/>
  <c r="K1283" i="2"/>
  <c r="M1283" i="2"/>
  <c r="N1283" i="2"/>
  <c r="O1283" i="2"/>
  <c r="P1283" i="2"/>
  <c r="Q1283" i="2"/>
  <c r="R1283" i="2"/>
  <c r="S1283" i="2"/>
  <c r="C1285" i="2"/>
  <c r="D1285" i="2"/>
  <c r="E1285" i="2"/>
  <c r="F1285" i="2"/>
  <c r="G1285" i="2"/>
  <c r="H1285" i="2"/>
  <c r="I1285" i="2"/>
  <c r="J1285" i="2"/>
  <c r="K1285" i="2"/>
  <c r="L1285" i="2"/>
  <c r="M1285" i="2"/>
  <c r="N1285" i="2"/>
  <c r="O1285" i="2"/>
  <c r="P1285" i="2"/>
  <c r="Q1285" i="2"/>
  <c r="R1285" i="2"/>
  <c r="S1285" i="2"/>
  <c r="D1286" i="2"/>
  <c r="E1286" i="2"/>
  <c r="F1286" i="2"/>
  <c r="H1286" i="2"/>
  <c r="I1286" i="2"/>
  <c r="J1286" i="2"/>
  <c r="K1286" i="2"/>
  <c r="M1286" i="2"/>
  <c r="N1286" i="2"/>
  <c r="O1286" i="2"/>
  <c r="P1286" i="2"/>
  <c r="Q1286" i="2"/>
  <c r="R1286" i="2"/>
  <c r="S1286" i="2"/>
  <c r="D1291" i="2"/>
  <c r="E1291" i="2"/>
  <c r="F1291" i="2"/>
  <c r="H1291" i="2"/>
  <c r="I1291" i="2"/>
  <c r="J1291" i="2"/>
  <c r="K1291" i="2"/>
  <c r="M1291" i="2"/>
  <c r="N1291" i="2"/>
  <c r="O1291" i="2"/>
  <c r="P1291" i="2"/>
  <c r="Q1291" i="2"/>
  <c r="R1291" i="2"/>
  <c r="S1291" i="2"/>
  <c r="D1292" i="2"/>
  <c r="E1292" i="2"/>
  <c r="F1292" i="2"/>
  <c r="G1292" i="2"/>
  <c r="H1292" i="2"/>
  <c r="I1292" i="2"/>
  <c r="J1292" i="2"/>
  <c r="K1292" i="2"/>
  <c r="M1292" i="2"/>
  <c r="N1292" i="2"/>
  <c r="O1292" i="2"/>
  <c r="P1292" i="2"/>
  <c r="Q1292" i="2"/>
  <c r="R1292" i="2"/>
  <c r="S1292" i="2"/>
  <c r="D1295" i="2"/>
  <c r="E1295" i="2"/>
  <c r="F1295" i="2"/>
  <c r="G1295" i="2"/>
  <c r="H1295" i="2"/>
  <c r="I1295" i="2"/>
  <c r="J1295" i="2"/>
  <c r="K1295" i="2"/>
  <c r="M1295" i="2"/>
  <c r="N1295" i="2"/>
  <c r="O1295" i="2"/>
  <c r="P1295" i="2"/>
  <c r="Q1295" i="2"/>
  <c r="R1295" i="2"/>
  <c r="S1295" i="2"/>
  <c r="D1296" i="2"/>
  <c r="E1296" i="2"/>
  <c r="F1296" i="2"/>
  <c r="G1296" i="2"/>
  <c r="H1296" i="2"/>
  <c r="I1296" i="2"/>
  <c r="J1296" i="2"/>
  <c r="K1296" i="2"/>
  <c r="M1296" i="2"/>
  <c r="N1296" i="2"/>
  <c r="O1296" i="2"/>
  <c r="P1296" i="2"/>
  <c r="Q1296" i="2"/>
  <c r="R1296" i="2"/>
  <c r="S1296" i="2"/>
  <c r="D1298" i="2"/>
  <c r="E1298" i="2"/>
  <c r="F1298" i="2"/>
  <c r="H1298" i="2"/>
  <c r="I1298" i="2"/>
  <c r="J1298" i="2"/>
  <c r="K1298" i="2"/>
  <c r="M1298" i="2"/>
  <c r="N1298" i="2"/>
  <c r="O1298" i="2"/>
  <c r="P1298" i="2"/>
  <c r="Q1298" i="2"/>
  <c r="R1298" i="2"/>
  <c r="S1298" i="2"/>
  <c r="D1302" i="2"/>
  <c r="E1302" i="2"/>
  <c r="F1302" i="2"/>
  <c r="G1302" i="2"/>
  <c r="H1302" i="2"/>
  <c r="I1302" i="2"/>
  <c r="J1302" i="2"/>
  <c r="K1302" i="2"/>
  <c r="M1302" i="2"/>
  <c r="N1302" i="2"/>
  <c r="O1302" i="2"/>
  <c r="P1302" i="2"/>
  <c r="Q1302" i="2"/>
  <c r="R1302" i="2"/>
  <c r="S1302" i="2"/>
  <c r="D1303" i="2"/>
  <c r="E1303" i="2"/>
  <c r="F1303" i="2"/>
  <c r="G1303" i="2"/>
  <c r="H1303" i="2"/>
  <c r="I1303" i="2"/>
  <c r="J1303" i="2"/>
  <c r="K1303" i="2"/>
  <c r="M1303" i="2"/>
  <c r="N1303" i="2"/>
  <c r="O1303" i="2"/>
  <c r="P1303" i="2"/>
  <c r="Q1303" i="2"/>
  <c r="R1303" i="2"/>
  <c r="S1303" i="2"/>
  <c r="D1305" i="2"/>
  <c r="E1305" i="2"/>
  <c r="F1305" i="2"/>
  <c r="G1305" i="2"/>
  <c r="H1305" i="2"/>
  <c r="I1305" i="2"/>
  <c r="J1305" i="2"/>
  <c r="K1305" i="2"/>
  <c r="M1305" i="2"/>
  <c r="N1305" i="2"/>
  <c r="O1305" i="2"/>
  <c r="P1305" i="2"/>
  <c r="Q1305" i="2"/>
  <c r="R1305" i="2"/>
  <c r="S1305" i="2"/>
  <c r="D1306" i="2"/>
  <c r="E1306" i="2"/>
  <c r="F1306" i="2"/>
  <c r="G1306" i="2"/>
  <c r="H1306" i="2"/>
  <c r="I1306" i="2"/>
  <c r="J1306" i="2"/>
  <c r="K1306" i="2"/>
  <c r="M1306" i="2"/>
  <c r="N1306" i="2"/>
  <c r="O1306" i="2"/>
  <c r="P1306" i="2"/>
  <c r="Q1306" i="2"/>
  <c r="R1306" i="2"/>
  <c r="S1306" i="2"/>
  <c r="D1307" i="2"/>
  <c r="E1307" i="2"/>
  <c r="F1307" i="2"/>
  <c r="G1307" i="2"/>
  <c r="H1307" i="2"/>
  <c r="I1307" i="2"/>
  <c r="J1307" i="2"/>
  <c r="K1307" i="2"/>
  <c r="M1307" i="2"/>
  <c r="N1307" i="2"/>
  <c r="O1307" i="2"/>
  <c r="P1307" i="2"/>
  <c r="Q1307" i="2"/>
  <c r="R1307" i="2"/>
  <c r="S1307" i="2"/>
  <c r="D1308" i="2"/>
  <c r="E1308" i="2"/>
  <c r="F1308" i="2"/>
  <c r="G1308" i="2"/>
  <c r="H1308" i="2"/>
  <c r="I1308" i="2"/>
  <c r="J1308" i="2"/>
  <c r="K1308" i="2"/>
  <c r="M1308" i="2"/>
  <c r="N1308" i="2"/>
  <c r="O1308" i="2"/>
  <c r="P1308" i="2"/>
  <c r="Q1308" i="2"/>
  <c r="R1308" i="2"/>
  <c r="S1308" i="2"/>
  <c r="D1311" i="2"/>
  <c r="E1311" i="2"/>
  <c r="F1311" i="2"/>
  <c r="G1311" i="2"/>
  <c r="H1311" i="2"/>
  <c r="I1311" i="2"/>
  <c r="J1311" i="2"/>
  <c r="K1311" i="2"/>
  <c r="M1311" i="2"/>
  <c r="N1311" i="2"/>
  <c r="O1311" i="2"/>
  <c r="P1311" i="2"/>
  <c r="Q1311" i="2"/>
  <c r="R1311" i="2"/>
  <c r="S1311" i="2"/>
  <c r="D1312" i="2"/>
  <c r="E1312" i="2"/>
  <c r="F1312" i="2"/>
  <c r="H1312" i="2"/>
  <c r="I1312" i="2"/>
  <c r="J1312" i="2"/>
  <c r="K1312" i="2"/>
  <c r="M1312" i="2"/>
  <c r="N1312" i="2"/>
  <c r="O1312" i="2"/>
  <c r="P1312" i="2"/>
  <c r="Q1312" i="2"/>
  <c r="R1312" i="2"/>
  <c r="S1312" i="2"/>
  <c r="C1313" i="2"/>
  <c r="D1313" i="2"/>
  <c r="E1313" i="2"/>
  <c r="F1313" i="2"/>
  <c r="H1313" i="2"/>
  <c r="I1313" i="2"/>
  <c r="J1313" i="2"/>
  <c r="K1313" i="2"/>
  <c r="L1313" i="2"/>
  <c r="M1313" i="2"/>
  <c r="N1313" i="2"/>
  <c r="O1313" i="2"/>
  <c r="P1313" i="2"/>
  <c r="Q1313" i="2"/>
  <c r="R1313" i="2"/>
  <c r="S1313" i="2"/>
  <c r="D1314" i="2"/>
  <c r="E1314" i="2"/>
  <c r="F1314" i="2"/>
  <c r="H1314" i="2"/>
  <c r="I1314" i="2"/>
  <c r="J1314" i="2"/>
  <c r="K1314" i="2"/>
  <c r="M1314" i="2"/>
  <c r="N1314" i="2"/>
  <c r="O1314" i="2"/>
  <c r="P1314" i="2"/>
  <c r="Q1314" i="2"/>
  <c r="R1314" i="2"/>
  <c r="S1314" i="2"/>
  <c r="D1319" i="2"/>
  <c r="E1319" i="2"/>
  <c r="F1319" i="2"/>
  <c r="H1319" i="2"/>
  <c r="I1319" i="2"/>
  <c r="J1319" i="2"/>
  <c r="K1319" i="2"/>
  <c r="M1319" i="2"/>
  <c r="N1319" i="2"/>
  <c r="O1319" i="2"/>
  <c r="P1319" i="2"/>
  <c r="Q1319" i="2"/>
  <c r="R1319" i="2"/>
  <c r="S1319" i="2"/>
  <c r="D1320" i="2"/>
  <c r="E1320" i="2"/>
  <c r="F1320" i="2"/>
  <c r="G1320" i="2"/>
  <c r="H1320" i="2"/>
  <c r="I1320" i="2"/>
  <c r="J1320" i="2"/>
  <c r="K1320" i="2"/>
  <c r="L1320" i="2"/>
  <c r="M1320" i="2"/>
  <c r="N1320" i="2"/>
  <c r="O1320" i="2"/>
  <c r="P1320" i="2"/>
  <c r="Q1320" i="2"/>
  <c r="R1320" i="2"/>
  <c r="S1320" i="2"/>
  <c r="D1323" i="2"/>
  <c r="E1323" i="2"/>
  <c r="F1323" i="2"/>
  <c r="G1323" i="2"/>
  <c r="H1323" i="2"/>
  <c r="I1323" i="2"/>
  <c r="J1323" i="2"/>
  <c r="K1323" i="2"/>
  <c r="M1323" i="2"/>
  <c r="N1323" i="2"/>
  <c r="O1323" i="2"/>
  <c r="P1323" i="2"/>
  <c r="Q1323" i="2"/>
  <c r="R1323" i="2"/>
  <c r="S1323" i="2"/>
  <c r="D1324" i="2"/>
  <c r="E1324" i="2"/>
  <c r="F1324" i="2"/>
  <c r="G1324" i="2"/>
  <c r="H1324" i="2"/>
  <c r="I1324" i="2"/>
  <c r="J1324" i="2"/>
  <c r="K1324" i="2"/>
  <c r="M1324" i="2"/>
  <c r="N1324" i="2"/>
  <c r="O1324" i="2"/>
  <c r="P1324" i="2"/>
  <c r="Q1324" i="2"/>
  <c r="R1324" i="2"/>
  <c r="S1324" i="2"/>
  <c r="D1326" i="2"/>
  <c r="E1326" i="2"/>
  <c r="F1326" i="2"/>
  <c r="H1326" i="2"/>
  <c r="I1326" i="2"/>
  <c r="J1326" i="2"/>
  <c r="K1326" i="2"/>
  <c r="M1326" i="2"/>
  <c r="N1326" i="2"/>
  <c r="O1326" i="2"/>
  <c r="P1326" i="2"/>
  <c r="Q1326" i="2"/>
  <c r="R1326" i="2"/>
  <c r="S1326" i="2"/>
  <c r="D1327" i="2"/>
  <c r="E1327" i="2"/>
  <c r="F1327" i="2"/>
  <c r="G1327" i="2"/>
  <c r="H1327" i="2"/>
  <c r="I1327" i="2"/>
  <c r="J1327" i="2"/>
  <c r="K1327" i="2"/>
  <c r="L1327" i="2"/>
  <c r="M1327" i="2"/>
  <c r="N1327" i="2"/>
  <c r="O1327" i="2"/>
  <c r="P1327" i="2"/>
  <c r="Q1327" i="2"/>
  <c r="R1327" i="2"/>
  <c r="S1327" i="2"/>
  <c r="D1328" i="2"/>
  <c r="E1328" i="2"/>
  <c r="F1328" i="2"/>
  <c r="G1328" i="2"/>
  <c r="H1328" i="2"/>
  <c r="I1328" i="2"/>
  <c r="J1328" i="2"/>
  <c r="K1328" i="2"/>
  <c r="M1328" i="2"/>
  <c r="N1328" i="2"/>
  <c r="O1328" i="2"/>
  <c r="P1328" i="2"/>
  <c r="Q1328" i="2"/>
  <c r="R1328" i="2"/>
  <c r="S1328" i="2"/>
  <c r="D1330" i="2"/>
  <c r="E1330" i="2"/>
  <c r="F1330" i="2"/>
  <c r="G1330" i="2"/>
  <c r="H1330" i="2"/>
  <c r="I1330" i="2"/>
  <c r="J1330" i="2"/>
  <c r="K1330" i="2"/>
  <c r="M1330" i="2"/>
  <c r="N1330" i="2"/>
  <c r="O1330" i="2"/>
  <c r="P1330" i="2"/>
  <c r="Q1330" i="2"/>
  <c r="R1330" i="2"/>
  <c r="S1330" i="2"/>
  <c r="D1331" i="2"/>
  <c r="E1331" i="2"/>
  <c r="F1331" i="2"/>
  <c r="G1331" i="2"/>
  <c r="H1331" i="2"/>
  <c r="I1331" i="2"/>
  <c r="J1331" i="2"/>
  <c r="K1331" i="2"/>
  <c r="M1331" i="2"/>
  <c r="N1331" i="2"/>
  <c r="O1331" i="2"/>
  <c r="P1331" i="2"/>
  <c r="Q1331" i="2"/>
  <c r="R1331" i="2"/>
  <c r="S1331" i="2"/>
  <c r="D1333" i="2"/>
  <c r="E1333" i="2"/>
  <c r="F1333" i="2"/>
  <c r="G1333" i="2"/>
  <c r="H1333" i="2"/>
  <c r="I1333" i="2"/>
  <c r="J1333" i="2"/>
  <c r="K1333" i="2"/>
  <c r="M1333" i="2"/>
  <c r="N1333" i="2"/>
  <c r="O1333" i="2"/>
  <c r="P1333" i="2"/>
  <c r="Q1333" i="2"/>
  <c r="R1333" i="2"/>
  <c r="S1333" i="2"/>
  <c r="D1334" i="2"/>
  <c r="E1334" i="2"/>
  <c r="F1334" i="2"/>
  <c r="G1334" i="2"/>
  <c r="H1334" i="2"/>
  <c r="I1334" i="2"/>
  <c r="J1334" i="2"/>
  <c r="K1334" i="2"/>
  <c r="M1334" i="2"/>
  <c r="N1334" i="2"/>
  <c r="O1334" i="2"/>
  <c r="P1334" i="2"/>
  <c r="Q1334" i="2"/>
  <c r="R1334" i="2"/>
  <c r="S1334" i="2"/>
  <c r="D1335" i="2"/>
  <c r="E1335" i="2"/>
  <c r="F1335" i="2"/>
  <c r="G1335" i="2"/>
  <c r="H1335" i="2"/>
  <c r="I1335" i="2"/>
  <c r="J1335" i="2"/>
  <c r="K1335" i="2"/>
  <c r="M1335" i="2"/>
  <c r="N1335" i="2"/>
  <c r="O1335" i="2"/>
  <c r="P1335" i="2"/>
  <c r="Q1335" i="2"/>
  <c r="R1335" i="2"/>
  <c r="S1335" i="2"/>
  <c r="D1336" i="2"/>
  <c r="E1336" i="2"/>
  <c r="F1336" i="2"/>
  <c r="G1336" i="2"/>
  <c r="H1336" i="2"/>
  <c r="I1336" i="2"/>
  <c r="J1336" i="2"/>
  <c r="K1336" i="2"/>
  <c r="M1336" i="2"/>
  <c r="N1336" i="2"/>
  <c r="O1336" i="2"/>
  <c r="P1336" i="2"/>
  <c r="Q1336" i="2"/>
  <c r="R1336" i="2"/>
  <c r="S1336" i="2"/>
  <c r="D1339" i="2"/>
  <c r="E1339" i="2"/>
  <c r="F1339" i="2"/>
  <c r="G1339" i="2"/>
  <c r="H1339" i="2"/>
  <c r="I1339" i="2"/>
  <c r="J1339" i="2"/>
  <c r="K1339" i="2"/>
  <c r="M1339" i="2"/>
  <c r="N1339" i="2"/>
  <c r="O1339" i="2"/>
  <c r="P1339" i="2"/>
  <c r="Q1339" i="2"/>
  <c r="R1339" i="2"/>
  <c r="S1339" i="2"/>
  <c r="D1340" i="2"/>
  <c r="E1340" i="2"/>
  <c r="F1340" i="2"/>
  <c r="H1340" i="2"/>
  <c r="I1340" i="2"/>
  <c r="J1340" i="2"/>
  <c r="K1340" i="2"/>
  <c r="M1340" i="2"/>
  <c r="N1340" i="2"/>
  <c r="O1340" i="2"/>
  <c r="P1340" i="2"/>
  <c r="Q1340" i="2"/>
  <c r="R1340" i="2"/>
  <c r="S1340" i="2"/>
  <c r="C1341" i="2"/>
  <c r="D1341" i="2"/>
  <c r="E1341" i="2"/>
  <c r="F1341" i="2"/>
  <c r="G1341" i="2"/>
  <c r="H1341" i="2"/>
  <c r="I1341" i="2"/>
  <c r="J1341" i="2"/>
  <c r="K1341" i="2"/>
  <c r="L1341" i="2"/>
  <c r="M1341" i="2"/>
  <c r="N1341" i="2"/>
  <c r="O1341" i="2"/>
  <c r="P1341" i="2"/>
  <c r="Q1341" i="2"/>
  <c r="R1341" i="2"/>
  <c r="S1341" i="2"/>
  <c r="D1342" i="2"/>
  <c r="E1342" i="2"/>
  <c r="F1342" i="2"/>
  <c r="H1342" i="2"/>
  <c r="I1342" i="2"/>
  <c r="J1342" i="2"/>
  <c r="K1342" i="2"/>
  <c r="M1342" i="2"/>
  <c r="N1342" i="2"/>
  <c r="O1342" i="2"/>
  <c r="P1342" i="2"/>
  <c r="Q1342" i="2"/>
  <c r="R1342" i="2"/>
  <c r="S1342" i="2"/>
  <c r="D1347" i="2"/>
  <c r="E1347" i="2"/>
  <c r="F1347" i="2"/>
  <c r="H1347" i="2"/>
  <c r="I1347" i="2"/>
  <c r="J1347" i="2"/>
  <c r="K1347" i="2"/>
  <c r="M1347" i="2"/>
  <c r="N1347" i="2"/>
  <c r="O1347" i="2"/>
  <c r="P1347" i="2"/>
  <c r="Q1347" i="2"/>
  <c r="R1347" i="2"/>
  <c r="S1347" i="2"/>
  <c r="D1348" i="2"/>
  <c r="E1348" i="2"/>
  <c r="F1348" i="2"/>
  <c r="G1348" i="2"/>
  <c r="H1348" i="2"/>
  <c r="I1348" i="2"/>
  <c r="J1348" i="2"/>
  <c r="K1348" i="2"/>
  <c r="M1348" i="2"/>
  <c r="N1348" i="2"/>
  <c r="O1348" i="2"/>
  <c r="P1348" i="2"/>
  <c r="Q1348" i="2"/>
  <c r="R1348" i="2"/>
  <c r="S1348" i="2"/>
  <c r="D1351" i="2"/>
  <c r="E1351" i="2"/>
  <c r="F1351" i="2"/>
  <c r="G1351" i="2"/>
  <c r="H1351" i="2"/>
  <c r="I1351" i="2"/>
  <c r="J1351" i="2"/>
  <c r="K1351" i="2"/>
  <c r="M1351" i="2"/>
  <c r="N1351" i="2"/>
  <c r="O1351" i="2"/>
  <c r="P1351" i="2"/>
  <c r="Q1351" i="2"/>
  <c r="R1351" i="2"/>
  <c r="S1351" i="2"/>
  <c r="D1352" i="2"/>
  <c r="E1352" i="2"/>
  <c r="F1352" i="2"/>
  <c r="G1352" i="2"/>
  <c r="H1352" i="2"/>
  <c r="I1352" i="2"/>
  <c r="J1352" i="2"/>
  <c r="K1352" i="2"/>
  <c r="M1352" i="2"/>
  <c r="N1352" i="2"/>
  <c r="O1352" i="2"/>
  <c r="P1352" i="2"/>
  <c r="Q1352" i="2"/>
  <c r="R1352" i="2"/>
  <c r="S1352" i="2"/>
  <c r="D1354" i="2"/>
  <c r="E1354" i="2"/>
  <c r="F1354" i="2"/>
  <c r="H1354" i="2"/>
  <c r="I1354" i="2"/>
  <c r="J1354" i="2"/>
  <c r="K1354" i="2"/>
  <c r="M1354" i="2"/>
  <c r="N1354" i="2"/>
  <c r="O1354" i="2"/>
  <c r="P1354" i="2"/>
  <c r="Q1354" i="2"/>
  <c r="R1354" i="2"/>
  <c r="S1354" i="2"/>
  <c r="D1361" i="2"/>
  <c r="E1361" i="2"/>
  <c r="F1361" i="2"/>
  <c r="G1361" i="2"/>
  <c r="H1361" i="2"/>
  <c r="I1361" i="2"/>
  <c r="J1361" i="2"/>
  <c r="K1361" i="2"/>
  <c r="M1361" i="2"/>
  <c r="N1361" i="2"/>
  <c r="O1361" i="2"/>
  <c r="P1361" i="2"/>
  <c r="Q1361" i="2"/>
  <c r="R1361" i="2"/>
  <c r="S1361" i="2"/>
  <c r="D1362" i="2"/>
  <c r="E1362" i="2"/>
  <c r="F1362" i="2"/>
  <c r="G1362" i="2"/>
  <c r="H1362" i="2"/>
  <c r="I1362" i="2"/>
  <c r="J1362" i="2"/>
  <c r="K1362" i="2"/>
  <c r="M1362" i="2"/>
  <c r="N1362" i="2"/>
  <c r="O1362" i="2"/>
  <c r="P1362" i="2"/>
  <c r="Q1362" i="2"/>
  <c r="R1362" i="2"/>
  <c r="S1362" i="2"/>
  <c r="D1363" i="2"/>
  <c r="E1363" i="2"/>
  <c r="F1363" i="2"/>
  <c r="G1363" i="2"/>
  <c r="H1363" i="2"/>
  <c r="I1363" i="2"/>
  <c r="J1363" i="2"/>
  <c r="K1363" i="2"/>
  <c r="M1363" i="2"/>
  <c r="N1363" i="2"/>
  <c r="O1363" i="2"/>
  <c r="P1363" i="2"/>
  <c r="Q1363" i="2"/>
  <c r="R1363" i="2"/>
  <c r="S1363" i="2"/>
  <c r="D1364" i="2"/>
  <c r="E1364" i="2"/>
  <c r="F1364" i="2"/>
  <c r="G1364" i="2"/>
  <c r="H1364" i="2"/>
  <c r="I1364" i="2"/>
  <c r="J1364" i="2"/>
  <c r="K1364" i="2"/>
  <c r="M1364" i="2"/>
  <c r="N1364" i="2"/>
  <c r="O1364" i="2"/>
  <c r="P1364" i="2"/>
  <c r="Q1364" i="2"/>
  <c r="R1364" i="2"/>
  <c r="S1364" i="2"/>
  <c r="D1367" i="2"/>
  <c r="E1367" i="2"/>
  <c r="F1367" i="2"/>
  <c r="G1367" i="2"/>
  <c r="H1367" i="2"/>
  <c r="I1367" i="2"/>
  <c r="J1367" i="2"/>
  <c r="K1367" i="2"/>
  <c r="M1367" i="2"/>
  <c r="N1367" i="2"/>
  <c r="O1367" i="2"/>
  <c r="P1367" i="2"/>
  <c r="Q1367" i="2"/>
  <c r="R1367" i="2"/>
  <c r="S1367" i="2"/>
  <c r="C1369" i="2"/>
  <c r="D1375" i="2"/>
  <c r="E1375" i="2"/>
  <c r="F1375" i="2"/>
  <c r="H1375" i="2"/>
  <c r="I1375" i="2"/>
  <c r="J1375" i="2"/>
  <c r="K1375" i="2"/>
  <c r="M1375" i="2"/>
  <c r="N1375" i="2"/>
  <c r="O1375" i="2"/>
  <c r="P1375" i="2"/>
  <c r="Q1375" i="2"/>
  <c r="R1375" i="2"/>
  <c r="S1375" i="2"/>
  <c r="D1376" i="2"/>
  <c r="E1376" i="2"/>
  <c r="F1376" i="2"/>
  <c r="G1376" i="2"/>
  <c r="H1376" i="2"/>
  <c r="I1376" i="2"/>
  <c r="J1376" i="2"/>
  <c r="K1376" i="2"/>
  <c r="M1376" i="2"/>
  <c r="N1376" i="2"/>
  <c r="O1376" i="2"/>
  <c r="P1376" i="2"/>
  <c r="Q1376" i="2"/>
  <c r="R1376" i="2"/>
  <c r="S1376" i="2"/>
  <c r="D1379" i="2"/>
  <c r="E1379" i="2"/>
  <c r="F1379" i="2"/>
  <c r="G1379" i="2"/>
  <c r="H1379" i="2"/>
  <c r="I1379" i="2"/>
  <c r="J1379" i="2"/>
  <c r="K1379" i="2"/>
  <c r="M1379" i="2"/>
  <c r="N1379" i="2"/>
  <c r="O1379" i="2"/>
  <c r="P1379" i="2"/>
  <c r="Q1379" i="2"/>
  <c r="R1379" i="2"/>
  <c r="S1379" i="2"/>
  <c r="D1380" i="2"/>
  <c r="E1380" i="2"/>
  <c r="F1380" i="2"/>
  <c r="G1380" i="2"/>
  <c r="H1380" i="2"/>
  <c r="I1380" i="2"/>
  <c r="J1380" i="2"/>
  <c r="K1380" i="2"/>
  <c r="M1380" i="2"/>
  <c r="N1380" i="2"/>
  <c r="O1380" i="2"/>
  <c r="P1380" i="2"/>
  <c r="Q1380" i="2"/>
  <c r="R1380" i="2"/>
  <c r="S1380" i="2"/>
  <c r="D1382" i="2"/>
  <c r="E1382" i="2"/>
  <c r="F1382" i="2"/>
  <c r="H1382" i="2"/>
  <c r="I1382" i="2"/>
  <c r="J1382" i="2"/>
  <c r="K1382" i="2"/>
  <c r="M1382" i="2"/>
  <c r="N1382" i="2"/>
  <c r="O1382" i="2"/>
  <c r="P1382" i="2"/>
  <c r="Q1382" i="2"/>
  <c r="R1382" i="2"/>
  <c r="S1382" i="2"/>
  <c r="D1383" i="2"/>
  <c r="E1383" i="2"/>
  <c r="F1383" i="2"/>
  <c r="G1383" i="2"/>
  <c r="H1383" i="2"/>
  <c r="I1383" i="2"/>
  <c r="J1383" i="2"/>
  <c r="K1383" i="2"/>
  <c r="L1383" i="2"/>
  <c r="M1383" i="2"/>
  <c r="N1383" i="2"/>
  <c r="O1383" i="2"/>
  <c r="P1383" i="2"/>
  <c r="Q1383" i="2"/>
  <c r="R1383" i="2"/>
  <c r="S1383" i="2"/>
  <c r="D1384" i="2"/>
  <c r="E1384" i="2"/>
  <c r="F1384" i="2"/>
  <c r="G1384" i="2"/>
  <c r="H1384" i="2"/>
  <c r="I1384" i="2"/>
  <c r="J1384" i="2"/>
  <c r="K1384" i="2"/>
  <c r="M1384" i="2"/>
  <c r="N1384" i="2"/>
  <c r="O1384" i="2"/>
  <c r="P1384" i="2"/>
  <c r="Q1384" i="2"/>
  <c r="R1384" i="2"/>
  <c r="S1384" i="2"/>
  <c r="D1386" i="2"/>
  <c r="E1386" i="2"/>
  <c r="F1386" i="2"/>
  <c r="G1386" i="2"/>
  <c r="H1386" i="2"/>
  <c r="I1386" i="2"/>
  <c r="J1386" i="2"/>
  <c r="K1386" i="2"/>
  <c r="M1386" i="2"/>
  <c r="N1386" i="2"/>
  <c r="O1386" i="2"/>
  <c r="P1386" i="2"/>
  <c r="Q1386" i="2"/>
  <c r="R1386" i="2"/>
  <c r="S1386" i="2"/>
  <c r="D1387" i="2"/>
  <c r="E1387" i="2"/>
  <c r="F1387" i="2"/>
  <c r="G1387" i="2"/>
  <c r="H1387" i="2"/>
  <c r="I1387" i="2"/>
  <c r="J1387" i="2"/>
  <c r="K1387" i="2"/>
  <c r="M1387" i="2"/>
  <c r="N1387" i="2"/>
  <c r="O1387" i="2"/>
  <c r="P1387" i="2"/>
  <c r="Q1387" i="2"/>
  <c r="R1387" i="2"/>
  <c r="S1387" i="2"/>
  <c r="D1389" i="2"/>
  <c r="E1389" i="2"/>
  <c r="F1389" i="2"/>
  <c r="G1389" i="2"/>
  <c r="H1389" i="2"/>
  <c r="I1389" i="2"/>
  <c r="J1389" i="2"/>
  <c r="K1389" i="2"/>
  <c r="M1389" i="2"/>
  <c r="N1389" i="2"/>
  <c r="O1389" i="2"/>
  <c r="P1389" i="2"/>
  <c r="Q1389" i="2"/>
  <c r="R1389" i="2"/>
  <c r="S1389" i="2"/>
  <c r="D1390" i="2"/>
  <c r="E1390" i="2"/>
  <c r="F1390" i="2"/>
  <c r="G1390" i="2"/>
  <c r="H1390" i="2"/>
  <c r="I1390" i="2"/>
  <c r="J1390" i="2"/>
  <c r="K1390" i="2"/>
  <c r="M1390" i="2"/>
  <c r="N1390" i="2"/>
  <c r="O1390" i="2"/>
  <c r="P1390" i="2"/>
  <c r="Q1390" i="2"/>
  <c r="R1390" i="2"/>
  <c r="S1390" i="2"/>
  <c r="D1391" i="2"/>
  <c r="E1391" i="2"/>
  <c r="F1391" i="2"/>
  <c r="G1391" i="2"/>
  <c r="H1391" i="2"/>
  <c r="I1391" i="2"/>
  <c r="J1391" i="2"/>
  <c r="K1391" i="2"/>
  <c r="M1391" i="2"/>
  <c r="N1391" i="2"/>
  <c r="O1391" i="2"/>
  <c r="P1391" i="2"/>
  <c r="Q1391" i="2"/>
  <c r="R1391" i="2"/>
  <c r="S1391" i="2"/>
  <c r="D1395" i="2"/>
  <c r="E1395" i="2"/>
  <c r="F1395" i="2"/>
  <c r="G1395" i="2"/>
  <c r="H1395" i="2"/>
  <c r="I1395" i="2"/>
  <c r="J1395" i="2"/>
  <c r="K1395" i="2"/>
  <c r="M1395" i="2"/>
  <c r="N1395" i="2"/>
  <c r="O1395" i="2"/>
  <c r="P1395" i="2"/>
  <c r="Q1395" i="2"/>
  <c r="R1395" i="2"/>
  <c r="S1395" i="2"/>
  <c r="D1396" i="2"/>
  <c r="E1396" i="2"/>
  <c r="F1396" i="2"/>
  <c r="H1396" i="2"/>
  <c r="I1396" i="2"/>
  <c r="J1396" i="2"/>
  <c r="K1396" i="2"/>
  <c r="M1396" i="2"/>
  <c r="N1396" i="2"/>
  <c r="O1396" i="2"/>
  <c r="P1396" i="2"/>
  <c r="Q1396" i="2"/>
  <c r="R1396" i="2"/>
  <c r="S1396" i="2"/>
  <c r="C1397" i="2"/>
  <c r="D1398" i="2"/>
  <c r="E1398" i="2"/>
  <c r="F1398" i="2"/>
  <c r="H1398" i="2"/>
  <c r="I1398" i="2"/>
  <c r="J1398" i="2"/>
  <c r="K1398" i="2"/>
  <c r="M1398" i="2"/>
  <c r="N1398" i="2"/>
  <c r="O1398" i="2"/>
  <c r="P1398" i="2"/>
  <c r="Q1398" i="2"/>
  <c r="R1398" i="2"/>
  <c r="S1398" i="2"/>
  <c r="D1404" i="2"/>
  <c r="E1404" i="2"/>
  <c r="F1404" i="2"/>
  <c r="G1404" i="2"/>
  <c r="H1404" i="2"/>
  <c r="I1404" i="2"/>
  <c r="J1404" i="2"/>
  <c r="K1404" i="2"/>
  <c r="M1404" i="2"/>
  <c r="N1404" i="2"/>
  <c r="O1404" i="2"/>
  <c r="P1404" i="2"/>
  <c r="Q1404" i="2"/>
  <c r="R1404" i="2"/>
  <c r="S1404" i="2"/>
  <c r="D1407" i="2"/>
  <c r="E1407" i="2"/>
  <c r="F1407" i="2"/>
  <c r="G1407" i="2"/>
  <c r="H1407" i="2"/>
  <c r="I1407" i="2"/>
  <c r="J1407" i="2"/>
  <c r="K1407" i="2"/>
  <c r="M1407" i="2"/>
  <c r="N1407" i="2"/>
  <c r="O1407" i="2"/>
  <c r="P1407" i="2"/>
  <c r="Q1407" i="2"/>
  <c r="R1407" i="2"/>
  <c r="S1407" i="2"/>
  <c r="D1408" i="2"/>
  <c r="E1408" i="2"/>
  <c r="F1408" i="2"/>
  <c r="G1408" i="2"/>
  <c r="H1408" i="2"/>
  <c r="I1408" i="2"/>
  <c r="J1408" i="2"/>
  <c r="K1408" i="2"/>
  <c r="M1408" i="2"/>
  <c r="N1408" i="2"/>
  <c r="O1408" i="2"/>
  <c r="P1408" i="2"/>
  <c r="Q1408" i="2"/>
  <c r="R1408" i="2"/>
  <c r="S1408" i="2"/>
  <c r="D1410" i="2"/>
  <c r="E1410" i="2"/>
  <c r="F1410" i="2"/>
  <c r="H1410" i="2"/>
  <c r="I1410" i="2"/>
  <c r="J1410" i="2"/>
  <c r="K1410" i="2"/>
  <c r="M1410" i="2"/>
  <c r="N1410" i="2"/>
  <c r="O1410" i="2"/>
  <c r="P1410" i="2"/>
  <c r="Q1410" i="2"/>
  <c r="R1410" i="2"/>
  <c r="S1410" i="2"/>
  <c r="D1412" i="2"/>
  <c r="E1412" i="2"/>
  <c r="F1412" i="2"/>
  <c r="G1412" i="2"/>
  <c r="H1412" i="2"/>
  <c r="I1412" i="2"/>
  <c r="J1412" i="2"/>
  <c r="K1412" i="2"/>
  <c r="M1412" i="2"/>
  <c r="N1412" i="2"/>
  <c r="O1412" i="2"/>
  <c r="P1412" i="2"/>
  <c r="Q1412" i="2"/>
  <c r="R1412" i="2"/>
  <c r="S1412" i="2"/>
  <c r="D1414" i="2"/>
  <c r="E1414" i="2"/>
  <c r="F1414" i="2"/>
  <c r="G1414" i="2"/>
  <c r="H1414" i="2"/>
  <c r="I1414" i="2"/>
  <c r="J1414" i="2"/>
  <c r="K1414" i="2"/>
  <c r="M1414" i="2"/>
  <c r="N1414" i="2"/>
  <c r="O1414" i="2"/>
  <c r="P1414" i="2"/>
  <c r="Q1414" i="2"/>
  <c r="R1414" i="2"/>
  <c r="S1414" i="2"/>
  <c r="D1415" i="2"/>
  <c r="E1415" i="2"/>
  <c r="F1415" i="2"/>
  <c r="G1415" i="2"/>
  <c r="H1415" i="2"/>
  <c r="I1415" i="2"/>
  <c r="J1415" i="2"/>
  <c r="K1415" i="2"/>
  <c r="M1415" i="2"/>
  <c r="N1415" i="2"/>
  <c r="O1415" i="2"/>
  <c r="P1415" i="2"/>
  <c r="Q1415" i="2"/>
  <c r="R1415" i="2"/>
  <c r="S1415" i="2"/>
  <c r="D1417" i="2"/>
  <c r="E1417" i="2"/>
  <c r="F1417" i="2"/>
  <c r="G1417" i="2"/>
  <c r="H1417" i="2"/>
  <c r="I1417" i="2"/>
  <c r="J1417" i="2"/>
  <c r="K1417" i="2"/>
  <c r="M1417" i="2"/>
  <c r="N1417" i="2"/>
  <c r="O1417" i="2"/>
  <c r="P1417" i="2"/>
  <c r="Q1417" i="2"/>
  <c r="R1417" i="2"/>
  <c r="S1417" i="2"/>
  <c r="D1418" i="2"/>
  <c r="E1418" i="2"/>
  <c r="F1418" i="2"/>
  <c r="G1418" i="2"/>
  <c r="H1418" i="2"/>
  <c r="I1418" i="2"/>
  <c r="J1418" i="2"/>
  <c r="K1418" i="2"/>
  <c r="M1418" i="2"/>
  <c r="N1418" i="2"/>
  <c r="O1418" i="2"/>
  <c r="P1418" i="2"/>
  <c r="Q1418" i="2"/>
  <c r="R1418" i="2"/>
  <c r="S1418" i="2"/>
  <c r="D1419" i="2"/>
  <c r="E1419" i="2"/>
  <c r="F1419" i="2"/>
  <c r="G1419" i="2"/>
  <c r="H1419" i="2"/>
  <c r="I1419" i="2"/>
  <c r="J1419" i="2"/>
  <c r="K1419" i="2"/>
  <c r="M1419" i="2"/>
  <c r="N1419" i="2"/>
  <c r="O1419" i="2"/>
  <c r="P1419" i="2"/>
  <c r="Q1419" i="2"/>
  <c r="R1419" i="2"/>
  <c r="S1419" i="2"/>
  <c r="D1420" i="2"/>
  <c r="E1420" i="2"/>
  <c r="F1420" i="2"/>
  <c r="G1420" i="2"/>
  <c r="H1420" i="2"/>
  <c r="I1420" i="2"/>
  <c r="J1420" i="2"/>
  <c r="K1420" i="2"/>
  <c r="M1420" i="2"/>
  <c r="N1420" i="2"/>
  <c r="O1420" i="2"/>
  <c r="P1420" i="2"/>
  <c r="Q1420" i="2"/>
  <c r="R1420" i="2"/>
  <c r="S1420" i="2"/>
  <c r="C1423" i="2"/>
  <c r="D1424" i="2"/>
  <c r="E1424" i="2"/>
  <c r="F1424" i="2"/>
  <c r="H1424" i="2"/>
  <c r="I1424" i="2"/>
  <c r="J1424" i="2"/>
  <c r="K1424" i="2"/>
  <c r="M1424" i="2"/>
  <c r="N1424" i="2"/>
  <c r="O1424" i="2"/>
  <c r="P1424" i="2"/>
  <c r="Q1424" i="2"/>
  <c r="R1424" i="2"/>
  <c r="S1424" i="2"/>
  <c r="C1425" i="2"/>
  <c r="D1426" i="2"/>
  <c r="E1426" i="2"/>
  <c r="F1426" i="2"/>
  <c r="H1426" i="2"/>
  <c r="I1426" i="2"/>
  <c r="J1426" i="2"/>
  <c r="K1426" i="2"/>
  <c r="M1426" i="2"/>
  <c r="N1426" i="2"/>
  <c r="O1426" i="2"/>
  <c r="P1426" i="2"/>
  <c r="Q1426" i="2"/>
  <c r="R1426" i="2"/>
  <c r="S1426" i="2"/>
  <c r="D1432" i="2"/>
  <c r="E1432" i="2"/>
  <c r="F1432" i="2"/>
  <c r="G1432" i="2"/>
  <c r="H1432" i="2"/>
  <c r="I1432" i="2"/>
  <c r="J1432" i="2"/>
  <c r="K1432" i="2"/>
  <c r="M1432" i="2"/>
  <c r="N1432" i="2"/>
  <c r="O1432" i="2"/>
  <c r="P1432" i="2"/>
  <c r="Q1432" i="2"/>
  <c r="R1432" i="2"/>
  <c r="S1432" i="2"/>
  <c r="D1435" i="2"/>
  <c r="E1435" i="2"/>
  <c r="F1435" i="2"/>
  <c r="G1435" i="2"/>
  <c r="H1435" i="2"/>
  <c r="I1435" i="2"/>
  <c r="J1435" i="2"/>
  <c r="K1435" i="2"/>
  <c r="M1435" i="2"/>
  <c r="N1435" i="2"/>
  <c r="O1435" i="2"/>
  <c r="P1435" i="2"/>
  <c r="Q1435" i="2"/>
  <c r="R1435" i="2"/>
  <c r="S1435" i="2"/>
  <c r="D1436" i="2"/>
  <c r="E1436" i="2"/>
  <c r="F1436" i="2"/>
  <c r="G1436" i="2"/>
  <c r="H1436" i="2"/>
  <c r="I1436" i="2"/>
  <c r="J1436" i="2"/>
  <c r="K1436" i="2"/>
  <c r="M1436" i="2"/>
  <c r="N1436" i="2"/>
  <c r="O1436" i="2"/>
  <c r="P1436" i="2"/>
  <c r="Q1436" i="2"/>
  <c r="R1436" i="2"/>
  <c r="S1436" i="2"/>
  <c r="D1438" i="2"/>
  <c r="E1438" i="2"/>
  <c r="F1438" i="2"/>
  <c r="H1438" i="2"/>
  <c r="I1438" i="2"/>
  <c r="J1438" i="2"/>
  <c r="K1438" i="2"/>
  <c r="M1438" i="2"/>
  <c r="N1438" i="2"/>
  <c r="O1438" i="2"/>
  <c r="P1438" i="2"/>
  <c r="Q1438" i="2"/>
  <c r="R1438" i="2"/>
  <c r="S1438" i="2"/>
  <c r="D1439" i="2"/>
  <c r="E1439" i="2"/>
  <c r="F1439" i="2"/>
  <c r="G1439" i="2"/>
  <c r="H1439" i="2"/>
  <c r="I1439" i="2"/>
  <c r="J1439" i="2"/>
  <c r="K1439" i="2"/>
  <c r="L1439" i="2"/>
  <c r="M1439" i="2"/>
  <c r="N1439" i="2"/>
  <c r="O1439" i="2"/>
  <c r="P1439" i="2"/>
  <c r="Q1439" i="2"/>
  <c r="R1439" i="2"/>
  <c r="S1439" i="2"/>
  <c r="D1440" i="2"/>
  <c r="E1440" i="2"/>
  <c r="F1440" i="2"/>
  <c r="G1440" i="2"/>
  <c r="H1440" i="2"/>
  <c r="I1440" i="2"/>
  <c r="J1440" i="2"/>
  <c r="K1440" i="2"/>
  <c r="M1440" i="2"/>
  <c r="N1440" i="2"/>
  <c r="O1440" i="2"/>
  <c r="P1440" i="2"/>
  <c r="Q1440" i="2"/>
  <c r="R1440" i="2"/>
  <c r="S1440" i="2"/>
  <c r="D1442" i="2"/>
  <c r="E1442" i="2"/>
  <c r="F1442" i="2"/>
  <c r="G1442" i="2"/>
  <c r="H1442" i="2"/>
  <c r="I1442" i="2"/>
  <c r="J1442" i="2"/>
  <c r="K1442" i="2"/>
  <c r="M1442" i="2"/>
  <c r="N1442" i="2"/>
  <c r="O1442" i="2"/>
  <c r="P1442" i="2"/>
  <c r="Q1442" i="2"/>
  <c r="R1442" i="2"/>
  <c r="S1442" i="2"/>
  <c r="D1443" i="2"/>
  <c r="E1443" i="2"/>
  <c r="F1443" i="2"/>
  <c r="G1443" i="2"/>
  <c r="H1443" i="2"/>
  <c r="I1443" i="2"/>
  <c r="J1443" i="2"/>
  <c r="K1443" i="2"/>
  <c r="M1443" i="2"/>
  <c r="N1443" i="2"/>
  <c r="O1443" i="2"/>
  <c r="P1443" i="2"/>
  <c r="Q1443" i="2"/>
  <c r="R1443" i="2"/>
  <c r="S1443" i="2"/>
  <c r="D1445" i="2"/>
  <c r="E1445" i="2"/>
  <c r="F1445" i="2"/>
  <c r="G1445" i="2"/>
  <c r="H1445" i="2"/>
  <c r="I1445" i="2"/>
  <c r="J1445" i="2"/>
  <c r="K1445" i="2"/>
  <c r="M1445" i="2"/>
  <c r="N1445" i="2"/>
  <c r="O1445" i="2"/>
  <c r="P1445" i="2"/>
  <c r="Q1445" i="2"/>
  <c r="R1445" i="2"/>
  <c r="S1445" i="2"/>
  <c r="D1446" i="2"/>
  <c r="E1446" i="2"/>
  <c r="F1446" i="2"/>
  <c r="G1446" i="2"/>
  <c r="H1446" i="2"/>
  <c r="I1446" i="2"/>
  <c r="J1446" i="2"/>
  <c r="K1446" i="2"/>
  <c r="M1446" i="2"/>
  <c r="N1446" i="2"/>
  <c r="O1446" i="2"/>
  <c r="P1446" i="2"/>
  <c r="Q1446" i="2"/>
  <c r="R1446" i="2"/>
  <c r="S1446" i="2"/>
  <c r="D1447" i="2"/>
  <c r="E1447" i="2"/>
  <c r="F1447" i="2"/>
  <c r="G1447" i="2"/>
  <c r="H1447" i="2"/>
  <c r="I1447" i="2"/>
  <c r="J1447" i="2"/>
  <c r="K1447" i="2"/>
  <c r="M1447" i="2"/>
  <c r="N1447" i="2"/>
  <c r="O1447" i="2"/>
  <c r="P1447" i="2"/>
  <c r="Q1447" i="2"/>
  <c r="R1447" i="2"/>
  <c r="S1447" i="2"/>
  <c r="D1448" i="2"/>
  <c r="E1448" i="2"/>
  <c r="F1448" i="2"/>
  <c r="G1448" i="2"/>
  <c r="H1448" i="2"/>
  <c r="I1448" i="2"/>
  <c r="J1448" i="2"/>
  <c r="K1448" i="2"/>
  <c r="M1448" i="2"/>
  <c r="N1448" i="2"/>
  <c r="O1448" i="2"/>
  <c r="P1448" i="2"/>
  <c r="Q1448" i="2"/>
  <c r="R1448" i="2"/>
  <c r="S1448" i="2"/>
  <c r="D1451" i="2"/>
  <c r="E1451" i="2"/>
  <c r="F1451" i="2"/>
  <c r="G1451" i="2"/>
  <c r="H1451" i="2"/>
  <c r="I1451" i="2"/>
  <c r="J1451" i="2"/>
  <c r="K1451" i="2"/>
  <c r="M1451" i="2"/>
  <c r="N1451" i="2"/>
  <c r="O1451" i="2"/>
  <c r="P1451" i="2"/>
  <c r="Q1451" i="2"/>
  <c r="R1451" i="2"/>
  <c r="S1451" i="2"/>
  <c r="D1452" i="2"/>
  <c r="E1452" i="2"/>
  <c r="F1452" i="2"/>
  <c r="H1452" i="2"/>
  <c r="I1452" i="2"/>
  <c r="J1452" i="2"/>
  <c r="K1452" i="2"/>
  <c r="M1452" i="2"/>
  <c r="N1452" i="2"/>
  <c r="O1452" i="2"/>
  <c r="P1452" i="2"/>
  <c r="Q1452" i="2"/>
  <c r="R1452" i="2"/>
  <c r="S1452" i="2"/>
  <c r="C1453" i="2"/>
  <c r="D1453" i="2"/>
  <c r="E1453" i="2"/>
  <c r="F1453" i="2"/>
  <c r="G1453" i="2"/>
  <c r="H1453" i="2"/>
  <c r="I1453" i="2"/>
  <c r="J1453" i="2"/>
  <c r="K1453" i="2"/>
  <c r="L1453" i="2"/>
  <c r="M1453" i="2"/>
  <c r="N1453" i="2"/>
  <c r="O1453" i="2"/>
  <c r="P1453" i="2"/>
  <c r="Q1453" i="2"/>
  <c r="R1453" i="2"/>
  <c r="S1453" i="2"/>
  <c r="D1454" i="2"/>
  <c r="E1454" i="2"/>
  <c r="F1454" i="2"/>
  <c r="H1454" i="2"/>
  <c r="I1454" i="2"/>
  <c r="J1454" i="2"/>
  <c r="K1454" i="2"/>
  <c r="M1454" i="2"/>
  <c r="N1454" i="2"/>
  <c r="O1454" i="2"/>
  <c r="P1454" i="2"/>
  <c r="Q1454" i="2"/>
  <c r="R1454" i="2"/>
  <c r="S1454" i="2"/>
  <c r="D1487" i="2"/>
  <c r="E1487" i="2"/>
  <c r="F1487" i="2"/>
  <c r="H1487" i="2"/>
  <c r="I1487" i="2"/>
  <c r="J1487" i="2"/>
  <c r="K1487" i="2"/>
  <c r="M1487" i="2"/>
  <c r="N1487" i="2"/>
  <c r="O1487" i="2"/>
  <c r="P1487" i="2"/>
  <c r="Q1487" i="2"/>
  <c r="R1487" i="2"/>
  <c r="S1487" i="2"/>
  <c r="D1491" i="2"/>
  <c r="E1491" i="2"/>
  <c r="F1491" i="2"/>
  <c r="G1491" i="2"/>
  <c r="H1491" i="2"/>
  <c r="I1491" i="2"/>
  <c r="J1491" i="2"/>
  <c r="K1491" i="2"/>
  <c r="M1491" i="2"/>
  <c r="N1491" i="2"/>
  <c r="O1491" i="2"/>
  <c r="P1491" i="2"/>
  <c r="Q1491" i="2"/>
  <c r="R1491" i="2"/>
  <c r="S1491" i="2"/>
  <c r="D1494" i="2"/>
  <c r="E1494" i="2"/>
  <c r="F1494" i="2"/>
  <c r="H1494" i="2"/>
  <c r="I1494" i="2"/>
  <c r="J1494" i="2"/>
  <c r="K1494" i="2"/>
  <c r="M1494" i="2"/>
  <c r="N1494" i="2"/>
  <c r="O1494" i="2"/>
  <c r="P1494" i="2"/>
  <c r="Q1494" i="2"/>
  <c r="R1494" i="2"/>
  <c r="S1494" i="2"/>
  <c r="D1495" i="2"/>
  <c r="E1495" i="2"/>
  <c r="F1495" i="2"/>
  <c r="G1495" i="2"/>
  <c r="H1495" i="2"/>
  <c r="I1495" i="2"/>
  <c r="J1495" i="2"/>
  <c r="K1495" i="2"/>
  <c r="L1495" i="2"/>
  <c r="M1495" i="2"/>
  <c r="N1495" i="2"/>
  <c r="O1495" i="2"/>
  <c r="P1495" i="2"/>
  <c r="Q1495" i="2"/>
  <c r="R1495" i="2"/>
  <c r="S1495" i="2"/>
  <c r="D1496" i="2"/>
  <c r="E1496" i="2"/>
  <c r="F1496" i="2"/>
  <c r="G1496" i="2"/>
  <c r="H1496" i="2"/>
  <c r="I1496" i="2"/>
  <c r="J1496" i="2"/>
  <c r="K1496" i="2"/>
  <c r="M1496" i="2"/>
  <c r="N1496" i="2"/>
  <c r="O1496" i="2"/>
  <c r="P1496" i="2"/>
  <c r="Q1496" i="2"/>
  <c r="R1496" i="2"/>
  <c r="S1496" i="2"/>
  <c r="D1498" i="2"/>
  <c r="E1498" i="2"/>
  <c r="F1498" i="2"/>
  <c r="G1498" i="2"/>
  <c r="H1498" i="2"/>
  <c r="I1498" i="2"/>
  <c r="J1498" i="2"/>
  <c r="K1498" i="2"/>
  <c r="M1498" i="2"/>
  <c r="N1498" i="2"/>
  <c r="O1498" i="2"/>
  <c r="P1498" i="2"/>
  <c r="Q1498" i="2"/>
  <c r="R1498" i="2"/>
  <c r="S1498" i="2"/>
  <c r="D1499" i="2"/>
  <c r="E1499" i="2"/>
  <c r="F1499" i="2"/>
  <c r="G1499" i="2"/>
  <c r="H1499" i="2"/>
  <c r="I1499" i="2"/>
  <c r="J1499" i="2"/>
  <c r="K1499" i="2"/>
  <c r="M1499" i="2"/>
  <c r="N1499" i="2"/>
  <c r="O1499" i="2"/>
  <c r="P1499" i="2"/>
  <c r="Q1499" i="2"/>
  <c r="R1499" i="2"/>
  <c r="S1499" i="2"/>
  <c r="D1501" i="2"/>
  <c r="E1501" i="2"/>
  <c r="F1501" i="2"/>
  <c r="G1501" i="2"/>
  <c r="H1501" i="2"/>
  <c r="I1501" i="2"/>
  <c r="J1501" i="2"/>
  <c r="K1501" i="2"/>
  <c r="M1501" i="2"/>
  <c r="N1501" i="2"/>
  <c r="O1501" i="2"/>
  <c r="P1501" i="2"/>
  <c r="Q1501" i="2"/>
  <c r="R1501" i="2"/>
  <c r="S1501" i="2"/>
  <c r="D1502" i="2"/>
  <c r="E1502" i="2"/>
  <c r="F1502" i="2"/>
  <c r="G1502" i="2"/>
  <c r="H1502" i="2"/>
  <c r="I1502" i="2"/>
  <c r="J1502" i="2"/>
  <c r="K1502" i="2"/>
  <c r="M1502" i="2"/>
  <c r="N1502" i="2"/>
  <c r="O1502" i="2"/>
  <c r="P1502" i="2"/>
  <c r="Q1502" i="2"/>
  <c r="R1502" i="2"/>
  <c r="S1502" i="2"/>
  <c r="D1503" i="2"/>
  <c r="E1503" i="2"/>
  <c r="F1503" i="2"/>
  <c r="G1503" i="2"/>
  <c r="H1503" i="2"/>
  <c r="I1503" i="2"/>
  <c r="J1503" i="2"/>
  <c r="K1503" i="2"/>
  <c r="M1503" i="2"/>
  <c r="N1503" i="2"/>
  <c r="O1503" i="2"/>
  <c r="P1503" i="2"/>
  <c r="Q1503" i="2"/>
  <c r="R1503" i="2"/>
  <c r="S1503" i="2"/>
  <c r="D1504" i="2"/>
  <c r="E1504" i="2"/>
  <c r="F1504" i="2"/>
  <c r="G1504" i="2"/>
  <c r="H1504" i="2"/>
  <c r="I1504" i="2"/>
  <c r="J1504" i="2"/>
  <c r="K1504" i="2"/>
  <c r="M1504" i="2"/>
  <c r="N1504" i="2"/>
  <c r="O1504" i="2"/>
  <c r="P1504" i="2"/>
  <c r="Q1504" i="2"/>
  <c r="R1504" i="2"/>
  <c r="S1504" i="2"/>
  <c r="D1507" i="2"/>
  <c r="E1507" i="2"/>
  <c r="F1507" i="2"/>
  <c r="G1507" i="2"/>
  <c r="H1507" i="2"/>
  <c r="I1507" i="2"/>
  <c r="J1507" i="2"/>
  <c r="K1507" i="2"/>
  <c r="M1507" i="2"/>
  <c r="N1507" i="2"/>
  <c r="O1507" i="2"/>
  <c r="P1507" i="2"/>
  <c r="Q1507" i="2"/>
  <c r="R1507" i="2"/>
  <c r="S1507" i="2"/>
  <c r="D1508" i="2"/>
  <c r="E1508" i="2"/>
  <c r="F1508" i="2"/>
  <c r="H1508" i="2"/>
  <c r="I1508" i="2"/>
  <c r="J1508" i="2"/>
  <c r="K1508" i="2"/>
  <c r="M1508" i="2"/>
  <c r="N1508" i="2"/>
  <c r="O1508" i="2"/>
  <c r="P1508" i="2"/>
  <c r="Q1508" i="2"/>
  <c r="R1508" i="2"/>
  <c r="S1508" i="2"/>
  <c r="C1509" i="2"/>
  <c r="D1509" i="2"/>
  <c r="E1509" i="2"/>
  <c r="F1509" i="2"/>
  <c r="G1509" i="2"/>
  <c r="H1509" i="2"/>
  <c r="I1509" i="2"/>
  <c r="J1509" i="2"/>
  <c r="K1509" i="2"/>
  <c r="L1509" i="2"/>
  <c r="M1509" i="2"/>
  <c r="N1509" i="2"/>
  <c r="O1509" i="2"/>
  <c r="P1509" i="2"/>
  <c r="Q1509" i="2"/>
  <c r="R1509" i="2"/>
  <c r="S1509" i="2"/>
  <c r="D1510" i="2"/>
  <c r="E1510" i="2"/>
  <c r="F1510" i="2"/>
  <c r="H1510" i="2"/>
  <c r="I1510" i="2"/>
  <c r="J1510" i="2"/>
  <c r="K1510" i="2"/>
  <c r="M1510" i="2"/>
  <c r="N1510" i="2"/>
  <c r="O1510" i="2"/>
  <c r="P1510" i="2"/>
  <c r="Q1510" i="2"/>
  <c r="R1510" i="2"/>
  <c r="S1510" i="2"/>
  <c r="C1530" i="2"/>
  <c r="C1532" i="2"/>
  <c r="C1535" i="2"/>
  <c r="C1537" i="2"/>
  <c r="D1552" i="2"/>
  <c r="E1552" i="2"/>
  <c r="F1552" i="2"/>
  <c r="G1552" i="2"/>
  <c r="H1552" i="2"/>
  <c r="I1552" i="2"/>
  <c r="J1552" i="2"/>
  <c r="K1552" i="2"/>
  <c r="M1552" i="2"/>
  <c r="N1552" i="2"/>
  <c r="O1552" i="2"/>
  <c r="P1552" i="2"/>
  <c r="Q1552" i="2"/>
  <c r="R1552" i="2"/>
  <c r="S1552" i="2"/>
  <c r="C1558" i="2"/>
  <c r="D1560" i="2"/>
  <c r="E1560" i="2"/>
  <c r="F1560" i="2"/>
  <c r="G1560" i="2"/>
  <c r="H1560" i="2"/>
  <c r="I1560" i="2"/>
  <c r="J1560" i="2"/>
  <c r="K1560" i="2"/>
  <c r="M1560" i="2"/>
  <c r="N1560" i="2"/>
  <c r="O1560" i="2"/>
  <c r="P1560" i="2"/>
  <c r="Q1560" i="2"/>
  <c r="R1560" i="2"/>
  <c r="S1560" i="2"/>
  <c r="C1563" i="2"/>
  <c r="C1565" i="2"/>
  <c r="D1572" i="2"/>
  <c r="E1572" i="2"/>
  <c r="F1572" i="2"/>
  <c r="G1572" i="2"/>
  <c r="H1572" i="2"/>
  <c r="I1572" i="2"/>
  <c r="J1572" i="2"/>
  <c r="K1572" i="2"/>
  <c r="M1572" i="2"/>
  <c r="N1572" i="2"/>
  <c r="O1572" i="2"/>
  <c r="P1572" i="2"/>
  <c r="Q1572" i="2"/>
  <c r="R1572" i="2"/>
  <c r="S1572" i="2"/>
  <c r="D1575" i="2"/>
  <c r="E1575" i="2"/>
  <c r="F1575" i="2"/>
  <c r="G1575" i="2"/>
  <c r="H1575" i="2"/>
  <c r="I1575" i="2"/>
  <c r="J1575" i="2"/>
  <c r="K1575" i="2"/>
  <c r="M1575" i="2"/>
  <c r="N1575" i="2"/>
  <c r="O1575" i="2"/>
  <c r="P1575" i="2"/>
  <c r="Q1575" i="2"/>
  <c r="R1575" i="2"/>
  <c r="S1575" i="2"/>
  <c r="D1576" i="2"/>
  <c r="E1576" i="2"/>
  <c r="F1576" i="2"/>
  <c r="G1576" i="2"/>
  <c r="H1576" i="2"/>
  <c r="I1576" i="2"/>
  <c r="J1576" i="2"/>
  <c r="K1576" i="2"/>
  <c r="M1576" i="2"/>
  <c r="N1576" i="2"/>
  <c r="O1576" i="2"/>
  <c r="P1576" i="2"/>
  <c r="Q1576" i="2"/>
  <c r="R1576" i="2"/>
  <c r="S1576" i="2"/>
  <c r="D1578" i="2"/>
  <c r="E1578" i="2"/>
  <c r="F1578" i="2"/>
  <c r="H1578" i="2"/>
  <c r="I1578" i="2"/>
  <c r="J1578" i="2"/>
  <c r="K1578" i="2"/>
  <c r="M1578" i="2"/>
  <c r="N1578" i="2"/>
  <c r="O1578" i="2"/>
  <c r="P1578" i="2"/>
  <c r="Q1578" i="2"/>
  <c r="R1578" i="2"/>
  <c r="S1578" i="2"/>
  <c r="D1579" i="2"/>
  <c r="E1579" i="2"/>
  <c r="F1579" i="2"/>
  <c r="G1579" i="2"/>
  <c r="H1579" i="2"/>
  <c r="I1579" i="2"/>
  <c r="J1579" i="2"/>
  <c r="K1579" i="2"/>
  <c r="L1579" i="2"/>
  <c r="M1579" i="2"/>
  <c r="N1579" i="2"/>
  <c r="O1579" i="2"/>
  <c r="P1579" i="2"/>
  <c r="Q1579" i="2"/>
  <c r="R1579" i="2"/>
  <c r="S1579" i="2"/>
  <c r="D1580" i="2"/>
  <c r="E1580" i="2"/>
  <c r="F1580" i="2"/>
  <c r="G1580" i="2"/>
  <c r="H1580" i="2"/>
  <c r="I1580" i="2"/>
  <c r="J1580" i="2"/>
  <c r="K1580" i="2"/>
  <c r="M1580" i="2"/>
  <c r="N1580" i="2"/>
  <c r="O1580" i="2"/>
  <c r="P1580" i="2"/>
  <c r="Q1580" i="2"/>
  <c r="R1580" i="2"/>
  <c r="S1580" i="2"/>
  <c r="D1583" i="2"/>
  <c r="E1583" i="2"/>
  <c r="F1583" i="2"/>
  <c r="G1583" i="2"/>
  <c r="H1583" i="2"/>
  <c r="I1583" i="2"/>
  <c r="J1583" i="2"/>
  <c r="K1583" i="2"/>
  <c r="M1583" i="2"/>
  <c r="N1583" i="2"/>
  <c r="O1583" i="2"/>
  <c r="P1583" i="2"/>
  <c r="Q1583" i="2"/>
  <c r="R1583" i="2"/>
  <c r="S1583" i="2"/>
  <c r="D1585" i="2"/>
  <c r="E1585" i="2"/>
  <c r="F1585" i="2"/>
  <c r="G1585" i="2"/>
  <c r="H1585" i="2"/>
  <c r="I1585" i="2"/>
  <c r="J1585" i="2"/>
  <c r="K1585" i="2"/>
  <c r="M1585" i="2"/>
  <c r="N1585" i="2"/>
  <c r="O1585" i="2"/>
  <c r="P1585" i="2"/>
  <c r="Q1585" i="2"/>
  <c r="R1585" i="2"/>
  <c r="S1585" i="2"/>
  <c r="D1586" i="2"/>
  <c r="E1586" i="2"/>
  <c r="F1586" i="2"/>
  <c r="G1586" i="2"/>
  <c r="H1586" i="2"/>
  <c r="I1586" i="2"/>
  <c r="J1586" i="2"/>
  <c r="K1586" i="2"/>
  <c r="M1586" i="2"/>
  <c r="N1586" i="2"/>
  <c r="O1586" i="2"/>
  <c r="P1586" i="2"/>
  <c r="Q1586" i="2"/>
  <c r="R1586" i="2"/>
  <c r="S1586" i="2"/>
  <c r="D1587" i="2"/>
  <c r="E1587" i="2"/>
  <c r="F1587" i="2"/>
  <c r="G1587" i="2"/>
  <c r="H1587" i="2"/>
  <c r="I1587" i="2"/>
  <c r="J1587" i="2"/>
  <c r="K1587" i="2"/>
  <c r="M1587" i="2"/>
  <c r="N1587" i="2"/>
  <c r="O1587" i="2"/>
  <c r="P1587" i="2"/>
  <c r="Q1587" i="2"/>
  <c r="R1587" i="2"/>
  <c r="S1587" i="2"/>
  <c r="D1588" i="2"/>
  <c r="E1588" i="2"/>
  <c r="F1588" i="2"/>
  <c r="G1588" i="2"/>
  <c r="H1588" i="2"/>
  <c r="I1588" i="2"/>
  <c r="J1588" i="2"/>
  <c r="K1588" i="2"/>
  <c r="M1588" i="2"/>
  <c r="N1588" i="2"/>
  <c r="O1588" i="2"/>
  <c r="P1588" i="2"/>
  <c r="Q1588" i="2"/>
  <c r="R1588" i="2"/>
  <c r="S1588" i="2"/>
  <c r="D1591" i="2"/>
  <c r="E1591" i="2"/>
  <c r="F1591" i="2"/>
  <c r="G1591" i="2"/>
  <c r="H1591" i="2"/>
  <c r="I1591" i="2"/>
  <c r="J1591" i="2"/>
  <c r="K1591" i="2"/>
  <c r="M1591" i="2"/>
  <c r="N1591" i="2"/>
  <c r="O1591" i="2"/>
  <c r="P1591" i="2"/>
  <c r="Q1591" i="2"/>
  <c r="R1591" i="2"/>
  <c r="S1591" i="2"/>
  <c r="D1592" i="2"/>
  <c r="E1592" i="2"/>
  <c r="F1592" i="2"/>
  <c r="H1592" i="2"/>
  <c r="I1592" i="2"/>
  <c r="J1592" i="2"/>
  <c r="K1592" i="2"/>
  <c r="M1592" i="2"/>
  <c r="N1592" i="2"/>
  <c r="O1592" i="2"/>
  <c r="P1592" i="2"/>
  <c r="Q1592" i="2"/>
  <c r="R1592" i="2"/>
  <c r="S1592" i="2"/>
  <c r="C1593" i="2"/>
  <c r="D1594" i="2"/>
  <c r="E1594" i="2"/>
  <c r="F1594" i="2"/>
  <c r="H1594" i="2"/>
  <c r="I1594" i="2"/>
  <c r="J1594" i="2"/>
  <c r="K1594" i="2"/>
  <c r="M1594" i="2"/>
  <c r="N1594" i="2"/>
  <c r="O1594" i="2"/>
  <c r="P1594" i="2"/>
  <c r="Q1594" i="2"/>
  <c r="R1594" i="2"/>
  <c r="S1594" i="2"/>
  <c r="D1601" i="2"/>
  <c r="E1601" i="2"/>
  <c r="F1601" i="2"/>
  <c r="H1601" i="2"/>
  <c r="I1601" i="2"/>
  <c r="J1601" i="2"/>
  <c r="K1601" i="2"/>
  <c r="M1601" i="2"/>
  <c r="N1601" i="2"/>
  <c r="O1601" i="2"/>
  <c r="P1601" i="2"/>
  <c r="Q1601" i="2"/>
  <c r="R1601" i="2"/>
  <c r="S1601" i="2"/>
  <c r="D1602" i="2"/>
  <c r="E1602" i="2"/>
  <c r="F1602" i="2"/>
  <c r="G1602" i="2"/>
  <c r="H1602" i="2"/>
  <c r="I1602" i="2"/>
  <c r="J1602" i="2"/>
  <c r="K1602" i="2"/>
  <c r="M1602" i="2"/>
  <c r="N1602" i="2"/>
  <c r="O1602" i="2"/>
  <c r="P1602" i="2"/>
  <c r="Q1602" i="2"/>
  <c r="R1602" i="2"/>
  <c r="S1602" i="2"/>
  <c r="D1608" i="2"/>
  <c r="E1608" i="2"/>
  <c r="F1608" i="2"/>
  <c r="H1608" i="2"/>
  <c r="I1608" i="2"/>
  <c r="J1608" i="2"/>
  <c r="K1608" i="2"/>
  <c r="M1608" i="2"/>
  <c r="N1608" i="2"/>
  <c r="O1608" i="2"/>
  <c r="P1608" i="2"/>
  <c r="Q1608" i="2"/>
  <c r="R1608" i="2"/>
  <c r="S1608" i="2"/>
  <c r="C1616" i="2"/>
  <c r="D1618" i="2"/>
  <c r="E1618" i="2"/>
  <c r="F1618" i="2"/>
  <c r="G1618" i="2"/>
  <c r="H1618" i="2"/>
  <c r="I1618" i="2"/>
  <c r="J1618" i="2"/>
  <c r="K1618" i="2"/>
  <c r="M1618" i="2"/>
  <c r="N1618" i="2"/>
  <c r="O1618" i="2"/>
  <c r="P1618" i="2"/>
  <c r="Q1618" i="2"/>
  <c r="R1618" i="2"/>
  <c r="S1618" i="2"/>
  <c r="C1621" i="2"/>
  <c r="C1623" i="2"/>
  <c r="D1623" i="2"/>
  <c r="E1623" i="2"/>
  <c r="F1623" i="2"/>
  <c r="G1623" i="2"/>
  <c r="H1623" i="2"/>
  <c r="I1623" i="2"/>
  <c r="J1623" i="2"/>
  <c r="K1623" i="2"/>
  <c r="L1623" i="2"/>
  <c r="M1623" i="2"/>
  <c r="N1623" i="2"/>
  <c r="O1623" i="2"/>
  <c r="P1623" i="2"/>
  <c r="Q1623" i="2"/>
  <c r="R1623" i="2"/>
  <c r="S1623" i="2"/>
  <c r="D1630" i="2"/>
  <c r="E1630" i="2"/>
  <c r="F1630" i="2"/>
  <c r="G1630" i="2"/>
  <c r="H1630" i="2"/>
  <c r="I1630" i="2"/>
  <c r="J1630" i="2"/>
  <c r="K1630" i="2"/>
  <c r="M1630" i="2"/>
  <c r="N1630" i="2"/>
  <c r="O1630" i="2"/>
  <c r="P1630" i="2"/>
  <c r="Q1630" i="2"/>
  <c r="R1630" i="2"/>
  <c r="S1630" i="2"/>
  <c r="D1634" i="2"/>
  <c r="E1634" i="2"/>
  <c r="F1634" i="2"/>
  <c r="G1634" i="2"/>
  <c r="H1634" i="2"/>
  <c r="I1634" i="2"/>
  <c r="J1634" i="2"/>
  <c r="K1634" i="2"/>
  <c r="M1634" i="2"/>
  <c r="N1634" i="2"/>
  <c r="O1634" i="2"/>
  <c r="P1634" i="2"/>
  <c r="Q1634" i="2"/>
  <c r="R1634" i="2"/>
  <c r="S1634" i="2"/>
  <c r="D1636" i="2"/>
  <c r="E1636" i="2"/>
  <c r="F1636" i="2"/>
  <c r="H1636" i="2"/>
  <c r="I1636" i="2"/>
  <c r="J1636" i="2"/>
  <c r="K1636" i="2"/>
  <c r="M1636" i="2"/>
  <c r="N1636" i="2"/>
  <c r="O1636" i="2"/>
  <c r="P1636" i="2"/>
  <c r="Q1636" i="2"/>
  <c r="R1636" i="2"/>
  <c r="S1636" i="2"/>
  <c r="D1638" i="2"/>
  <c r="E1638" i="2"/>
  <c r="F1638" i="2"/>
  <c r="G1638" i="2"/>
  <c r="H1638" i="2"/>
  <c r="I1638" i="2"/>
  <c r="J1638" i="2"/>
  <c r="K1638" i="2"/>
  <c r="M1638" i="2"/>
  <c r="N1638" i="2"/>
  <c r="O1638" i="2"/>
  <c r="P1638" i="2"/>
  <c r="Q1638" i="2"/>
  <c r="R1638" i="2"/>
  <c r="S1638" i="2"/>
  <c r="D1641" i="2"/>
  <c r="E1641" i="2"/>
  <c r="F1641" i="2"/>
  <c r="G1641" i="2"/>
  <c r="H1641" i="2"/>
  <c r="I1641" i="2"/>
  <c r="J1641" i="2"/>
  <c r="K1641" i="2"/>
  <c r="M1641" i="2"/>
  <c r="N1641" i="2"/>
  <c r="O1641" i="2"/>
  <c r="P1641" i="2"/>
  <c r="Q1641" i="2"/>
  <c r="R1641" i="2"/>
  <c r="S1641" i="2"/>
  <c r="D1643" i="2"/>
  <c r="E1643" i="2"/>
  <c r="F1643" i="2"/>
  <c r="G1643" i="2"/>
  <c r="H1643" i="2"/>
  <c r="I1643" i="2"/>
  <c r="J1643" i="2"/>
  <c r="K1643" i="2"/>
  <c r="M1643" i="2"/>
  <c r="N1643" i="2"/>
  <c r="O1643" i="2"/>
  <c r="P1643" i="2"/>
  <c r="Q1643" i="2"/>
  <c r="R1643" i="2"/>
  <c r="S1643" i="2"/>
  <c r="D1644" i="2"/>
  <c r="E1644" i="2"/>
  <c r="F1644" i="2"/>
  <c r="G1644" i="2"/>
  <c r="H1644" i="2"/>
  <c r="I1644" i="2"/>
  <c r="J1644" i="2"/>
  <c r="K1644" i="2"/>
  <c r="M1644" i="2"/>
  <c r="N1644" i="2"/>
  <c r="O1644" i="2"/>
  <c r="P1644" i="2"/>
  <c r="Q1644" i="2"/>
  <c r="R1644" i="2"/>
  <c r="S1644" i="2"/>
  <c r="D1646" i="2"/>
  <c r="E1646" i="2"/>
  <c r="F1646" i="2"/>
  <c r="G1646" i="2"/>
  <c r="H1646" i="2"/>
  <c r="I1646" i="2"/>
  <c r="J1646" i="2"/>
  <c r="K1646" i="2"/>
  <c r="M1646" i="2"/>
  <c r="N1646" i="2"/>
  <c r="O1646" i="2"/>
  <c r="P1646" i="2"/>
  <c r="Q1646" i="2"/>
  <c r="R1646" i="2"/>
  <c r="S1646" i="2"/>
  <c r="C1649" i="2"/>
  <c r="D1650" i="2"/>
  <c r="E1650" i="2"/>
  <c r="F1650" i="2"/>
  <c r="H1650" i="2"/>
  <c r="I1650" i="2"/>
  <c r="J1650" i="2"/>
  <c r="K1650" i="2"/>
  <c r="M1650" i="2"/>
  <c r="N1650" i="2"/>
  <c r="O1650" i="2"/>
  <c r="P1650" i="2"/>
  <c r="Q1650" i="2"/>
  <c r="R1650" i="2"/>
  <c r="S1650" i="2"/>
  <c r="C1651" i="2"/>
  <c r="D1652" i="2"/>
  <c r="E1652" i="2"/>
  <c r="F1652" i="2"/>
  <c r="H1652" i="2"/>
  <c r="I1652" i="2"/>
  <c r="J1652" i="2"/>
  <c r="K1652" i="2"/>
  <c r="M1652" i="2"/>
  <c r="N1652" i="2"/>
  <c r="O1652" i="2"/>
  <c r="P1652" i="2"/>
  <c r="Q1652" i="2"/>
  <c r="R1652" i="2"/>
  <c r="S1652" i="2"/>
  <c r="D1657" i="2"/>
  <c r="E1657" i="2"/>
  <c r="F1657" i="2"/>
  <c r="H1657" i="2"/>
  <c r="I1657" i="2"/>
  <c r="J1657" i="2"/>
  <c r="K1657" i="2"/>
  <c r="M1657" i="2"/>
  <c r="N1657" i="2"/>
  <c r="O1657" i="2"/>
  <c r="P1657" i="2"/>
  <c r="Q1657" i="2"/>
  <c r="R1657" i="2"/>
  <c r="S1657" i="2"/>
  <c r="D1658" i="2"/>
  <c r="E1658" i="2"/>
  <c r="F1658" i="2"/>
  <c r="G1658" i="2"/>
  <c r="H1658" i="2"/>
  <c r="I1658" i="2"/>
  <c r="J1658" i="2"/>
  <c r="K1658" i="2"/>
  <c r="M1658" i="2"/>
  <c r="N1658" i="2"/>
  <c r="O1658" i="2"/>
  <c r="P1658" i="2"/>
  <c r="Q1658" i="2"/>
  <c r="R1658" i="2"/>
  <c r="S1658" i="2"/>
  <c r="D1661" i="2"/>
  <c r="E1661" i="2"/>
  <c r="F1661" i="2"/>
  <c r="G1661" i="2"/>
  <c r="H1661" i="2"/>
  <c r="I1661" i="2"/>
  <c r="J1661" i="2"/>
  <c r="K1661" i="2"/>
  <c r="M1661" i="2"/>
  <c r="N1661" i="2"/>
  <c r="O1661" i="2"/>
  <c r="P1661" i="2"/>
  <c r="Q1661" i="2"/>
  <c r="R1661" i="2"/>
  <c r="S1661" i="2"/>
  <c r="D1662" i="2"/>
  <c r="E1662" i="2"/>
  <c r="F1662" i="2"/>
  <c r="G1662" i="2"/>
  <c r="H1662" i="2"/>
  <c r="I1662" i="2"/>
  <c r="J1662" i="2"/>
  <c r="K1662" i="2"/>
  <c r="M1662" i="2"/>
  <c r="N1662" i="2"/>
  <c r="O1662" i="2"/>
  <c r="P1662" i="2"/>
  <c r="Q1662" i="2"/>
  <c r="R1662" i="2"/>
  <c r="S1662" i="2"/>
  <c r="D1664" i="2"/>
  <c r="E1664" i="2"/>
  <c r="F1664" i="2"/>
  <c r="H1664" i="2"/>
  <c r="I1664" i="2"/>
  <c r="J1664" i="2"/>
  <c r="K1664" i="2"/>
  <c r="M1664" i="2"/>
  <c r="N1664" i="2"/>
  <c r="O1664" i="2"/>
  <c r="P1664" i="2"/>
  <c r="Q1664" i="2"/>
  <c r="R1664" i="2"/>
  <c r="S1664" i="2"/>
  <c r="D1665" i="2"/>
  <c r="E1665" i="2"/>
  <c r="F1665" i="2"/>
  <c r="G1665" i="2"/>
  <c r="H1665" i="2"/>
  <c r="I1665" i="2"/>
  <c r="J1665" i="2"/>
  <c r="K1665" i="2"/>
  <c r="L1665" i="2"/>
  <c r="M1665" i="2"/>
  <c r="N1665" i="2"/>
  <c r="O1665" i="2"/>
  <c r="P1665" i="2"/>
  <c r="Q1665" i="2"/>
  <c r="R1665" i="2"/>
  <c r="S1665" i="2"/>
  <c r="D1666" i="2"/>
  <c r="E1666" i="2"/>
  <c r="F1666" i="2"/>
  <c r="G1666" i="2"/>
  <c r="H1666" i="2"/>
  <c r="I1666" i="2"/>
  <c r="J1666" i="2"/>
  <c r="K1666" i="2"/>
  <c r="M1666" i="2"/>
  <c r="N1666" i="2"/>
  <c r="O1666" i="2"/>
  <c r="P1666" i="2"/>
  <c r="Q1666" i="2"/>
  <c r="R1666" i="2"/>
  <c r="S1666" i="2"/>
  <c r="D1668" i="2"/>
  <c r="E1668" i="2"/>
  <c r="F1668" i="2"/>
  <c r="G1668" i="2"/>
  <c r="H1668" i="2"/>
  <c r="I1668" i="2"/>
  <c r="J1668" i="2"/>
  <c r="K1668" i="2"/>
  <c r="M1668" i="2"/>
  <c r="N1668" i="2"/>
  <c r="O1668" i="2"/>
  <c r="P1668" i="2"/>
  <c r="Q1668" i="2"/>
  <c r="R1668" i="2"/>
  <c r="S1668" i="2"/>
  <c r="D1669" i="2"/>
  <c r="E1669" i="2"/>
  <c r="F1669" i="2"/>
  <c r="G1669" i="2"/>
  <c r="H1669" i="2"/>
  <c r="I1669" i="2"/>
  <c r="J1669" i="2"/>
  <c r="K1669" i="2"/>
  <c r="M1669" i="2"/>
  <c r="N1669" i="2"/>
  <c r="O1669" i="2"/>
  <c r="P1669" i="2"/>
  <c r="Q1669" i="2"/>
  <c r="R1669" i="2"/>
  <c r="S1669" i="2"/>
  <c r="D1671" i="2"/>
  <c r="E1671" i="2"/>
  <c r="F1671" i="2"/>
  <c r="G1671" i="2"/>
  <c r="H1671" i="2"/>
  <c r="I1671" i="2"/>
  <c r="J1671" i="2"/>
  <c r="K1671" i="2"/>
  <c r="M1671" i="2"/>
  <c r="N1671" i="2"/>
  <c r="O1671" i="2"/>
  <c r="P1671" i="2"/>
  <c r="Q1671" i="2"/>
  <c r="R1671" i="2"/>
  <c r="S1671" i="2"/>
  <c r="D1672" i="2"/>
  <c r="E1672" i="2"/>
  <c r="F1672" i="2"/>
  <c r="G1672" i="2"/>
  <c r="H1672" i="2"/>
  <c r="I1672" i="2"/>
  <c r="J1672" i="2"/>
  <c r="K1672" i="2"/>
  <c r="M1672" i="2"/>
  <c r="N1672" i="2"/>
  <c r="O1672" i="2"/>
  <c r="P1672" i="2"/>
  <c r="Q1672" i="2"/>
  <c r="R1672" i="2"/>
  <c r="S1672" i="2"/>
  <c r="D1673" i="2"/>
  <c r="E1673" i="2"/>
  <c r="F1673" i="2"/>
  <c r="G1673" i="2"/>
  <c r="H1673" i="2"/>
  <c r="I1673" i="2"/>
  <c r="J1673" i="2"/>
  <c r="K1673" i="2"/>
  <c r="M1673" i="2"/>
  <c r="N1673" i="2"/>
  <c r="O1673" i="2"/>
  <c r="P1673" i="2"/>
  <c r="Q1673" i="2"/>
  <c r="R1673" i="2"/>
  <c r="S1673" i="2"/>
  <c r="D1674" i="2"/>
  <c r="E1674" i="2"/>
  <c r="F1674" i="2"/>
  <c r="G1674" i="2"/>
  <c r="H1674" i="2"/>
  <c r="I1674" i="2"/>
  <c r="J1674" i="2"/>
  <c r="K1674" i="2"/>
  <c r="M1674" i="2"/>
  <c r="N1674" i="2"/>
  <c r="O1674" i="2"/>
  <c r="P1674" i="2"/>
  <c r="Q1674" i="2"/>
  <c r="R1674" i="2"/>
  <c r="S1674" i="2"/>
  <c r="D1677" i="2"/>
  <c r="E1677" i="2"/>
  <c r="F1677" i="2"/>
  <c r="G1677" i="2"/>
  <c r="H1677" i="2"/>
  <c r="I1677" i="2"/>
  <c r="J1677" i="2"/>
  <c r="K1677" i="2"/>
  <c r="M1677" i="2"/>
  <c r="N1677" i="2"/>
  <c r="O1677" i="2"/>
  <c r="P1677" i="2"/>
  <c r="Q1677" i="2"/>
  <c r="R1677" i="2"/>
  <c r="S1677" i="2"/>
  <c r="D1678" i="2"/>
  <c r="E1678" i="2"/>
  <c r="F1678" i="2"/>
  <c r="H1678" i="2"/>
  <c r="I1678" i="2"/>
  <c r="J1678" i="2"/>
  <c r="K1678" i="2"/>
  <c r="M1678" i="2"/>
  <c r="N1678" i="2"/>
  <c r="O1678" i="2"/>
  <c r="P1678" i="2"/>
  <c r="Q1678" i="2"/>
  <c r="R1678" i="2"/>
  <c r="S1678" i="2"/>
  <c r="C1679" i="2"/>
  <c r="D1679" i="2"/>
  <c r="E1679" i="2"/>
  <c r="F1679" i="2"/>
  <c r="G1679" i="2"/>
  <c r="H1679" i="2"/>
  <c r="I1679" i="2"/>
  <c r="J1679" i="2"/>
  <c r="K1679" i="2"/>
  <c r="L1679" i="2"/>
  <c r="M1679" i="2"/>
  <c r="N1679" i="2"/>
  <c r="O1679" i="2"/>
  <c r="P1679" i="2"/>
  <c r="Q1679" i="2"/>
  <c r="R1679" i="2"/>
  <c r="S1679" i="2"/>
  <c r="D1680" i="2"/>
  <c r="E1680" i="2"/>
  <c r="F1680" i="2"/>
  <c r="H1680" i="2"/>
  <c r="I1680" i="2"/>
  <c r="J1680" i="2"/>
  <c r="K1680" i="2"/>
  <c r="M1680" i="2"/>
  <c r="N1680" i="2"/>
  <c r="O1680" i="2"/>
  <c r="P1680" i="2"/>
  <c r="Q1680" i="2"/>
  <c r="R1680" i="2"/>
  <c r="S1680" i="2"/>
  <c r="D1685" i="2"/>
  <c r="E1685" i="2"/>
  <c r="F1685" i="2"/>
  <c r="H1685" i="2"/>
  <c r="I1685" i="2"/>
  <c r="J1685" i="2"/>
  <c r="K1685" i="2"/>
  <c r="M1685" i="2"/>
  <c r="N1685" i="2"/>
  <c r="O1685" i="2"/>
  <c r="P1685" i="2"/>
  <c r="Q1685" i="2"/>
  <c r="R1685" i="2"/>
  <c r="S1685" i="2"/>
  <c r="D1689" i="2"/>
  <c r="E1689" i="2"/>
  <c r="F1689" i="2"/>
  <c r="G1689" i="2"/>
  <c r="H1689" i="2"/>
  <c r="I1689" i="2"/>
  <c r="J1689" i="2"/>
  <c r="K1689" i="2"/>
  <c r="M1689" i="2"/>
  <c r="N1689" i="2"/>
  <c r="O1689" i="2"/>
  <c r="P1689" i="2"/>
  <c r="Q1689" i="2"/>
  <c r="R1689" i="2"/>
  <c r="S1689" i="2"/>
  <c r="D1690" i="2"/>
  <c r="E1690" i="2"/>
  <c r="F1690" i="2"/>
  <c r="G1690" i="2"/>
  <c r="H1690" i="2"/>
  <c r="I1690" i="2"/>
  <c r="J1690" i="2"/>
  <c r="K1690" i="2"/>
  <c r="M1690" i="2"/>
  <c r="N1690" i="2"/>
  <c r="O1690" i="2"/>
  <c r="P1690" i="2"/>
  <c r="Q1690" i="2"/>
  <c r="R1690" i="2"/>
  <c r="S1690" i="2"/>
  <c r="D1692" i="2"/>
  <c r="E1692" i="2"/>
  <c r="F1692" i="2"/>
  <c r="H1692" i="2"/>
  <c r="I1692" i="2"/>
  <c r="J1692" i="2"/>
  <c r="K1692" i="2"/>
  <c r="M1692" i="2"/>
  <c r="N1692" i="2"/>
  <c r="O1692" i="2"/>
  <c r="P1692" i="2"/>
  <c r="Q1692" i="2"/>
  <c r="R1692" i="2"/>
  <c r="S1692" i="2"/>
  <c r="D1693" i="2"/>
  <c r="E1693" i="2"/>
  <c r="F1693" i="2"/>
  <c r="G1693" i="2"/>
  <c r="H1693" i="2"/>
  <c r="I1693" i="2"/>
  <c r="J1693" i="2"/>
  <c r="K1693" i="2"/>
  <c r="L1693" i="2"/>
  <c r="M1693" i="2"/>
  <c r="N1693" i="2"/>
  <c r="O1693" i="2"/>
  <c r="P1693" i="2"/>
  <c r="Q1693" i="2"/>
  <c r="R1693" i="2"/>
  <c r="S1693" i="2"/>
  <c r="D1694" i="2"/>
  <c r="E1694" i="2"/>
  <c r="F1694" i="2"/>
  <c r="G1694" i="2"/>
  <c r="H1694" i="2"/>
  <c r="I1694" i="2"/>
  <c r="J1694" i="2"/>
  <c r="K1694" i="2"/>
  <c r="M1694" i="2"/>
  <c r="N1694" i="2"/>
  <c r="O1694" i="2"/>
  <c r="P1694" i="2"/>
  <c r="Q1694" i="2"/>
  <c r="R1694" i="2"/>
  <c r="S1694" i="2"/>
  <c r="D1696" i="2"/>
  <c r="E1696" i="2"/>
  <c r="F1696" i="2"/>
  <c r="G1696" i="2"/>
  <c r="H1696" i="2"/>
  <c r="I1696" i="2"/>
  <c r="J1696" i="2"/>
  <c r="K1696" i="2"/>
  <c r="M1696" i="2"/>
  <c r="N1696" i="2"/>
  <c r="O1696" i="2"/>
  <c r="P1696" i="2"/>
  <c r="Q1696" i="2"/>
  <c r="R1696" i="2"/>
  <c r="S1696" i="2"/>
  <c r="D1697" i="2"/>
  <c r="E1697" i="2"/>
  <c r="F1697" i="2"/>
  <c r="G1697" i="2"/>
  <c r="H1697" i="2"/>
  <c r="I1697" i="2"/>
  <c r="J1697" i="2"/>
  <c r="K1697" i="2"/>
  <c r="M1697" i="2"/>
  <c r="N1697" i="2"/>
  <c r="O1697" i="2"/>
  <c r="P1697" i="2"/>
  <c r="Q1697" i="2"/>
  <c r="R1697" i="2"/>
  <c r="S1697" i="2"/>
  <c r="D1699" i="2"/>
  <c r="E1699" i="2"/>
  <c r="F1699" i="2"/>
  <c r="G1699" i="2"/>
  <c r="H1699" i="2"/>
  <c r="I1699" i="2"/>
  <c r="J1699" i="2"/>
  <c r="K1699" i="2"/>
  <c r="M1699" i="2"/>
  <c r="N1699" i="2"/>
  <c r="O1699" i="2"/>
  <c r="P1699" i="2"/>
  <c r="Q1699" i="2"/>
  <c r="R1699" i="2"/>
  <c r="S1699" i="2"/>
  <c r="D1700" i="2"/>
  <c r="E1700" i="2"/>
  <c r="F1700" i="2"/>
  <c r="G1700" i="2"/>
  <c r="H1700" i="2"/>
  <c r="I1700" i="2"/>
  <c r="J1700" i="2"/>
  <c r="K1700" i="2"/>
  <c r="M1700" i="2"/>
  <c r="N1700" i="2"/>
  <c r="O1700" i="2"/>
  <c r="P1700" i="2"/>
  <c r="Q1700" i="2"/>
  <c r="R1700" i="2"/>
  <c r="S1700" i="2"/>
  <c r="D1701" i="2"/>
  <c r="E1701" i="2"/>
  <c r="F1701" i="2"/>
  <c r="G1701" i="2"/>
  <c r="H1701" i="2"/>
  <c r="I1701" i="2"/>
  <c r="J1701" i="2"/>
  <c r="K1701" i="2"/>
  <c r="M1701" i="2"/>
  <c r="N1701" i="2"/>
  <c r="O1701" i="2"/>
  <c r="P1701" i="2"/>
  <c r="Q1701" i="2"/>
  <c r="R1701" i="2"/>
  <c r="S1701" i="2"/>
  <c r="D1702" i="2"/>
  <c r="E1702" i="2"/>
  <c r="F1702" i="2"/>
  <c r="G1702" i="2"/>
  <c r="H1702" i="2"/>
  <c r="I1702" i="2"/>
  <c r="J1702" i="2"/>
  <c r="K1702" i="2"/>
  <c r="M1702" i="2"/>
  <c r="N1702" i="2"/>
  <c r="O1702" i="2"/>
  <c r="P1702" i="2"/>
  <c r="Q1702" i="2"/>
  <c r="R1702" i="2"/>
  <c r="S1702" i="2"/>
  <c r="D1705" i="2"/>
  <c r="E1705" i="2"/>
  <c r="F1705" i="2"/>
  <c r="G1705" i="2"/>
  <c r="H1705" i="2"/>
  <c r="I1705" i="2"/>
  <c r="J1705" i="2"/>
  <c r="K1705" i="2"/>
  <c r="M1705" i="2"/>
  <c r="N1705" i="2"/>
  <c r="O1705" i="2"/>
  <c r="P1705" i="2"/>
  <c r="Q1705" i="2"/>
  <c r="R1705" i="2"/>
  <c r="S1705" i="2"/>
  <c r="D1706" i="2"/>
  <c r="E1706" i="2"/>
  <c r="F1706" i="2"/>
  <c r="H1706" i="2"/>
  <c r="I1706" i="2"/>
  <c r="J1706" i="2"/>
  <c r="K1706" i="2"/>
  <c r="M1706" i="2"/>
  <c r="N1706" i="2"/>
  <c r="O1706" i="2"/>
  <c r="P1706" i="2"/>
  <c r="Q1706" i="2"/>
  <c r="R1706" i="2"/>
  <c r="S1706" i="2"/>
  <c r="C1707" i="2"/>
  <c r="D1707" i="2"/>
  <c r="E1707" i="2"/>
  <c r="F1707" i="2"/>
  <c r="G1707" i="2"/>
  <c r="H1707" i="2"/>
  <c r="I1707" i="2"/>
  <c r="J1707" i="2"/>
  <c r="K1707" i="2"/>
  <c r="L1707" i="2"/>
  <c r="M1707" i="2"/>
  <c r="N1707" i="2"/>
  <c r="O1707" i="2"/>
  <c r="P1707" i="2"/>
  <c r="Q1707" i="2"/>
  <c r="R1707" i="2"/>
  <c r="S1707" i="2"/>
  <c r="D1708" i="2"/>
  <c r="E1708" i="2"/>
  <c r="F1708" i="2"/>
  <c r="H1708" i="2"/>
  <c r="I1708" i="2"/>
  <c r="J1708" i="2"/>
  <c r="K1708" i="2"/>
  <c r="M1708" i="2"/>
  <c r="N1708" i="2"/>
  <c r="O1708" i="2"/>
  <c r="P1708" i="2"/>
  <c r="Q1708" i="2"/>
  <c r="R1708" i="2"/>
  <c r="S1708" i="2"/>
  <c r="D1713" i="2"/>
  <c r="E1713" i="2"/>
  <c r="F1713" i="2"/>
  <c r="H1713" i="2"/>
  <c r="I1713" i="2"/>
  <c r="J1713" i="2"/>
  <c r="K1713" i="2"/>
  <c r="M1713" i="2"/>
  <c r="N1713" i="2"/>
  <c r="O1713" i="2"/>
  <c r="P1713" i="2"/>
  <c r="Q1713" i="2"/>
  <c r="R1713" i="2"/>
  <c r="S1713" i="2"/>
  <c r="D1714" i="2"/>
  <c r="E1714" i="2"/>
  <c r="F1714" i="2"/>
  <c r="G1714" i="2"/>
  <c r="H1714" i="2"/>
  <c r="I1714" i="2"/>
  <c r="J1714" i="2"/>
  <c r="K1714" i="2"/>
  <c r="M1714" i="2"/>
  <c r="N1714" i="2"/>
  <c r="O1714" i="2"/>
  <c r="P1714" i="2"/>
  <c r="Q1714" i="2"/>
  <c r="R1714" i="2"/>
  <c r="S1714" i="2"/>
  <c r="D1717" i="2"/>
  <c r="E1717" i="2"/>
  <c r="F1717" i="2"/>
  <c r="G1717" i="2"/>
  <c r="H1717" i="2"/>
  <c r="I1717" i="2"/>
  <c r="J1717" i="2"/>
  <c r="K1717" i="2"/>
  <c r="M1717" i="2"/>
  <c r="N1717" i="2"/>
  <c r="O1717" i="2"/>
  <c r="P1717" i="2"/>
  <c r="Q1717" i="2"/>
  <c r="R1717" i="2"/>
  <c r="S1717" i="2"/>
  <c r="D1718" i="2"/>
  <c r="E1718" i="2"/>
  <c r="F1718" i="2"/>
  <c r="G1718" i="2"/>
  <c r="H1718" i="2"/>
  <c r="I1718" i="2"/>
  <c r="J1718" i="2"/>
  <c r="K1718" i="2"/>
  <c r="M1718" i="2"/>
  <c r="N1718" i="2"/>
  <c r="O1718" i="2"/>
  <c r="P1718" i="2"/>
  <c r="Q1718" i="2"/>
  <c r="R1718" i="2"/>
  <c r="S1718" i="2"/>
  <c r="D1720" i="2"/>
  <c r="E1720" i="2"/>
  <c r="F1720" i="2"/>
  <c r="H1720" i="2"/>
  <c r="I1720" i="2"/>
  <c r="J1720" i="2"/>
  <c r="K1720" i="2"/>
  <c r="M1720" i="2"/>
  <c r="N1720" i="2"/>
  <c r="O1720" i="2"/>
  <c r="P1720" i="2"/>
  <c r="Q1720" i="2"/>
  <c r="R1720" i="2"/>
  <c r="S1720" i="2"/>
  <c r="D1721" i="2"/>
  <c r="E1721" i="2"/>
  <c r="F1721" i="2"/>
  <c r="G1721" i="2"/>
  <c r="H1721" i="2"/>
  <c r="I1721" i="2"/>
  <c r="J1721" i="2"/>
  <c r="K1721" i="2"/>
  <c r="L1721" i="2"/>
  <c r="M1721" i="2"/>
  <c r="N1721" i="2"/>
  <c r="O1721" i="2"/>
  <c r="P1721" i="2"/>
  <c r="Q1721" i="2"/>
  <c r="R1721" i="2"/>
  <c r="S1721" i="2"/>
  <c r="D1722" i="2"/>
  <c r="E1722" i="2"/>
  <c r="F1722" i="2"/>
  <c r="G1722" i="2"/>
  <c r="H1722" i="2"/>
  <c r="I1722" i="2"/>
  <c r="J1722" i="2"/>
  <c r="K1722" i="2"/>
  <c r="M1722" i="2"/>
  <c r="N1722" i="2"/>
  <c r="O1722" i="2"/>
  <c r="P1722" i="2"/>
  <c r="Q1722" i="2"/>
  <c r="R1722" i="2"/>
  <c r="S1722" i="2"/>
  <c r="D1724" i="2"/>
  <c r="E1724" i="2"/>
  <c r="F1724" i="2"/>
  <c r="G1724" i="2"/>
  <c r="H1724" i="2"/>
  <c r="I1724" i="2"/>
  <c r="J1724" i="2"/>
  <c r="K1724" i="2"/>
  <c r="M1724" i="2"/>
  <c r="N1724" i="2"/>
  <c r="O1724" i="2"/>
  <c r="P1724" i="2"/>
  <c r="Q1724" i="2"/>
  <c r="R1724" i="2"/>
  <c r="S1724" i="2"/>
  <c r="D1725" i="2"/>
  <c r="E1725" i="2"/>
  <c r="F1725" i="2"/>
  <c r="G1725" i="2"/>
  <c r="H1725" i="2"/>
  <c r="I1725" i="2"/>
  <c r="J1725" i="2"/>
  <c r="K1725" i="2"/>
  <c r="M1725" i="2"/>
  <c r="N1725" i="2"/>
  <c r="O1725" i="2"/>
  <c r="P1725" i="2"/>
  <c r="Q1725" i="2"/>
  <c r="R1725" i="2"/>
  <c r="S1725" i="2"/>
  <c r="D1727" i="2"/>
  <c r="E1727" i="2"/>
  <c r="F1727" i="2"/>
  <c r="G1727" i="2"/>
  <c r="H1727" i="2"/>
  <c r="I1727" i="2"/>
  <c r="J1727" i="2"/>
  <c r="K1727" i="2"/>
  <c r="M1727" i="2"/>
  <c r="N1727" i="2"/>
  <c r="O1727" i="2"/>
  <c r="P1727" i="2"/>
  <c r="Q1727" i="2"/>
  <c r="R1727" i="2"/>
  <c r="S1727" i="2"/>
  <c r="D1728" i="2"/>
  <c r="E1728" i="2"/>
  <c r="F1728" i="2"/>
  <c r="G1728" i="2"/>
  <c r="H1728" i="2"/>
  <c r="I1728" i="2"/>
  <c r="J1728" i="2"/>
  <c r="K1728" i="2"/>
  <c r="M1728" i="2"/>
  <c r="N1728" i="2"/>
  <c r="O1728" i="2"/>
  <c r="P1728" i="2"/>
  <c r="Q1728" i="2"/>
  <c r="R1728" i="2"/>
  <c r="S1728" i="2"/>
  <c r="D1729" i="2"/>
  <c r="E1729" i="2"/>
  <c r="F1729" i="2"/>
  <c r="G1729" i="2"/>
  <c r="H1729" i="2"/>
  <c r="I1729" i="2"/>
  <c r="J1729" i="2"/>
  <c r="K1729" i="2"/>
  <c r="M1729" i="2"/>
  <c r="N1729" i="2"/>
  <c r="O1729" i="2"/>
  <c r="P1729" i="2"/>
  <c r="Q1729" i="2"/>
  <c r="R1729" i="2"/>
  <c r="S1729" i="2"/>
  <c r="D1730" i="2"/>
  <c r="E1730" i="2"/>
  <c r="F1730" i="2"/>
  <c r="G1730" i="2"/>
  <c r="H1730" i="2"/>
  <c r="I1730" i="2"/>
  <c r="J1730" i="2"/>
  <c r="K1730" i="2"/>
  <c r="M1730" i="2"/>
  <c r="N1730" i="2"/>
  <c r="O1730" i="2"/>
  <c r="P1730" i="2"/>
  <c r="Q1730" i="2"/>
  <c r="R1730" i="2"/>
  <c r="S1730" i="2"/>
  <c r="D1733" i="2"/>
  <c r="E1733" i="2"/>
  <c r="F1733" i="2"/>
  <c r="G1733" i="2"/>
  <c r="H1733" i="2"/>
  <c r="I1733" i="2"/>
  <c r="J1733" i="2"/>
  <c r="K1733" i="2"/>
  <c r="M1733" i="2"/>
  <c r="N1733" i="2"/>
  <c r="O1733" i="2"/>
  <c r="P1733" i="2"/>
  <c r="Q1733" i="2"/>
  <c r="R1733" i="2"/>
  <c r="S1733" i="2"/>
  <c r="D1734" i="2"/>
  <c r="E1734" i="2"/>
  <c r="F1734" i="2"/>
  <c r="H1734" i="2"/>
  <c r="I1734" i="2"/>
  <c r="J1734" i="2"/>
  <c r="K1734" i="2"/>
  <c r="M1734" i="2"/>
  <c r="N1734" i="2"/>
  <c r="O1734" i="2"/>
  <c r="P1734" i="2"/>
  <c r="Q1734" i="2"/>
  <c r="R1734" i="2"/>
  <c r="S1734" i="2"/>
  <c r="C1735" i="2"/>
  <c r="D1735" i="2"/>
  <c r="E1735" i="2"/>
  <c r="F1735" i="2"/>
  <c r="G1735" i="2"/>
  <c r="H1735" i="2"/>
  <c r="I1735" i="2"/>
  <c r="J1735" i="2"/>
  <c r="K1735" i="2"/>
  <c r="L1735" i="2"/>
  <c r="M1735" i="2"/>
  <c r="N1735" i="2"/>
  <c r="O1735" i="2"/>
  <c r="P1735" i="2"/>
  <c r="Q1735" i="2"/>
  <c r="R1735" i="2"/>
  <c r="S1735" i="2"/>
  <c r="D1736" i="2"/>
  <c r="E1736" i="2"/>
  <c r="F1736" i="2"/>
  <c r="H1736" i="2"/>
  <c r="I1736" i="2"/>
  <c r="J1736" i="2"/>
  <c r="K1736" i="2"/>
  <c r="M1736" i="2"/>
  <c r="N1736" i="2"/>
  <c r="O1736" i="2"/>
  <c r="P1736" i="2"/>
  <c r="Q1736" i="2"/>
  <c r="R1736" i="2"/>
  <c r="S1736" i="2"/>
  <c r="D1741" i="2"/>
  <c r="E1741" i="2"/>
  <c r="F1741" i="2"/>
  <c r="H1741" i="2"/>
  <c r="I1741" i="2"/>
  <c r="J1741" i="2"/>
  <c r="K1741" i="2"/>
  <c r="M1741" i="2"/>
  <c r="N1741" i="2"/>
  <c r="O1741" i="2"/>
  <c r="P1741" i="2"/>
  <c r="Q1741" i="2"/>
  <c r="R1741" i="2"/>
  <c r="S1741" i="2"/>
  <c r="D1742" i="2"/>
  <c r="E1742" i="2"/>
  <c r="F1742" i="2"/>
  <c r="G1742" i="2"/>
  <c r="H1742" i="2"/>
  <c r="I1742" i="2"/>
  <c r="J1742" i="2"/>
  <c r="K1742" i="2"/>
  <c r="M1742" i="2"/>
  <c r="N1742" i="2"/>
  <c r="O1742" i="2"/>
  <c r="P1742" i="2"/>
  <c r="Q1742" i="2"/>
  <c r="R1742" i="2"/>
  <c r="S1742" i="2"/>
  <c r="D1745" i="2"/>
  <c r="E1745" i="2"/>
  <c r="F1745" i="2"/>
  <c r="G1745" i="2"/>
  <c r="H1745" i="2"/>
  <c r="I1745" i="2"/>
  <c r="J1745" i="2"/>
  <c r="K1745" i="2"/>
  <c r="M1745" i="2"/>
  <c r="N1745" i="2"/>
  <c r="O1745" i="2"/>
  <c r="P1745" i="2"/>
  <c r="Q1745" i="2"/>
  <c r="R1745" i="2"/>
  <c r="S1745" i="2"/>
  <c r="D1746" i="2"/>
  <c r="E1746" i="2"/>
  <c r="F1746" i="2"/>
  <c r="G1746" i="2"/>
  <c r="H1746" i="2"/>
  <c r="I1746" i="2"/>
  <c r="J1746" i="2"/>
  <c r="K1746" i="2"/>
  <c r="M1746" i="2"/>
  <c r="N1746" i="2"/>
  <c r="O1746" i="2"/>
  <c r="P1746" i="2"/>
  <c r="Q1746" i="2"/>
  <c r="R1746" i="2"/>
  <c r="S1746" i="2"/>
  <c r="D1748" i="2"/>
  <c r="E1748" i="2"/>
  <c r="F1748" i="2"/>
  <c r="H1748" i="2"/>
  <c r="I1748" i="2"/>
  <c r="J1748" i="2"/>
  <c r="K1748" i="2"/>
  <c r="M1748" i="2"/>
  <c r="N1748" i="2"/>
  <c r="O1748" i="2"/>
  <c r="P1748" i="2"/>
  <c r="Q1748" i="2"/>
  <c r="R1748" i="2"/>
  <c r="S1748" i="2"/>
  <c r="D1749" i="2"/>
  <c r="E1749" i="2"/>
  <c r="F1749" i="2"/>
  <c r="G1749" i="2"/>
  <c r="H1749" i="2"/>
  <c r="I1749" i="2"/>
  <c r="J1749" i="2"/>
  <c r="K1749" i="2"/>
  <c r="L1749" i="2"/>
  <c r="M1749" i="2"/>
  <c r="N1749" i="2"/>
  <c r="O1749" i="2"/>
  <c r="P1749" i="2"/>
  <c r="Q1749" i="2"/>
  <c r="R1749" i="2"/>
  <c r="S1749" i="2"/>
  <c r="D1750" i="2"/>
  <c r="E1750" i="2"/>
  <c r="F1750" i="2"/>
  <c r="G1750" i="2"/>
  <c r="H1750" i="2"/>
  <c r="I1750" i="2"/>
  <c r="J1750" i="2"/>
  <c r="K1750" i="2"/>
  <c r="M1750" i="2"/>
  <c r="N1750" i="2"/>
  <c r="O1750" i="2"/>
  <c r="P1750" i="2"/>
  <c r="Q1750" i="2"/>
  <c r="R1750" i="2"/>
  <c r="S1750" i="2"/>
  <c r="D1752" i="2"/>
  <c r="E1752" i="2"/>
  <c r="F1752" i="2"/>
  <c r="G1752" i="2"/>
  <c r="H1752" i="2"/>
  <c r="I1752" i="2"/>
  <c r="J1752" i="2"/>
  <c r="K1752" i="2"/>
  <c r="M1752" i="2"/>
  <c r="N1752" i="2"/>
  <c r="O1752" i="2"/>
  <c r="P1752" i="2"/>
  <c r="Q1752" i="2"/>
  <c r="R1752" i="2"/>
  <c r="S1752" i="2"/>
  <c r="D1753" i="2"/>
  <c r="E1753" i="2"/>
  <c r="F1753" i="2"/>
  <c r="G1753" i="2"/>
  <c r="H1753" i="2"/>
  <c r="I1753" i="2"/>
  <c r="J1753" i="2"/>
  <c r="K1753" i="2"/>
  <c r="M1753" i="2"/>
  <c r="N1753" i="2"/>
  <c r="O1753" i="2"/>
  <c r="P1753" i="2"/>
  <c r="Q1753" i="2"/>
  <c r="R1753" i="2"/>
  <c r="S1753" i="2"/>
  <c r="D1755" i="2"/>
  <c r="E1755" i="2"/>
  <c r="F1755" i="2"/>
  <c r="G1755" i="2"/>
  <c r="H1755" i="2"/>
  <c r="I1755" i="2"/>
  <c r="J1755" i="2"/>
  <c r="K1755" i="2"/>
  <c r="M1755" i="2"/>
  <c r="N1755" i="2"/>
  <c r="O1755" i="2"/>
  <c r="P1755" i="2"/>
  <c r="Q1755" i="2"/>
  <c r="R1755" i="2"/>
  <c r="S1755" i="2"/>
  <c r="D1756" i="2"/>
  <c r="E1756" i="2"/>
  <c r="F1756" i="2"/>
  <c r="G1756" i="2"/>
  <c r="H1756" i="2"/>
  <c r="I1756" i="2"/>
  <c r="J1756" i="2"/>
  <c r="K1756" i="2"/>
  <c r="M1756" i="2"/>
  <c r="N1756" i="2"/>
  <c r="O1756" i="2"/>
  <c r="P1756" i="2"/>
  <c r="Q1756" i="2"/>
  <c r="R1756" i="2"/>
  <c r="S1756" i="2"/>
  <c r="D1757" i="2"/>
  <c r="E1757" i="2"/>
  <c r="F1757" i="2"/>
  <c r="G1757" i="2"/>
  <c r="H1757" i="2"/>
  <c r="I1757" i="2"/>
  <c r="J1757" i="2"/>
  <c r="K1757" i="2"/>
  <c r="M1757" i="2"/>
  <c r="N1757" i="2"/>
  <c r="O1757" i="2"/>
  <c r="P1757" i="2"/>
  <c r="Q1757" i="2"/>
  <c r="R1757" i="2"/>
  <c r="S1757" i="2"/>
  <c r="D1758" i="2"/>
  <c r="E1758" i="2"/>
  <c r="F1758" i="2"/>
  <c r="G1758" i="2"/>
  <c r="H1758" i="2"/>
  <c r="I1758" i="2"/>
  <c r="J1758" i="2"/>
  <c r="K1758" i="2"/>
  <c r="M1758" i="2"/>
  <c r="N1758" i="2"/>
  <c r="O1758" i="2"/>
  <c r="P1758" i="2"/>
  <c r="Q1758" i="2"/>
  <c r="R1758" i="2"/>
  <c r="S1758" i="2"/>
  <c r="D1761" i="2"/>
  <c r="E1761" i="2"/>
  <c r="F1761" i="2"/>
  <c r="G1761" i="2"/>
  <c r="H1761" i="2"/>
  <c r="I1761" i="2"/>
  <c r="J1761" i="2"/>
  <c r="K1761" i="2"/>
  <c r="M1761" i="2"/>
  <c r="N1761" i="2"/>
  <c r="O1761" i="2"/>
  <c r="P1761" i="2"/>
  <c r="Q1761" i="2"/>
  <c r="R1761" i="2"/>
  <c r="S1761" i="2"/>
  <c r="D1762" i="2"/>
  <c r="E1762" i="2"/>
  <c r="F1762" i="2"/>
  <c r="H1762" i="2"/>
  <c r="I1762" i="2"/>
  <c r="J1762" i="2"/>
  <c r="K1762" i="2"/>
  <c r="M1762" i="2"/>
  <c r="N1762" i="2"/>
  <c r="O1762" i="2"/>
  <c r="P1762" i="2"/>
  <c r="Q1762" i="2"/>
  <c r="R1762" i="2"/>
  <c r="S1762" i="2"/>
  <c r="C1763" i="2"/>
  <c r="D1763" i="2"/>
  <c r="E1763" i="2"/>
  <c r="F1763" i="2"/>
  <c r="G1763" i="2"/>
  <c r="H1763" i="2"/>
  <c r="I1763" i="2"/>
  <c r="J1763" i="2"/>
  <c r="K1763" i="2"/>
  <c r="L1763" i="2"/>
  <c r="M1763" i="2"/>
  <c r="N1763" i="2"/>
  <c r="O1763" i="2"/>
  <c r="P1763" i="2"/>
  <c r="Q1763" i="2"/>
  <c r="R1763" i="2"/>
  <c r="S1763" i="2"/>
  <c r="D1764" i="2"/>
  <c r="E1764" i="2"/>
  <c r="F1764" i="2"/>
  <c r="H1764" i="2"/>
  <c r="I1764" i="2"/>
  <c r="J1764" i="2"/>
  <c r="K1764" i="2"/>
  <c r="M1764" i="2"/>
  <c r="N1764" i="2"/>
  <c r="O1764" i="2"/>
  <c r="P1764" i="2"/>
  <c r="Q1764" i="2"/>
  <c r="R1764" i="2"/>
  <c r="S1764" i="2"/>
  <c r="D1769" i="2"/>
  <c r="E1769" i="2"/>
  <c r="F1769" i="2"/>
  <c r="H1769" i="2"/>
  <c r="I1769" i="2"/>
  <c r="J1769" i="2"/>
  <c r="K1769" i="2"/>
  <c r="M1769" i="2"/>
  <c r="N1769" i="2"/>
  <c r="O1769" i="2"/>
  <c r="P1769" i="2"/>
  <c r="Q1769" i="2"/>
  <c r="R1769" i="2"/>
  <c r="S1769" i="2"/>
  <c r="D1770" i="2"/>
  <c r="E1770" i="2"/>
  <c r="F1770" i="2"/>
  <c r="G1770" i="2"/>
  <c r="H1770" i="2"/>
  <c r="I1770" i="2"/>
  <c r="J1770" i="2"/>
  <c r="K1770" i="2"/>
  <c r="M1770" i="2"/>
  <c r="N1770" i="2"/>
  <c r="O1770" i="2"/>
  <c r="P1770" i="2"/>
  <c r="Q1770" i="2"/>
  <c r="R1770" i="2"/>
  <c r="S1770" i="2"/>
  <c r="D1773" i="2"/>
  <c r="E1773" i="2"/>
  <c r="F1773" i="2"/>
  <c r="G1773" i="2"/>
  <c r="H1773" i="2"/>
  <c r="I1773" i="2"/>
  <c r="J1773" i="2"/>
  <c r="K1773" i="2"/>
  <c r="M1773" i="2"/>
  <c r="N1773" i="2"/>
  <c r="O1773" i="2"/>
  <c r="P1773" i="2"/>
  <c r="Q1773" i="2"/>
  <c r="R1773" i="2"/>
  <c r="S1773" i="2"/>
  <c r="D1774" i="2"/>
  <c r="E1774" i="2"/>
  <c r="F1774" i="2"/>
  <c r="G1774" i="2"/>
  <c r="H1774" i="2"/>
  <c r="I1774" i="2"/>
  <c r="J1774" i="2"/>
  <c r="K1774" i="2"/>
  <c r="M1774" i="2"/>
  <c r="N1774" i="2"/>
  <c r="O1774" i="2"/>
  <c r="P1774" i="2"/>
  <c r="Q1774" i="2"/>
  <c r="R1774" i="2"/>
  <c r="S1774" i="2"/>
  <c r="D1776" i="2"/>
  <c r="E1776" i="2"/>
  <c r="F1776" i="2"/>
  <c r="H1776" i="2"/>
  <c r="I1776" i="2"/>
  <c r="J1776" i="2"/>
  <c r="K1776" i="2"/>
  <c r="M1776" i="2"/>
  <c r="N1776" i="2"/>
  <c r="O1776" i="2"/>
  <c r="P1776" i="2"/>
  <c r="Q1776" i="2"/>
  <c r="R1776" i="2"/>
  <c r="S1776" i="2"/>
  <c r="D1777" i="2"/>
  <c r="E1777" i="2"/>
  <c r="F1777" i="2"/>
  <c r="G1777" i="2"/>
  <c r="H1777" i="2"/>
  <c r="I1777" i="2"/>
  <c r="J1777" i="2"/>
  <c r="K1777" i="2"/>
  <c r="L1777" i="2"/>
  <c r="M1777" i="2"/>
  <c r="N1777" i="2"/>
  <c r="O1777" i="2"/>
  <c r="P1777" i="2"/>
  <c r="Q1777" i="2"/>
  <c r="R1777" i="2"/>
  <c r="S1777" i="2"/>
  <c r="D1778" i="2"/>
  <c r="E1778" i="2"/>
  <c r="F1778" i="2"/>
  <c r="G1778" i="2"/>
  <c r="H1778" i="2"/>
  <c r="I1778" i="2"/>
  <c r="J1778" i="2"/>
  <c r="K1778" i="2"/>
  <c r="M1778" i="2"/>
  <c r="N1778" i="2"/>
  <c r="O1778" i="2"/>
  <c r="P1778" i="2"/>
  <c r="Q1778" i="2"/>
  <c r="R1778" i="2"/>
  <c r="S1778" i="2"/>
  <c r="D1780" i="2"/>
  <c r="E1780" i="2"/>
  <c r="F1780" i="2"/>
  <c r="G1780" i="2"/>
  <c r="H1780" i="2"/>
  <c r="I1780" i="2"/>
  <c r="J1780" i="2"/>
  <c r="K1780" i="2"/>
  <c r="M1780" i="2"/>
  <c r="N1780" i="2"/>
  <c r="O1780" i="2"/>
  <c r="P1780" i="2"/>
  <c r="Q1780" i="2"/>
  <c r="R1780" i="2"/>
  <c r="S1780" i="2"/>
  <c r="D1781" i="2"/>
  <c r="E1781" i="2"/>
  <c r="F1781" i="2"/>
  <c r="G1781" i="2"/>
  <c r="H1781" i="2"/>
  <c r="I1781" i="2"/>
  <c r="J1781" i="2"/>
  <c r="K1781" i="2"/>
  <c r="M1781" i="2"/>
  <c r="N1781" i="2"/>
  <c r="O1781" i="2"/>
  <c r="P1781" i="2"/>
  <c r="Q1781" i="2"/>
  <c r="R1781" i="2"/>
  <c r="S1781" i="2"/>
  <c r="D1783" i="2"/>
  <c r="E1783" i="2"/>
  <c r="F1783" i="2"/>
  <c r="G1783" i="2"/>
  <c r="H1783" i="2"/>
  <c r="I1783" i="2"/>
  <c r="J1783" i="2"/>
  <c r="K1783" i="2"/>
  <c r="M1783" i="2"/>
  <c r="N1783" i="2"/>
  <c r="O1783" i="2"/>
  <c r="P1783" i="2"/>
  <c r="Q1783" i="2"/>
  <c r="R1783" i="2"/>
  <c r="S1783" i="2"/>
  <c r="D1784" i="2"/>
  <c r="E1784" i="2"/>
  <c r="F1784" i="2"/>
  <c r="G1784" i="2"/>
  <c r="H1784" i="2"/>
  <c r="I1784" i="2"/>
  <c r="J1784" i="2"/>
  <c r="K1784" i="2"/>
  <c r="M1784" i="2"/>
  <c r="N1784" i="2"/>
  <c r="O1784" i="2"/>
  <c r="P1784" i="2"/>
  <c r="Q1784" i="2"/>
  <c r="R1784" i="2"/>
  <c r="S1784" i="2"/>
  <c r="D1785" i="2"/>
  <c r="E1785" i="2"/>
  <c r="F1785" i="2"/>
  <c r="G1785" i="2"/>
  <c r="H1785" i="2"/>
  <c r="I1785" i="2"/>
  <c r="J1785" i="2"/>
  <c r="K1785" i="2"/>
  <c r="M1785" i="2"/>
  <c r="N1785" i="2"/>
  <c r="O1785" i="2"/>
  <c r="P1785" i="2"/>
  <c r="Q1785" i="2"/>
  <c r="R1785" i="2"/>
  <c r="S1785" i="2"/>
  <c r="D1786" i="2"/>
  <c r="E1786" i="2"/>
  <c r="F1786" i="2"/>
  <c r="G1786" i="2"/>
  <c r="H1786" i="2"/>
  <c r="I1786" i="2"/>
  <c r="J1786" i="2"/>
  <c r="K1786" i="2"/>
  <c r="M1786" i="2"/>
  <c r="N1786" i="2"/>
  <c r="O1786" i="2"/>
  <c r="P1786" i="2"/>
  <c r="Q1786" i="2"/>
  <c r="R1786" i="2"/>
  <c r="S1786" i="2"/>
  <c r="D1789" i="2"/>
  <c r="E1789" i="2"/>
  <c r="F1789" i="2"/>
  <c r="G1789" i="2"/>
  <c r="H1789" i="2"/>
  <c r="I1789" i="2"/>
  <c r="J1789" i="2"/>
  <c r="K1789" i="2"/>
  <c r="M1789" i="2"/>
  <c r="N1789" i="2"/>
  <c r="O1789" i="2"/>
  <c r="P1789" i="2"/>
  <c r="Q1789" i="2"/>
  <c r="R1789" i="2"/>
  <c r="S1789" i="2"/>
  <c r="D1790" i="2"/>
  <c r="E1790" i="2"/>
  <c r="F1790" i="2"/>
  <c r="H1790" i="2"/>
  <c r="I1790" i="2"/>
  <c r="J1790" i="2"/>
  <c r="K1790" i="2"/>
  <c r="M1790" i="2"/>
  <c r="N1790" i="2"/>
  <c r="O1790" i="2"/>
  <c r="P1790" i="2"/>
  <c r="Q1790" i="2"/>
  <c r="R1790" i="2"/>
  <c r="S1790" i="2"/>
  <c r="C1791" i="2"/>
  <c r="D1791" i="2"/>
  <c r="E1791" i="2"/>
  <c r="F1791" i="2"/>
  <c r="G1791" i="2"/>
  <c r="H1791" i="2"/>
  <c r="I1791" i="2"/>
  <c r="J1791" i="2"/>
  <c r="K1791" i="2"/>
  <c r="L1791" i="2"/>
  <c r="M1791" i="2"/>
  <c r="N1791" i="2"/>
  <c r="O1791" i="2"/>
  <c r="P1791" i="2"/>
  <c r="Q1791" i="2"/>
  <c r="R1791" i="2"/>
  <c r="S1791" i="2"/>
  <c r="D1792" i="2"/>
  <c r="E1792" i="2"/>
  <c r="F1792" i="2"/>
  <c r="H1792" i="2"/>
  <c r="I1792" i="2"/>
  <c r="J1792" i="2"/>
  <c r="K1792" i="2"/>
  <c r="M1792" i="2"/>
  <c r="N1792" i="2"/>
  <c r="O1792" i="2"/>
  <c r="P1792" i="2"/>
  <c r="Q1792" i="2"/>
  <c r="R1792" i="2"/>
  <c r="S1792" i="2"/>
  <c r="D1798" i="2"/>
  <c r="E1798" i="2"/>
  <c r="F1798" i="2"/>
  <c r="G1798" i="2"/>
  <c r="H1798" i="2"/>
  <c r="I1798" i="2"/>
  <c r="J1798" i="2"/>
  <c r="K1798" i="2"/>
  <c r="M1798" i="2"/>
  <c r="N1798" i="2"/>
  <c r="O1798" i="2"/>
  <c r="P1798" i="2"/>
  <c r="Q1798" i="2"/>
  <c r="R1798" i="2"/>
  <c r="S1798" i="2"/>
  <c r="D1801" i="2"/>
  <c r="E1801" i="2"/>
  <c r="F1801" i="2"/>
  <c r="G1801" i="2"/>
  <c r="H1801" i="2"/>
  <c r="I1801" i="2"/>
  <c r="J1801" i="2"/>
  <c r="K1801" i="2"/>
  <c r="M1801" i="2"/>
  <c r="N1801" i="2"/>
  <c r="O1801" i="2"/>
  <c r="P1801" i="2"/>
  <c r="Q1801" i="2"/>
  <c r="R1801" i="2"/>
  <c r="S1801" i="2"/>
  <c r="D1804" i="2"/>
  <c r="E1804" i="2"/>
  <c r="F1804" i="2"/>
  <c r="H1804" i="2"/>
  <c r="I1804" i="2"/>
  <c r="J1804" i="2"/>
  <c r="K1804" i="2"/>
  <c r="M1804" i="2"/>
  <c r="N1804" i="2"/>
  <c r="O1804" i="2"/>
  <c r="P1804" i="2"/>
  <c r="Q1804" i="2"/>
  <c r="R1804" i="2"/>
  <c r="S1804" i="2"/>
  <c r="D1812" i="2"/>
  <c r="E1812" i="2"/>
  <c r="F1812" i="2"/>
  <c r="G1812" i="2"/>
  <c r="H1812" i="2"/>
  <c r="I1812" i="2"/>
  <c r="J1812" i="2"/>
  <c r="K1812" i="2"/>
  <c r="M1812" i="2"/>
  <c r="N1812" i="2"/>
  <c r="O1812" i="2"/>
  <c r="P1812" i="2"/>
  <c r="Q1812" i="2"/>
  <c r="R1812" i="2"/>
  <c r="S1812" i="2"/>
  <c r="D1813" i="2"/>
  <c r="E1813" i="2"/>
  <c r="F1813" i="2"/>
  <c r="G1813" i="2"/>
  <c r="H1813" i="2"/>
  <c r="I1813" i="2"/>
  <c r="J1813" i="2"/>
  <c r="K1813" i="2"/>
  <c r="M1813" i="2"/>
  <c r="N1813" i="2"/>
  <c r="O1813" i="2"/>
  <c r="P1813" i="2"/>
  <c r="Q1813" i="2"/>
  <c r="R1813" i="2"/>
  <c r="S1813" i="2"/>
  <c r="C1814" i="2"/>
  <c r="D1817" i="2"/>
  <c r="E1817" i="2"/>
  <c r="F1817" i="2"/>
  <c r="G1817" i="2"/>
  <c r="H1817" i="2"/>
  <c r="I1817" i="2"/>
  <c r="J1817" i="2"/>
  <c r="K1817" i="2"/>
  <c r="M1817" i="2"/>
  <c r="N1817" i="2"/>
  <c r="O1817" i="2"/>
  <c r="P1817" i="2"/>
  <c r="Q1817" i="2"/>
  <c r="R1817" i="2"/>
  <c r="S1817" i="2"/>
  <c r="C1819" i="2"/>
  <c r="D1819" i="2"/>
  <c r="E1819" i="2"/>
  <c r="F1819" i="2"/>
  <c r="G1819" i="2"/>
  <c r="H1819" i="2"/>
  <c r="I1819" i="2"/>
  <c r="J1819" i="2"/>
  <c r="K1819" i="2"/>
  <c r="L1819" i="2"/>
  <c r="M1819" i="2"/>
  <c r="N1819" i="2"/>
  <c r="O1819" i="2"/>
  <c r="P1819" i="2"/>
  <c r="Q1819" i="2"/>
  <c r="R1819" i="2"/>
  <c r="S1819" i="2"/>
  <c r="D1820" i="2"/>
  <c r="E1820" i="2"/>
  <c r="F1820" i="2"/>
  <c r="H1820" i="2"/>
  <c r="I1820" i="2"/>
  <c r="J1820" i="2"/>
  <c r="K1820" i="2"/>
  <c r="M1820" i="2"/>
  <c r="N1820" i="2"/>
  <c r="O1820" i="2"/>
  <c r="P1820" i="2"/>
  <c r="Q1820" i="2"/>
  <c r="R1820" i="2"/>
  <c r="S1820" i="2"/>
  <c r="D1825" i="2"/>
  <c r="E1825" i="2"/>
  <c r="F1825" i="2"/>
  <c r="H1825" i="2"/>
  <c r="I1825" i="2"/>
  <c r="J1825" i="2"/>
  <c r="K1825" i="2"/>
  <c r="M1825" i="2"/>
  <c r="N1825" i="2"/>
  <c r="O1825" i="2"/>
  <c r="P1825" i="2"/>
  <c r="Q1825" i="2"/>
  <c r="R1825" i="2"/>
  <c r="S1825" i="2"/>
  <c r="D1826" i="2"/>
  <c r="E1826" i="2"/>
  <c r="F1826" i="2"/>
  <c r="G1826" i="2"/>
  <c r="H1826" i="2"/>
  <c r="I1826" i="2"/>
  <c r="J1826" i="2"/>
  <c r="K1826" i="2"/>
  <c r="M1826" i="2"/>
  <c r="N1826" i="2"/>
  <c r="O1826" i="2"/>
  <c r="P1826" i="2"/>
  <c r="Q1826" i="2"/>
  <c r="R1826" i="2"/>
  <c r="S1826" i="2"/>
  <c r="D1829" i="2"/>
  <c r="E1829" i="2"/>
  <c r="F1829" i="2"/>
  <c r="G1829" i="2"/>
  <c r="H1829" i="2"/>
  <c r="I1829" i="2"/>
  <c r="J1829" i="2"/>
  <c r="K1829" i="2"/>
  <c r="M1829" i="2"/>
  <c r="N1829" i="2"/>
  <c r="O1829" i="2"/>
  <c r="P1829" i="2"/>
  <c r="Q1829" i="2"/>
  <c r="R1829" i="2"/>
  <c r="S1829" i="2"/>
  <c r="D1830" i="2"/>
  <c r="E1830" i="2"/>
  <c r="F1830" i="2"/>
  <c r="G1830" i="2"/>
  <c r="H1830" i="2"/>
  <c r="I1830" i="2"/>
  <c r="J1830" i="2"/>
  <c r="K1830" i="2"/>
  <c r="M1830" i="2"/>
  <c r="N1830" i="2"/>
  <c r="O1830" i="2"/>
  <c r="P1830" i="2"/>
  <c r="Q1830" i="2"/>
  <c r="R1830" i="2"/>
  <c r="S1830" i="2"/>
  <c r="D1832" i="2"/>
  <c r="E1832" i="2"/>
  <c r="F1832" i="2"/>
  <c r="H1832" i="2"/>
  <c r="I1832" i="2"/>
  <c r="J1832" i="2"/>
  <c r="K1832" i="2"/>
  <c r="M1832" i="2"/>
  <c r="N1832" i="2"/>
  <c r="O1832" i="2"/>
  <c r="P1832" i="2"/>
  <c r="Q1832" i="2"/>
  <c r="R1832" i="2"/>
  <c r="S1832" i="2"/>
  <c r="D1833" i="2"/>
  <c r="E1833" i="2"/>
  <c r="F1833" i="2"/>
  <c r="G1833" i="2"/>
  <c r="H1833" i="2"/>
  <c r="I1833" i="2"/>
  <c r="J1833" i="2"/>
  <c r="K1833" i="2"/>
  <c r="L1833" i="2"/>
  <c r="M1833" i="2"/>
  <c r="N1833" i="2"/>
  <c r="O1833" i="2"/>
  <c r="P1833" i="2"/>
  <c r="Q1833" i="2"/>
  <c r="R1833" i="2"/>
  <c r="S1833" i="2"/>
  <c r="D1834" i="2"/>
  <c r="E1834" i="2"/>
  <c r="F1834" i="2"/>
  <c r="G1834" i="2"/>
  <c r="H1834" i="2"/>
  <c r="I1834" i="2"/>
  <c r="J1834" i="2"/>
  <c r="K1834" i="2"/>
  <c r="M1834" i="2"/>
  <c r="N1834" i="2"/>
  <c r="O1834" i="2"/>
  <c r="P1834" i="2"/>
  <c r="Q1834" i="2"/>
  <c r="R1834" i="2"/>
  <c r="S1834" i="2"/>
  <c r="D1836" i="2"/>
  <c r="E1836" i="2"/>
  <c r="F1836" i="2"/>
  <c r="G1836" i="2"/>
  <c r="H1836" i="2"/>
  <c r="I1836" i="2"/>
  <c r="J1836" i="2"/>
  <c r="K1836" i="2"/>
  <c r="M1836" i="2"/>
  <c r="N1836" i="2"/>
  <c r="O1836" i="2"/>
  <c r="P1836" i="2"/>
  <c r="Q1836" i="2"/>
  <c r="R1836" i="2"/>
  <c r="S1836" i="2"/>
  <c r="D1837" i="2"/>
  <c r="E1837" i="2"/>
  <c r="F1837" i="2"/>
  <c r="G1837" i="2"/>
  <c r="H1837" i="2"/>
  <c r="I1837" i="2"/>
  <c r="J1837" i="2"/>
  <c r="K1837" i="2"/>
  <c r="M1837" i="2"/>
  <c r="N1837" i="2"/>
  <c r="O1837" i="2"/>
  <c r="P1837" i="2"/>
  <c r="Q1837" i="2"/>
  <c r="R1837" i="2"/>
  <c r="S1837" i="2"/>
  <c r="D1839" i="2"/>
  <c r="E1839" i="2"/>
  <c r="F1839" i="2"/>
  <c r="G1839" i="2"/>
  <c r="H1839" i="2"/>
  <c r="I1839" i="2"/>
  <c r="J1839" i="2"/>
  <c r="K1839" i="2"/>
  <c r="M1839" i="2"/>
  <c r="N1839" i="2"/>
  <c r="O1839" i="2"/>
  <c r="P1839" i="2"/>
  <c r="Q1839" i="2"/>
  <c r="R1839" i="2"/>
  <c r="S1839" i="2"/>
  <c r="D1840" i="2"/>
  <c r="E1840" i="2"/>
  <c r="F1840" i="2"/>
  <c r="G1840" i="2"/>
  <c r="H1840" i="2"/>
  <c r="I1840" i="2"/>
  <c r="J1840" i="2"/>
  <c r="K1840" i="2"/>
  <c r="M1840" i="2"/>
  <c r="N1840" i="2"/>
  <c r="O1840" i="2"/>
  <c r="P1840" i="2"/>
  <c r="Q1840" i="2"/>
  <c r="R1840" i="2"/>
  <c r="S1840" i="2"/>
  <c r="D1841" i="2"/>
  <c r="E1841" i="2"/>
  <c r="F1841" i="2"/>
  <c r="G1841" i="2"/>
  <c r="H1841" i="2"/>
  <c r="I1841" i="2"/>
  <c r="J1841" i="2"/>
  <c r="K1841" i="2"/>
  <c r="M1841" i="2"/>
  <c r="N1841" i="2"/>
  <c r="O1841" i="2"/>
  <c r="P1841" i="2"/>
  <c r="Q1841" i="2"/>
  <c r="R1841" i="2"/>
  <c r="S1841" i="2"/>
  <c r="D1842" i="2"/>
  <c r="E1842" i="2"/>
  <c r="F1842" i="2"/>
  <c r="G1842" i="2"/>
  <c r="H1842" i="2"/>
  <c r="I1842" i="2"/>
  <c r="J1842" i="2"/>
  <c r="K1842" i="2"/>
  <c r="M1842" i="2"/>
  <c r="N1842" i="2"/>
  <c r="O1842" i="2"/>
  <c r="P1842" i="2"/>
  <c r="Q1842" i="2"/>
  <c r="R1842" i="2"/>
  <c r="S1842" i="2"/>
  <c r="D1845" i="2"/>
  <c r="E1845" i="2"/>
  <c r="F1845" i="2"/>
  <c r="G1845" i="2"/>
  <c r="H1845" i="2"/>
  <c r="I1845" i="2"/>
  <c r="J1845" i="2"/>
  <c r="K1845" i="2"/>
  <c r="M1845" i="2"/>
  <c r="N1845" i="2"/>
  <c r="O1845" i="2"/>
  <c r="P1845" i="2"/>
  <c r="Q1845" i="2"/>
  <c r="R1845" i="2"/>
  <c r="S1845" i="2"/>
  <c r="D1846" i="2"/>
  <c r="E1846" i="2"/>
  <c r="F1846" i="2"/>
  <c r="H1846" i="2"/>
  <c r="I1846" i="2"/>
  <c r="J1846" i="2"/>
  <c r="K1846" i="2"/>
  <c r="M1846" i="2"/>
  <c r="N1846" i="2"/>
  <c r="O1846" i="2"/>
  <c r="P1846" i="2"/>
  <c r="Q1846" i="2"/>
  <c r="R1846" i="2"/>
  <c r="S1846" i="2"/>
  <c r="C1847" i="2"/>
  <c r="D1847" i="2"/>
  <c r="E1847" i="2"/>
  <c r="F1847" i="2"/>
  <c r="G1847" i="2"/>
  <c r="H1847" i="2"/>
  <c r="I1847" i="2"/>
  <c r="J1847" i="2"/>
  <c r="K1847" i="2"/>
  <c r="L1847" i="2"/>
  <c r="M1847" i="2"/>
  <c r="N1847" i="2"/>
  <c r="O1847" i="2"/>
  <c r="P1847" i="2"/>
  <c r="Q1847" i="2"/>
  <c r="R1847" i="2"/>
  <c r="S1847" i="2"/>
  <c r="D1848" i="2"/>
  <c r="E1848" i="2"/>
  <c r="F1848" i="2"/>
  <c r="H1848" i="2"/>
  <c r="I1848" i="2"/>
  <c r="J1848" i="2"/>
  <c r="K1848" i="2"/>
  <c r="M1848" i="2"/>
  <c r="N1848" i="2"/>
  <c r="O1848" i="2"/>
  <c r="P1848" i="2"/>
  <c r="Q1848" i="2"/>
  <c r="R1848" i="2"/>
  <c r="S1848" i="2"/>
  <c r="D1856" i="2"/>
  <c r="E1856" i="2"/>
  <c r="F1856" i="2"/>
  <c r="G1856" i="2"/>
  <c r="H1856" i="2"/>
  <c r="I1856" i="2"/>
  <c r="J1856" i="2"/>
  <c r="K1856" i="2"/>
  <c r="M1856" i="2"/>
  <c r="N1856" i="2"/>
  <c r="O1856" i="2"/>
  <c r="P1856" i="2"/>
  <c r="Q1856" i="2"/>
  <c r="R1856" i="2"/>
  <c r="S1856" i="2"/>
  <c r="D1863" i="2"/>
  <c r="E1863" i="2"/>
  <c r="F1863" i="2"/>
  <c r="G1863" i="2"/>
  <c r="H1863" i="2"/>
  <c r="I1863" i="2"/>
  <c r="J1863" i="2"/>
  <c r="K1863" i="2"/>
  <c r="L1863" i="2"/>
  <c r="M1863" i="2"/>
  <c r="N1863" i="2"/>
  <c r="O1863" i="2"/>
  <c r="P1863" i="2"/>
  <c r="Q1863" i="2"/>
  <c r="R1863" i="2"/>
  <c r="S1863" i="2"/>
  <c r="D1864" i="2"/>
  <c r="E1864" i="2"/>
  <c r="F1864" i="2"/>
  <c r="G1864" i="2"/>
  <c r="H1864" i="2"/>
  <c r="I1864" i="2"/>
  <c r="J1864" i="2"/>
  <c r="K1864" i="2"/>
  <c r="M1864" i="2"/>
  <c r="N1864" i="2"/>
  <c r="O1864" i="2"/>
  <c r="P1864" i="2"/>
  <c r="Q1864" i="2"/>
  <c r="R1864" i="2"/>
  <c r="S1864" i="2"/>
  <c r="D1867" i="2"/>
  <c r="E1867" i="2"/>
  <c r="F1867" i="2"/>
  <c r="G1867" i="2"/>
  <c r="H1867" i="2"/>
  <c r="I1867" i="2"/>
  <c r="J1867" i="2"/>
  <c r="K1867" i="2"/>
  <c r="M1867" i="2"/>
  <c r="N1867" i="2"/>
  <c r="O1867" i="2"/>
  <c r="P1867" i="2"/>
  <c r="Q1867" i="2"/>
  <c r="R1867" i="2"/>
  <c r="S1867" i="2"/>
  <c r="D1869" i="2"/>
  <c r="E1869" i="2"/>
  <c r="F1869" i="2"/>
  <c r="G1869" i="2"/>
  <c r="H1869" i="2"/>
  <c r="I1869" i="2"/>
  <c r="J1869" i="2"/>
  <c r="K1869" i="2"/>
  <c r="M1869" i="2"/>
  <c r="N1869" i="2"/>
  <c r="O1869" i="2"/>
  <c r="P1869" i="2"/>
  <c r="Q1869" i="2"/>
  <c r="R1869" i="2"/>
  <c r="S1869" i="2"/>
  <c r="D1870" i="2"/>
  <c r="E1870" i="2"/>
  <c r="F1870" i="2"/>
  <c r="G1870" i="2"/>
  <c r="H1870" i="2"/>
  <c r="I1870" i="2"/>
  <c r="J1870" i="2"/>
  <c r="K1870" i="2"/>
  <c r="M1870" i="2"/>
  <c r="N1870" i="2"/>
  <c r="O1870" i="2"/>
  <c r="P1870" i="2"/>
  <c r="Q1870" i="2"/>
  <c r="R1870" i="2"/>
  <c r="S1870" i="2"/>
  <c r="C1872" i="2"/>
  <c r="C1875" i="2"/>
  <c r="C1877" i="2"/>
  <c r="D1883" i="2"/>
  <c r="E1883" i="2"/>
  <c r="F1883" i="2"/>
  <c r="H1883" i="2"/>
  <c r="I1883" i="2"/>
  <c r="J1883" i="2"/>
  <c r="K1883" i="2"/>
  <c r="M1883" i="2"/>
  <c r="N1883" i="2"/>
  <c r="O1883" i="2"/>
  <c r="P1883" i="2"/>
  <c r="Q1883" i="2"/>
  <c r="R1883" i="2"/>
  <c r="S1883" i="2"/>
  <c r="D1884" i="2"/>
  <c r="E1884" i="2"/>
  <c r="F1884" i="2"/>
  <c r="G1884" i="2"/>
  <c r="H1884" i="2"/>
  <c r="I1884" i="2"/>
  <c r="J1884" i="2"/>
  <c r="K1884" i="2"/>
  <c r="M1884" i="2"/>
  <c r="N1884" i="2"/>
  <c r="O1884" i="2"/>
  <c r="P1884" i="2"/>
  <c r="Q1884" i="2"/>
  <c r="R1884" i="2"/>
  <c r="S1884" i="2"/>
  <c r="D1887" i="2"/>
  <c r="E1887" i="2"/>
  <c r="F1887" i="2"/>
  <c r="G1887" i="2"/>
  <c r="H1887" i="2"/>
  <c r="I1887" i="2"/>
  <c r="J1887" i="2"/>
  <c r="K1887" i="2"/>
  <c r="M1887" i="2"/>
  <c r="N1887" i="2"/>
  <c r="O1887" i="2"/>
  <c r="P1887" i="2"/>
  <c r="Q1887" i="2"/>
  <c r="R1887" i="2"/>
  <c r="S1887" i="2"/>
  <c r="D1888" i="2"/>
  <c r="E1888" i="2"/>
  <c r="F1888" i="2"/>
  <c r="G1888" i="2"/>
  <c r="H1888" i="2"/>
  <c r="I1888" i="2"/>
  <c r="J1888" i="2"/>
  <c r="K1888" i="2"/>
  <c r="M1888" i="2"/>
  <c r="N1888" i="2"/>
  <c r="O1888" i="2"/>
  <c r="P1888" i="2"/>
  <c r="Q1888" i="2"/>
  <c r="R1888" i="2"/>
  <c r="S1888" i="2"/>
  <c r="D1890" i="2"/>
  <c r="E1890" i="2"/>
  <c r="F1890" i="2"/>
  <c r="H1890" i="2"/>
  <c r="I1890" i="2"/>
  <c r="J1890" i="2"/>
  <c r="K1890" i="2"/>
  <c r="M1890" i="2"/>
  <c r="N1890" i="2"/>
  <c r="O1890" i="2"/>
  <c r="P1890" i="2"/>
  <c r="Q1890" i="2"/>
  <c r="R1890" i="2"/>
  <c r="S1890" i="2"/>
  <c r="D1891" i="2"/>
  <c r="E1891" i="2"/>
  <c r="F1891" i="2"/>
  <c r="G1891" i="2"/>
  <c r="H1891" i="2"/>
  <c r="I1891" i="2"/>
  <c r="J1891" i="2"/>
  <c r="K1891" i="2"/>
  <c r="L1891" i="2"/>
  <c r="M1891" i="2"/>
  <c r="N1891" i="2"/>
  <c r="O1891" i="2"/>
  <c r="P1891" i="2"/>
  <c r="Q1891" i="2"/>
  <c r="R1891" i="2"/>
  <c r="S1891" i="2"/>
  <c r="D1892" i="2"/>
  <c r="E1892" i="2"/>
  <c r="F1892" i="2"/>
  <c r="G1892" i="2"/>
  <c r="H1892" i="2"/>
  <c r="I1892" i="2"/>
  <c r="J1892" i="2"/>
  <c r="K1892" i="2"/>
  <c r="M1892" i="2"/>
  <c r="N1892" i="2"/>
  <c r="O1892" i="2"/>
  <c r="P1892" i="2"/>
  <c r="Q1892" i="2"/>
  <c r="R1892" i="2"/>
  <c r="S1892" i="2"/>
  <c r="D1894" i="2"/>
  <c r="E1894" i="2"/>
  <c r="F1894" i="2"/>
  <c r="G1894" i="2"/>
  <c r="H1894" i="2"/>
  <c r="I1894" i="2"/>
  <c r="J1894" i="2"/>
  <c r="K1894" i="2"/>
  <c r="M1894" i="2"/>
  <c r="N1894" i="2"/>
  <c r="O1894" i="2"/>
  <c r="P1894" i="2"/>
  <c r="Q1894" i="2"/>
  <c r="R1894" i="2"/>
  <c r="S1894" i="2"/>
  <c r="D1895" i="2"/>
  <c r="E1895" i="2"/>
  <c r="F1895" i="2"/>
  <c r="G1895" i="2"/>
  <c r="H1895" i="2"/>
  <c r="I1895" i="2"/>
  <c r="J1895" i="2"/>
  <c r="K1895" i="2"/>
  <c r="M1895" i="2"/>
  <c r="N1895" i="2"/>
  <c r="O1895" i="2"/>
  <c r="P1895" i="2"/>
  <c r="Q1895" i="2"/>
  <c r="R1895" i="2"/>
  <c r="S1895" i="2"/>
  <c r="D1898" i="2"/>
  <c r="E1898" i="2"/>
  <c r="F1898" i="2"/>
  <c r="G1898" i="2"/>
  <c r="H1898" i="2"/>
  <c r="I1898" i="2"/>
  <c r="J1898" i="2"/>
  <c r="K1898" i="2"/>
  <c r="M1898" i="2"/>
  <c r="N1898" i="2"/>
  <c r="O1898" i="2"/>
  <c r="P1898" i="2"/>
  <c r="Q1898" i="2"/>
  <c r="R1898" i="2"/>
  <c r="S1898" i="2"/>
  <c r="D1899" i="2"/>
  <c r="E1899" i="2"/>
  <c r="F1899" i="2"/>
  <c r="G1899" i="2"/>
  <c r="H1899" i="2"/>
  <c r="I1899" i="2"/>
  <c r="J1899" i="2"/>
  <c r="K1899" i="2"/>
  <c r="M1899" i="2"/>
  <c r="N1899" i="2"/>
  <c r="O1899" i="2"/>
  <c r="P1899" i="2"/>
  <c r="Q1899" i="2"/>
  <c r="R1899" i="2"/>
  <c r="S1899" i="2"/>
  <c r="D1900" i="2"/>
  <c r="E1900" i="2"/>
  <c r="F1900" i="2"/>
  <c r="G1900" i="2"/>
  <c r="H1900" i="2"/>
  <c r="I1900" i="2"/>
  <c r="J1900" i="2"/>
  <c r="K1900" i="2"/>
  <c r="M1900" i="2"/>
  <c r="N1900" i="2"/>
  <c r="O1900" i="2"/>
  <c r="P1900" i="2"/>
  <c r="Q1900" i="2"/>
  <c r="R1900" i="2"/>
  <c r="S1900" i="2"/>
  <c r="D1903" i="2"/>
  <c r="E1903" i="2"/>
  <c r="F1903" i="2"/>
  <c r="G1903" i="2"/>
  <c r="H1903" i="2"/>
  <c r="I1903" i="2"/>
  <c r="J1903" i="2"/>
  <c r="K1903" i="2"/>
  <c r="M1903" i="2"/>
  <c r="N1903" i="2"/>
  <c r="O1903" i="2"/>
  <c r="P1903" i="2"/>
  <c r="Q1903" i="2"/>
  <c r="R1903" i="2"/>
  <c r="S1903" i="2"/>
  <c r="D1904" i="2"/>
  <c r="E1904" i="2"/>
  <c r="F1904" i="2"/>
  <c r="H1904" i="2"/>
  <c r="I1904" i="2"/>
  <c r="J1904" i="2"/>
  <c r="K1904" i="2"/>
  <c r="M1904" i="2"/>
  <c r="N1904" i="2"/>
  <c r="O1904" i="2"/>
  <c r="P1904" i="2"/>
  <c r="Q1904" i="2"/>
  <c r="R1904" i="2"/>
  <c r="S1904" i="2"/>
  <c r="C1905" i="2"/>
  <c r="D1905" i="2"/>
  <c r="E1905" i="2"/>
  <c r="F1905" i="2"/>
  <c r="G1905" i="2"/>
  <c r="H1905" i="2"/>
  <c r="I1905" i="2"/>
  <c r="J1905" i="2"/>
  <c r="K1905" i="2"/>
  <c r="L1905" i="2"/>
  <c r="M1905" i="2"/>
  <c r="N1905" i="2"/>
  <c r="O1905" i="2"/>
  <c r="P1905" i="2"/>
  <c r="Q1905" i="2"/>
  <c r="R1905" i="2"/>
  <c r="S1905" i="2"/>
  <c r="D1906" i="2"/>
  <c r="E1906" i="2"/>
  <c r="F1906" i="2"/>
  <c r="H1906" i="2"/>
  <c r="I1906" i="2"/>
  <c r="J1906" i="2"/>
  <c r="K1906" i="2"/>
  <c r="M1906" i="2"/>
  <c r="N1906" i="2"/>
  <c r="O1906" i="2"/>
  <c r="P1906" i="2"/>
  <c r="Q1906" i="2"/>
  <c r="R1906" i="2"/>
  <c r="S1906" i="2"/>
  <c r="D1918" i="2"/>
  <c r="E1918" i="2"/>
  <c r="F1918" i="2"/>
  <c r="H1918" i="2"/>
  <c r="I1918" i="2"/>
  <c r="J1918" i="2"/>
  <c r="K1918" i="2"/>
  <c r="M1918" i="2"/>
  <c r="N1918" i="2"/>
  <c r="O1918" i="2"/>
  <c r="P1918" i="2"/>
  <c r="Q1918" i="2"/>
  <c r="R1918" i="2"/>
  <c r="S1918" i="2"/>
  <c r="D1919" i="2"/>
  <c r="E1919" i="2"/>
  <c r="F1919" i="2"/>
  <c r="G1919" i="2"/>
  <c r="H1919" i="2"/>
  <c r="I1919" i="2"/>
  <c r="J1919" i="2"/>
  <c r="K1919" i="2"/>
  <c r="L1919" i="2"/>
  <c r="M1919" i="2"/>
  <c r="N1919" i="2"/>
  <c r="O1919" i="2"/>
  <c r="P1919" i="2"/>
  <c r="Q1919" i="2"/>
  <c r="R1919" i="2"/>
  <c r="S1919" i="2"/>
  <c r="D1925" i="2"/>
  <c r="E1925" i="2"/>
  <c r="F1925" i="2"/>
  <c r="G1925" i="2"/>
  <c r="H1925" i="2"/>
  <c r="I1925" i="2"/>
  <c r="J1925" i="2"/>
  <c r="K1925" i="2"/>
  <c r="M1925" i="2"/>
  <c r="N1925" i="2"/>
  <c r="O1925" i="2"/>
  <c r="P1925" i="2"/>
  <c r="Q1925" i="2"/>
  <c r="R1925" i="2"/>
  <c r="S1925" i="2"/>
  <c r="D1926" i="2"/>
  <c r="E1926" i="2"/>
  <c r="F1926" i="2"/>
  <c r="G1926" i="2"/>
  <c r="H1926" i="2"/>
  <c r="I1926" i="2"/>
  <c r="J1926" i="2"/>
  <c r="K1926" i="2"/>
  <c r="M1926" i="2"/>
  <c r="N1926" i="2"/>
  <c r="O1926" i="2"/>
  <c r="P1926" i="2"/>
  <c r="Q1926" i="2"/>
  <c r="R1926" i="2"/>
  <c r="S1926" i="2"/>
  <c r="C1928" i="2"/>
  <c r="C1931" i="2"/>
  <c r="C1933" i="2"/>
  <c r="D1934" i="2"/>
  <c r="E1934" i="2"/>
  <c r="F1934" i="2"/>
  <c r="H1934" i="2"/>
  <c r="I1934" i="2"/>
  <c r="J1934" i="2"/>
  <c r="K1934" i="2"/>
  <c r="M1934" i="2"/>
  <c r="N1934" i="2"/>
  <c r="O1934" i="2"/>
  <c r="P1934" i="2"/>
  <c r="Q1934" i="2"/>
  <c r="R1934" i="2"/>
  <c r="S1934" i="2"/>
  <c r="D1944" i="2"/>
  <c r="E1944" i="2"/>
  <c r="F1944" i="2"/>
  <c r="G1944" i="2"/>
  <c r="H1944" i="2"/>
  <c r="I1944" i="2"/>
  <c r="J1944" i="2"/>
  <c r="K1944" i="2"/>
  <c r="M1944" i="2"/>
  <c r="N1944" i="2"/>
  <c r="O1944" i="2"/>
  <c r="P1944" i="2"/>
  <c r="Q1944" i="2"/>
  <c r="R1944" i="2"/>
  <c r="S1944" i="2"/>
  <c r="D1946" i="2"/>
  <c r="E1946" i="2"/>
  <c r="F1946" i="2"/>
  <c r="H1946" i="2"/>
  <c r="I1946" i="2"/>
  <c r="J1946" i="2"/>
  <c r="K1946" i="2"/>
  <c r="M1946" i="2"/>
  <c r="N1946" i="2"/>
  <c r="O1946" i="2"/>
  <c r="P1946" i="2"/>
  <c r="Q1946" i="2"/>
  <c r="R1946" i="2"/>
  <c r="S1946" i="2"/>
  <c r="D1950" i="2"/>
  <c r="E1950" i="2"/>
  <c r="F1950" i="2"/>
  <c r="G1950" i="2"/>
  <c r="H1950" i="2"/>
  <c r="I1950" i="2"/>
  <c r="J1950" i="2"/>
  <c r="K1950" i="2"/>
  <c r="M1950" i="2"/>
  <c r="N1950" i="2"/>
  <c r="O1950" i="2"/>
  <c r="P1950" i="2"/>
  <c r="Q1950" i="2"/>
  <c r="R1950" i="2"/>
  <c r="S1950" i="2"/>
  <c r="C1954" i="2"/>
  <c r="D1955" i="2"/>
  <c r="E1955" i="2"/>
  <c r="F1955" i="2"/>
  <c r="G1955" i="2"/>
  <c r="H1955" i="2"/>
  <c r="I1955" i="2"/>
  <c r="J1955" i="2"/>
  <c r="K1955" i="2"/>
  <c r="M1955" i="2"/>
  <c r="N1955" i="2"/>
  <c r="O1955" i="2"/>
  <c r="P1955" i="2"/>
  <c r="Q1955" i="2"/>
  <c r="R1955" i="2"/>
  <c r="S1955" i="2"/>
  <c r="D1956" i="2"/>
  <c r="E1956" i="2"/>
  <c r="F1956" i="2"/>
  <c r="G1956" i="2"/>
  <c r="H1956" i="2"/>
  <c r="I1956" i="2"/>
  <c r="J1956" i="2"/>
  <c r="K1956" i="2"/>
  <c r="M1956" i="2"/>
  <c r="N1956" i="2"/>
  <c r="O1956" i="2"/>
  <c r="P1956" i="2"/>
  <c r="Q1956" i="2"/>
  <c r="R1956" i="2"/>
  <c r="S1956" i="2"/>
  <c r="D1959" i="2"/>
  <c r="E1959" i="2"/>
  <c r="F1959" i="2"/>
  <c r="G1959" i="2"/>
  <c r="H1959" i="2"/>
  <c r="I1959" i="2"/>
  <c r="J1959" i="2"/>
  <c r="K1959" i="2"/>
  <c r="M1959" i="2"/>
  <c r="N1959" i="2"/>
  <c r="O1959" i="2"/>
  <c r="P1959" i="2"/>
  <c r="Q1959" i="2"/>
  <c r="R1959" i="2"/>
  <c r="S1959" i="2"/>
  <c r="C1961" i="2"/>
  <c r="D1962" i="2"/>
  <c r="E1962" i="2"/>
  <c r="F1962" i="2"/>
  <c r="H1962" i="2"/>
  <c r="I1962" i="2"/>
  <c r="J1962" i="2"/>
  <c r="K1962" i="2"/>
  <c r="M1962" i="2"/>
  <c r="N1962" i="2"/>
  <c r="O1962" i="2"/>
  <c r="P1962" i="2"/>
  <c r="Q1962" i="2"/>
  <c r="R1962" i="2"/>
  <c r="S1962" i="2"/>
  <c r="D1968" i="2"/>
  <c r="E1968" i="2"/>
  <c r="F1968" i="2"/>
  <c r="G1968" i="2"/>
  <c r="H1968" i="2"/>
  <c r="I1968" i="2"/>
  <c r="J1968" i="2"/>
  <c r="K1968" i="2"/>
  <c r="M1968" i="2"/>
  <c r="N1968" i="2"/>
  <c r="O1968" i="2"/>
  <c r="P1968" i="2"/>
  <c r="Q1968" i="2"/>
  <c r="R1968" i="2"/>
  <c r="S1968" i="2"/>
  <c r="D1971" i="2"/>
  <c r="E1971" i="2"/>
  <c r="F1971" i="2"/>
  <c r="G1971" i="2"/>
  <c r="H1971" i="2"/>
  <c r="I1971" i="2"/>
  <c r="J1971" i="2"/>
  <c r="K1971" i="2"/>
  <c r="M1971" i="2"/>
  <c r="N1971" i="2"/>
  <c r="O1971" i="2"/>
  <c r="P1971" i="2"/>
  <c r="Q1971" i="2"/>
  <c r="R1971" i="2"/>
  <c r="S1971" i="2"/>
  <c r="D1974" i="2"/>
  <c r="E1974" i="2"/>
  <c r="F1974" i="2"/>
  <c r="H1974" i="2"/>
  <c r="I1974" i="2"/>
  <c r="J1974" i="2"/>
  <c r="K1974" i="2"/>
  <c r="M1974" i="2"/>
  <c r="N1974" i="2"/>
  <c r="O1974" i="2"/>
  <c r="P1974" i="2"/>
  <c r="Q1974" i="2"/>
  <c r="R1974" i="2"/>
  <c r="S1974" i="2"/>
  <c r="D1979" i="2"/>
  <c r="E1979" i="2"/>
  <c r="F1979" i="2"/>
  <c r="G1979" i="2"/>
  <c r="H1979" i="2"/>
  <c r="I1979" i="2"/>
  <c r="J1979" i="2"/>
  <c r="K1979" i="2"/>
  <c r="M1979" i="2"/>
  <c r="N1979" i="2"/>
  <c r="O1979" i="2"/>
  <c r="P1979" i="2"/>
  <c r="Q1979" i="2"/>
  <c r="R1979" i="2"/>
  <c r="S1979" i="2"/>
  <c r="C1982" i="2"/>
  <c r="D1983" i="2"/>
  <c r="E1983" i="2"/>
  <c r="F1983" i="2"/>
  <c r="G1983" i="2"/>
  <c r="H1983" i="2"/>
  <c r="I1983" i="2"/>
  <c r="J1983" i="2"/>
  <c r="K1983" i="2"/>
  <c r="M1983" i="2"/>
  <c r="N1983" i="2"/>
  <c r="O1983" i="2"/>
  <c r="P1983" i="2"/>
  <c r="Q1983" i="2"/>
  <c r="R1983" i="2"/>
  <c r="S1983" i="2"/>
  <c r="D1984" i="2"/>
  <c r="E1984" i="2"/>
  <c r="F1984" i="2"/>
  <c r="G1984" i="2"/>
  <c r="H1984" i="2"/>
  <c r="I1984" i="2"/>
  <c r="J1984" i="2"/>
  <c r="K1984" i="2"/>
  <c r="M1984" i="2"/>
  <c r="N1984" i="2"/>
  <c r="O1984" i="2"/>
  <c r="P1984" i="2"/>
  <c r="Q1984" i="2"/>
  <c r="R1984" i="2"/>
  <c r="S1984" i="2"/>
  <c r="C1987" i="2"/>
  <c r="C1989" i="2"/>
  <c r="D1997" i="2"/>
  <c r="E1997" i="2"/>
  <c r="F1997" i="2"/>
  <c r="H1997" i="2"/>
  <c r="I1997" i="2"/>
  <c r="J1997" i="2"/>
  <c r="K1997" i="2"/>
  <c r="M1997" i="2"/>
  <c r="N1997" i="2"/>
  <c r="O1997" i="2"/>
  <c r="P1997" i="2"/>
  <c r="Q1997" i="2"/>
  <c r="R1997" i="2"/>
  <c r="S1997" i="2"/>
  <c r="D1998" i="2"/>
  <c r="E1998" i="2"/>
  <c r="F1998" i="2"/>
  <c r="G1998" i="2"/>
  <c r="H1998" i="2"/>
  <c r="I1998" i="2"/>
  <c r="J1998" i="2"/>
  <c r="K1998" i="2"/>
  <c r="M1998" i="2"/>
  <c r="N1998" i="2"/>
  <c r="O1998" i="2"/>
  <c r="P1998" i="2"/>
  <c r="Q1998" i="2"/>
  <c r="R1998" i="2"/>
  <c r="S1998" i="2"/>
  <c r="D2001" i="2"/>
  <c r="E2001" i="2"/>
  <c r="F2001" i="2"/>
  <c r="G2001" i="2"/>
  <c r="H2001" i="2"/>
  <c r="I2001" i="2"/>
  <c r="J2001" i="2"/>
  <c r="K2001" i="2"/>
  <c r="M2001" i="2"/>
  <c r="N2001" i="2"/>
  <c r="O2001" i="2"/>
  <c r="P2001" i="2"/>
  <c r="Q2001" i="2"/>
  <c r="R2001" i="2"/>
  <c r="S2001" i="2"/>
  <c r="D2002" i="2"/>
  <c r="E2002" i="2"/>
  <c r="F2002" i="2"/>
  <c r="G2002" i="2"/>
  <c r="H2002" i="2"/>
  <c r="I2002" i="2"/>
  <c r="J2002" i="2"/>
  <c r="K2002" i="2"/>
  <c r="M2002" i="2"/>
  <c r="N2002" i="2"/>
  <c r="O2002" i="2"/>
  <c r="P2002" i="2"/>
  <c r="Q2002" i="2"/>
  <c r="R2002" i="2"/>
  <c r="S2002" i="2"/>
  <c r="D2004" i="2"/>
  <c r="E2004" i="2"/>
  <c r="F2004" i="2"/>
  <c r="H2004" i="2"/>
  <c r="I2004" i="2"/>
  <c r="J2004" i="2"/>
  <c r="K2004" i="2"/>
  <c r="M2004" i="2"/>
  <c r="N2004" i="2"/>
  <c r="O2004" i="2"/>
  <c r="P2004" i="2"/>
  <c r="Q2004" i="2"/>
  <c r="R2004" i="2"/>
  <c r="S2004" i="2"/>
  <c r="D2005" i="2"/>
  <c r="E2005" i="2"/>
  <c r="F2005" i="2"/>
  <c r="G2005" i="2"/>
  <c r="H2005" i="2"/>
  <c r="I2005" i="2"/>
  <c r="J2005" i="2"/>
  <c r="K2005" i="2"/>
  <c r="L2005" i="2"/>
  <c r="M2005" i="2"/>
  <c r="N2005" i="2"/>
  <c r="O2005" i="2"/>
  <c r="P2005" i="2"/>
  <c r="Q2005" i="2"/>
  <c r="R2005" i="2"/>
  <c r="S2005" i="2"/>
  <c r="D2006" i="2"/>
  <c r="E2006" i="2"/>
  <c r="F2006" i="2"/>
  <c r="G2006" i="2"/>
  <c r="H2006" i="2"/>
  <c r="I2006" i="2"/>
  <c r="J2006" i="2"/>
  <c r="K2006" i="2"/>
  <c r="M2006" i="2"/>
  <c r="N2006" i="2"/>
  <c r="O2006" i="2"/>
  <c r="P2006" i="2"/>
  <c r="Q2006" i="2"/>
  <c r="R2006" i="2"/>
  <c r="S2006" i="2"/>
  <c r="D2008" i="2"/>
  <c r="E2008" i="2"/>
  <c r="F2008" i="2"/>
  <c r="G2008" i="2"/>
  <c r="H2008" i="2"/>
  <c r="I2008" i="2"/>
  <c r="J2008" i="2"/>
  <c r="K2008" i="2"/>
  <c r="M2008" i="2"/>
  <c r="N2008" i="2"/>
  <c r="O2008" i="2"/>
  <c r="P2008" i="2"/>
  <c r="Q2008" i="2"/>
  <c r="R2008" i="2"/>
  <c r="S2008" i="2"/>
  <c r="D2009" i="2"/>
  <c r="E2009" i="2"/>
  <c r="F2009" i="2"/>
  <c r="G2009" i="2"/>
  <c r="H2009" i="2"/>
  <c r="I2009" i="2"/>
  <c r="J2009" i="2"/>
  <c r="K2009" i="2"/>
  <c r="M2009" i="2"/>
  <c r="N2009" i="2"/>
  <c r="O2009" i="2"/>
  <c r="P2009" i="2"/>
  <c r="Q2009" i="2"/>
  <c r="R2009" i="2"/>
  <c r="S2009" i="2"/>
  <c r="D2011" i="2"/>
  <c r="E2011" i="2"/>
  <c r="F2011" i="2"/>
  <c r="G2011" i="2"/>
  <c r="H2011" i="2"/>
  <c r="I2011" i="2"/>
  <c r="J2011" i="2"/>
  <c r="K2011" i="2"/>
  <c r="M2011" i="2"/>
  <c r="N2011" i="2"/>
  <c r="O2011" i="2"/>
  <c r="P2011" i="2"/>
  <c r="Q2011" i="2"/>
  <c r="R2011" i="2"/>
  <c r="S2011" i="2"/>
  <c r="D2012" i="2"/>
  <c r="E2012" i="2"/>
  <c r="F2012" i="2"/>
  <c r="G2012" i="2"/>
  <c r="H2012" i="2"/>
  <c r="I2012" i="2"/>
  <c r="J2012" i="2"/>
  <c r="K2012" i="2"/>
  <c r="M2012" i="2"/>
  <c r="N2012" i="2"/>
  <c r="O2012" i="2"/>
  <c r="P2012" i="2"/>
  <c r="Q2012" i="2"/>
  <c r="R2012" i="2"/>
  <c r="S2012" i="2"/>
  <c r="D2013" i="2"/>
  <c r="E2013" i="2"/>
  <c r="F2013" i="2"/>
  <c r="G2013" i="2"/>
  <c r="H2013" i="2"/>
  <c r="I2013" i="2"/>
  <c r="J2013" i="2"/>
  <c r="K2013" i="2"/>
  <c r="M2013" i="2"/>
  <c r="N2013" i="2"/>
  <c r="O2013" i="2"/>
  <c r="P2013" i="2"/>
  <c r="Q2013" i="2"/>
  <c r="R2013" i="2"/>
  <c r="S2013" i="2"/>
  <c r="D2014" i="2"/>
  <c r="E2014" i="2"/>
  <c r="F2014" i="2"/>
  <c r="G2014" i="2"/>
  <c r="H2014" i="2"/>
  <c r="I2014" i="2"/>
  <c r="J2014" i="2"/>
  <c r="K2014" i="2"/>
  <c r="M2014" i="2"/>
  <c r="N2014" i="2"/>
  <c r="O2014" i="2"/>
  <c r="P2014" i="2"/>
  <c r="Q2014" i="2"/>
  <c r="R2014" i="2"/>
  <c r="S2014" i="2"/>
  <c r="D2017" i="2"/>
  <c r="E2017" i="2"/>
  <c r="F2017" i="2"/>
  <c r="G2017" i="2"/>
  <c r="H2017" i="2"/>
  <c r="I2017" i="2"/>
  <c r="J2017" i="2"/>
  <c r="K2017" i="2"/>
  <c r="M2017" i="2"/>
  <c r="N2017" i="2"/>
  <c r="O2017" i="2"/>
  <c r="P2017" i="2"/>
  <c r="Q2017" i="2"/>
  <c r="R2017" i="2"/>
  <c r="S2017" i="2"/>
  <c r="D2018" i="2"/>
  <c r="E2018" i="2"/>
  <c r="F2018" i="2"/>
  <c r="H2018" i="2"/>
  <c r="I2018" i="2"/>
  <c r="J2018" i="2"/>
  <c r="K2018" i="2"/>
  <c r="M2018" i="2"/>
  <c r="N2018" i="2"/>
  <c r="O2018" i="2"/>
  <c r="P2018" i="2"/>
  <c r="Q2018" i="2"/>
  <c r="R2018" i="2"/>
  <c r="S2018" i="2"/>
  <c r="C2019" i="2"/>
  <c r="D2019" i="2"/>
  <c r="E2019" i="2"/>
  <c r="F2019" i="2"/>
  <c r="G2019" i="2"/>
  <c r="H2019" i="2"/>
  <c r="I2019" i="2"/>
  <c r="J2019" i="2"/>
  <c r="K2019" i="2"/>
  <c r="L2019" i="2"/>
  <c r="M2019" i="2"/>
  <c r="N2019" i="2"/>
  <c r="O2019" i="2"/>
  <c r="P2019" i="2"/>
  <c r="Q2019" i="2"/>
  <c r="R2019" i="2"/>
  <c r="S2019" i="2"/>
  <c r="D2020" i="2"/>
  <c r="E2020" i="2"/>
  <c r="F2020" i="2"/>
  <c r="H2020" i="2"/>
  <c r="I2020" i="2"/>
  <c r="J2020" i="2"/>
  <c r="K2020" i="2"/>
  <c r="M2020" i="2"/>
  <c r="N2020" i="2"/>
  <c r="O2020" i="2"/>
  <c r="P2020" i="2"/>
  <c r="Q2020" i="2"/>
  <c r="R2020" i="2"/>
  <c r="S2020" i="2"/>
  <c r="D2025" i="2"/>
  <c r="E2025" i="2"/>
  <c r="F2025" i="2"/>
  <c r="H2025" i="2"/>
  <c r="I2025" i="2"/>
  <c r="J2025" i="2"/>
  <c r="K2025" i="2"/>
  <c r="M2025" i="2"/>
  <c r="N2025" i="2"/>
  <c r="O2025" i="2"/>
  <c r="P2025" i="2"/>
  <c r="Q2025" i="2"/>
  <c r="R2025" i="2"/>
  <c r="S2025" i="2"/>
  <c r="D2029" i="2"/>
  <c r="E2029" i="2"/>
  <c r="F2029" i="2"/>
  <c r="G2029" i="2"/>
  <c r="H2029" i="2"/>
  <c r="I2029" i="2"/>
  <c r="J2029" i="2"/>
  <c r="K2029" i="2"/>
  <c r="M2029" i="2"/>
  <c r="N2029" i="2"/>
  <c r="O2029" i="2"/>
  <c r="P2029" i="2"/>
  <c r="Q2029" i="2"/>
  <c r="R2029" i="2"/>
  <c r="S2029" i="2"/>
  <c r="D2032" i="2"/>
  <c r="E2032" i="2"/>
  <c r="F2032" i="2"/>
  <c r="H2032" i="2"/>
  <c r="I2032" i="2"/>
  <c r="J2032" i="2"/>
  <c r="K2032" i="2"/>
  <c r="M2032" i="2"/>
  <c r="N2032" i="2"/>
  <c r="O2032" i="2"/>
  <c r="P2032" i="2"/>
  <c r="Q2032" i="2"/>
  <c r="R2032" i="2"/>
  <c r="S2032" i="2"/>
  <c r="D2033" i="2"/>
  <c r="E2033" i="2"/>
  <c r="F2033" i="2"/>
  <c r="G2033" i="2"/>
  <c r="H2033" i="2"/>
  <c r="I2033" i="2"/>
  <c r="J2033" i="2"/>
  <c r="K2033" i="2"/>
  <c r="L2033" i="2"/>
  <c r="M2033" i="2"/>
  <c r="N2033" i="2"/>
  <c r="O2033" i="2"/>
  <c r="P2033" i="2"/>
  <c r="Q2033" i="2"/>
  <c r="R2033" i="2"/>
  <c r="S2033" i="2"/>
  <c r="D2034" i="2"/>
  <c r="E2034" i="2"/>
  <c r="F2034" i="2"/>
  <c r="G2034" i="2"/>
  <c r="H2034" i="2"/>
  <c r="I2034" i="2"/>
  <c r="J2034" i="2"/>
  <c r="K2034" i="2"/>
  <c r="M2034" i="2"/>
  <c r="N2034" i="2"/>
  <c r="O2034" i="2"/>
  <c r="P2034" i="2"/>
  <c r="Q2034" i="2"/>
  <c r="R2034" i="2"/>
  <c r="S2034" i="2"/>
  <c r="D2036" i="2"/>
  <c r="E2036" i="2"/>
  <c r="F2036" i="2"/>
  <c r="G2036" i="2"/>
  <c r="H2036" i="2"/>
  <c r="I2036" i="2"/>
  <c r="J2036" i="2"/>
  <c r="K2036" i="2"/>
  <c r="M2036" i="2"/>
  <c r="N2036" i="2"/>
  <c r="O2036" i="2"/>
  <c r="P2036" i="2"/>
  <c r="Q2036" i="2"/>
  <c r="R2036" i="2"/>
  <c r="S2036" i="2"/>
  <c r="D2037" i="2"/>
  <c r="E2037" i="2"/>
  <c r="F2037" i="2"/>
  <c r="G2037" i="2"/>
  <c r="H2037" i="2"/>
  <c r="I2037" i="2"/>
  <c r="J2037" i="2"/>
  <c r="K2037" i="2"/>
  <c r="M2037" i="2"/>
  <c r="N2037" i="2"/>
  <c r="O2037" i="2"/>
  <c r="P2037" i="2"/>
  <c r="Q2037" i="2"/>
  <c r="R2037" i="2"/>
  <c r="S2037" i="2"/>
  <c r="D2039" i="2"/>
  <c r="E2039" i="2"/>
  <c r="F2039" i="2"/>
  <c r="G2039" i="2"/>
  <c r="H2039" i="2"/>
  <c r="I2039" i="2"/>
  <c r="J2039" i="2"/>
  <c r="K2039" i="2"/>
  <c r="M2039" i="2"/>
  <c r="N2039" i="2"/>
  <c r="O2039" i="2"/>
  <c r="P2039" i="2"/>
  <c r="Q2039" i="2"/>
  <c r="R2039" i="2"/>
  <c r="S2039" i="2"/>
  <c r="D2040" i="2"/>
  <c r="E2040" i="2"/>
  <c r="F2040" i="2"/>
  <c r="G2040" i="2"/>
  <c r="H2040" i="2"/>
  <c r="I2040" i="2"/>
  <c r="J2040" i="2"/>
  <c r="K2040" i="2"/>
  <c r="M2040" i="2"/>
  <c r="N2040" i="2"/>
  <c r="O2040" i="2"/>
  <c r="P2040" i="2"/>
  <c r="Q2040" i="2"/>
  <c r="R2040" i="2"/>
  <c r="S2040" i="2"/>
  <c r="D2041" i="2"/>
  <c r="E2041" i="2"/>
  <c r="F2041" i="2"/>
  <c r="G2041" i="2"/>
  <c r="H2041" i="2"/>
  <c r="I2041" i="2"/>
  <c r="J2041" i="2"/>
  <c r="K2041" i="2"/>
  <c r="M2041" i="2"/>
  <c r="N2041" i="2"/>
  <c r="O2041" i="2"/>
  <c r="P2041" i="2"/>
  <c r="Q2041" i="2"/>
  <c r="R2041" i="2"/>
  <c r="S2041" i="2"/>
  <c r="D2042" i="2"/>
  <c r="E2042" i="2"/>
  <c r="F2042" i="2"/>
  <c r="G2042" i="2"/>
  <c r="H2042" i="2"/>
  <c r="I2042" i="2"/>
  <c r="J2042" i="2"/>
  <c r="K2042" i="2"/>
  <c r="M2042" i="2"/>
  <c r="N2042" i="2"/>
  <c r="O2042" i="2"/>
  <c r="P2042" i="2"/>
  <c r="Q2042" i="2"/>
  <c r="R2042" i="2"/>
  <c r="S2042" i="2"/>
  <c r="D2045" i="2"/>
  <c r="E2045" i="2"/>
  <c r="F2045" i="2"/>
  <c r="G2045" i="2"/>
  <c r="H2045" i="2"/>
  <c r="I2045" i="2"/>
  <c r="J2045" i="2"/>
  <c r="K2045" i="2"/>
  <c r="M2045" i="2"/>
  <c r="N2045" i="2"/>
  <c r="O2045" i="2"/>
  <c r="P2045" i="2"/>
  <c r="Q2045" i="2"/>
  <c r="R2045" i="2"/>
  <c r="S2045" i="2"/>
  <c r="D2046" i="2"/>
  <c r="E2046" i="2"/>
  <c r="F2046" i="2"/>
  <c r="H2046" i="2"/>
  <c r="I2046" i="2"/>
  <c r="J2046" i="2"/>
  <c r="K2046" i="2"/>
  <c r="M2046" i="2"/>
  <c r="N2046" i="2"/>
  <c r="O2046" i="2"/>
  <c r="P2046" i="2"/>
  <c r="Q2046" i="2"/>
  <c r="R2046" i="2"/>
  <c r="S2046" i="2"/>
  <c r="C2047" i="2"/>
  <c r="D2047" i="2"/>
  <c r="E2047" i="2"/>
  <c r="F2047" i="2"/>
  <c r="G2047" i="2"/>
  <c r="H2047" i="2"/>
  <c r="I2047" i="2"/>
  <c r="J2047" i="2"/>
  <c r="K2047" i="2"/>
  <c r="L2047" i="2"/>
  <c r="M2047" i="2"/>
  <c r="N2047" i="2"/>
  <c r="O2047" i="2"/>
  <c r="P2047" i="2"/>
  <c r="Q2047" i="2"/>
  <c r="R2047" i="2"/>
  <c r="S2047" i="2"/>
  <c r="D2057" i="2"/>
  <c r="E2057" i="2"/>
  <c r="F2057" i="2"/>
  <c r="G2057" i="2"/>
  <c r="H2057" i="2"/>
  <c r="I2057" i="2"/>
  <c r="J2057" i="2"/>
  <c r="K2057" i="2"/>
  <c r="M2057" i="2"/>
  <c r="N2057" i="2"/>
  <c r="O2057" i="2"/>
  <c r="P2057" i="2"/>
  <c r="Q2057" i="2"/>
  <c r="R2057" i="2"/>
  <c r="S2057" i="2"/>
  <c r="D2058" i="2"/>
  <c r="E2058" i="2"/>
  <c r="F2058" i="2"/>
  <c r="G2058" i="2"/>
  <c r="H2058" i="2"/>
  <c r="I2058" i="2"/>
  <c r="J2058" i="2"/>
  <c r="K2058" i="2"/>
  <c r="M2058" i="2"/>
  <c r="N2058" i="2"/>
  <c r="O2058" i="2"/>
  <c r="P2058" i="2"/>
  <c r="Q2058" i="2"/>
  <c r="R2058" i="2"/>
  <c r="S2058" i="2"/>
  <c r="D2060" i="2"/>
  <c r="E2060" i="2"/>
  <c r="F2060" i="2"/>
  <c r="H2060" i="2"/>
  <c r="I2060" i="2"/>
  <c r="J2060" i="2"/>
  <c r="K2060" i="2"/>
  <c r="M2060" i="2"/>
  <c r="N2060" i="2"/>
  <c r="O2060" i="2"/>
  <c r="P2060" i="2"/>
  <c r="Q2060" i="2"/>
  <c r="R2060" i="2"/>
  <c r="S2060" i="2"/>
  <c r="D2068" i="2"/>
  <c r="E2068" i="2"/>
  <c r="F2068" i="2"/>
  <c r="G2068" i="2"/>
  <c r="H2068" i="2"/>
  <c r="I2068" i="2"/>
  <c r="J2068" i="2"/>
  <c r="K2068" i="2"/>
  <c r="M2068" i="2"/>
  <c r="N2068" i="2"/>
  <c r="O2068" i="2"/>
  <c r="P2068" i="2"/>
  <c r="Q2068" i="2"/>
  <c r="R2068" i="2"/>
  <c r="S2068" i="2"/>
  <c r="D2069" i="2"/>
  <c r="E2069" i="2"/>
  <c r="F2069" i="2"/>
  <c r="G2069" i="2"/>
  <c r="H2069" i="2"/>
  <c r="I2069" i="2"/>
  <c r="J2069" i="2"/>
  <c r="K2069" i="2"/>
  <c r="M2069" i="2"/>
  <c r="N2069" i="2"/>
  <c r="O2069" i="2"/>
  <c r="P2069" i="2"/>
  <c r="Q2069" i="2"/>
  <c r="R2069" i="2"/>
  <c r="S2069" i="2"/>
  <c r="D2070" i="2"/>
  <c r="E2070" i="2"/>
  <c r="F2070" i="2"/>
  <c r="G2070" i="2"/>
  <c r="H2070" i="2"/>
  <c r="I2070" i="2"/>
  <c r="J2070" i="2"/>
  <c r="K2070" i="2"/>
  <c r="M2070" i="2"/>
  <c r="N2070" i="2"/>
  <c r="O2070" i="2"/>
  <c r="P2070" i="2"/>
  <c r="Q2070" i="2"/>
  <c r="R2070" i="2"/>
  <c r="S2070" i="2"/>
  <c r="D2073" i="2"/>
  <c r="E2073" i="2"/>
  <c r="F2073" i="2"/>
  <c r="G2073" i="2"/>
  <c r="H2073" i="2"/>
  <c r="I2073" i="2"/>
  <c r="J2073" i="2"/>
  <c r="K2073" i="2"/>
  <c r="M2073" i="2"/>
  <c r="N2073" i="2"/>
  <c r="O2073" i="2"/>
  <c r="P2073" i="2"/>
  <c r="Q2073" i="2"/>
  <c r="R2073" i="2"/>
  <c r="S2073" i="2"/>
  <c r="C2075" i="2"/>
  <c r="D2075" i="2"/>
  <c r="E2075" i="2"/>
  <c r="F2075" i="2"/>
  <c r="G2075" i="2"/>
  <c r="H2075" i="2"/>
  <c r="I2075" i="2"/>
  <c r="J2075" i="2"/>
  <c r="K2075" i="2"/>
  <c r="L2075" i="2"/>
  <c r="M2075" i="2"/>
  <c r="N2075" i="2"/>
  <c r="O2075" i="2"/>
  <c r="P2075" i="2"/>
  <c r="Q2075" i="2"/>
  <c r="R2075" i="2"/>
  <c r="S2075" i="2"/>
  <c r="D2076" i="2"/>
  <c r="E2076" i="2"/>
  <c r="F2076" i="2"/>
  <c r="H2076" i="2"/>
  <c r="I2076" i="2"/>
  <c r="J2076" i="2"/>
  <c r="K2076" i="2"/>
  <c r="M2076" i="2"/>
  <c r="N2076" i="2"/>
  <c r="O2076" i="2"/>
  <c r="P2076" i="2"/>
  <c r="Q2076" i="2"/>
  <c r="R2076" i="2"/>
  <c r="S2076" i="2"/>
  <c r="D2083" i="2"/>
  <c r="E2083" i="2"/>
  <c r="F2083" i="2"/>
  <c r="H2083" i="2"/>
  <c r="I2083" i="2"/>
  <c r="J2083" i="2"/>
  <c r="K2083" i="2"/>
  <c r="M2083" i="2"/>
  <c r="N2083" i="2"/>
  <c r="O2083" i="2"/>
  <c r="P2083" i="2"/>
  <c r="Q2083" i="2"/>
  <c r="R2083" i="2"/>
  <c r="S2083" i="2"/>
  <c r="D2084" i="2"/>
  <c r="E2084" i="2"/>
  <c r="F2084" i="2"/>
  <c r="G2084" i="2"/>
  <c r="H2084" i="2"/>
  <c r="I2084" i="2"/>
  <c r="J2084" i="2"/>
  <c r="K2084" i="2"/>
  <c r="M2084" i="2"/>
  <c r="N2084" i="2"/>
  <c r="O2084" i="2"/>
  <c r="P2084" i="2"/>
  <c r="Q2084" i="2"/>
  <c r="R2084" i="2"/>
  <c r="S2084" i="2"/>
  <c r="D2087" i="2"/>
  <c r="E2087" i="2"/>
  <c r="F2087" i="2"/>
  <c r="G2087" i="2"/>
  <c r="H2087" i="2"/>
  <c r="I2087" i="2"/>
  <c r="J2087" i="2"/>
  <c r="K2087" i="2"/>
  <c r="M2087" i="2"/>
  <c r="N2087" i="2"/>
  <c r="O2087" i="2"/>
  <c r="P2087" i="2"/>
  <c r="Q2087" i="2"/>
  <c r="R2087" i="2"/>
  <c r="S2087" i="2"/>
  <c r="D2088" i="2"/>
  <c r="E2088" i="2"/>
  <c r="F2088" i="2"/>
  <c r="G2088" i="2"/>
  <c r="H2088" i="2"/>
  <c r="I2088" i="2"/>
  <c r="J2088" i="2"/>
  <c r="K2088" i="2"/>
  <c r="M2088" i="2"/>
  <c r="N2088" i="2"/>
  <c r="O2088" i="2"/>
  <c r="P2088" i="2"/>
  <c r="Q2088" i="2"/>
  <c r="R2088" i="2"/>
  <c r="S2088" i="2"/>
  <c r="D2091" i="2"/>
  <c r="E2091" i="2"/>
  <c r="F2091" i="2"/>
  <c r="G2091" i="2"/>
  <c r="H2091" i="2"/>
  <c r="I2091" i="2"/>
  <c r="J2091" i="2"/>
  <c r="K2091" i="2"/>
  <c r="L2091" i="2"/>
  <c r="M2091" i="2"/>
  <c r="N2091" i="2"/>
  <c r="O2091" i="2"/>
  <c r="P2091" i="2"/>
  <c r="Q2091" i="2"/>
  <c r="R2091" i="2"/>
  <c r="S2091" i="2"/>
  <c r="D2092" i="2"/>
  <c r="E2092" i="2"/>
  <c r="F2092" i="2"/>
  <c r="G2092" i="2"/>
  <c r="H2092" i="2"/>
  <c r="I2092" i="2"/>
  <c r="J2092" i="2"/>
  <c r="K2092" i="2"/>
  <c r="M2092" i="2"/>
  <c r="N2092" i="2"/>
  <c r="O2092" i="2"/>
  <c r="P2092" i="2"/>
  <c r="Q2092" i="2"/>
  <c r="R2092" i="2"/>
  <c r="S2092" i="2"/>
  <c r="D2094" i="2"/>
  <c r="E2094" i="2"/>
  <c r="F2094" i="2"/>
  <c r="G2094" i="2"/>
  <c r="H2094" i="2"/>
  <c r="I2094" i="2"/>
  <c r="J2094" i="2"/>
  <c r="K2094" i="2"/>
  <c r="M2094" i="2"/>
  <c r="N2094" i="2"/>
  <c r="O2094" i="2"/>
  <c r="P2094" i="2"/>
  <c r="Q2094" i="2"/>
  <c r="R2094" i="2"/>
  <c r="S2094" i="2"/>
  <c r="D2095" i="2"/>
  <c r="E2095" i="2"/>
  <c r="F2095" i="2"/>
  <c r="G2095" i="2"/>
  <c r="H2095" i="2"/>
  <c r="I2095" i="2"/>
  <c r="J2095" i="2"/>
  <c r="K2095" i="2"/>
  <c r="M2095" i="2"/>
  <c r="N2095" i="2"/>
  <c r="O2095" i="2"/>
  <c r="P2095" i="2"/>
  <c r="Q2095" i="2"/>
  <c r="R2095" i="2"/>
  <c r="S2095" i="2"/>
  <c r="D2097" i="2"/>
  <c r="E2097" i="2"/>
  <c r="F2097" i="2"/>
  <c r="G2097" i="2"/>
  <c r="H2097" i="2"/>
  <c r="I2097" i="2"/>
  <c r="J2097" i="2"/>
  <c r="K2097" i="2"/>
  <c r="M2097" i="2"/>
  <c r="N2097" i="2"/>
  <c r="O2097" i="2"/>
  <c r="P2097" i="2"/>
  <c r="Q2097" i="2"/>
  <c r="R2097" i="2"/>
  <c r="S2097" i="2"/>
  <c r="D2098" i="2"/>
  <c r="E2098" i="2"/>
  <c r="F2098" i="2"/>
  <c r="G2098" i="2"/>
  <c r="H2098" i="2"/>
  <c r="I2098" i="2"/>
  <c r="J2098" i="2"/>
  <c r="K2098" i="2"/>
  <c r="M2098" i="2"/>
  <c r="N2098" i="2"/>
  <c r="O2098" i="2"/>
  <c r="P2098" i="2"/>
  <c r="Q2098" i="2"/>
  <c r="R2098" i="2"/>
  <c r="S2098" i="2"/>
  <c r="D2099" i="2"/>
  <c r="E2099" i="2"/>
  <c r="F2099" i="2"/>
  <c r="G2099" i="2"/>
  <c r="H2099" i="2"/>
  <c r="I2099" i="2"/>
  <c r="J2099" i="2"/>
  <c r="K2099" i="2"/>
  <c r="M2099" i="2"/>
  <c r="N2099" i="2"/>
  <c r="O2099" i="2"/>
  <c r="P2099" i="2"/>
  <c r="Q2099" i="2"/>
  <c r="R2099" i="2"/>
  <c r="S2099" i="2"/>
  <c r="D2100" i="2"/>
  <c r="E2100" i="2"/>
  <c r="F2100" i="2"/>
  <c r="G2100" i="2"/>
  <c r="H2100" i="2"/>
  <c r="I2100" i="2"/>
  <c r="J2100" i="2"/>
  <c r="K2100" i="2"/>
  <c r="M2100" i="2"/>
  <c r="N2100" i="2"/>
  <c r="O2100" i="2"/>
  <c r="P2100" i="2"/>
  <c r="Q2100" i="2"/>
  <c r="R2100" i="2"/>
  <c r="S2100" i="2"/>
  <c r="D2103" i="2"/>
  <c r="E2103" i="2"/>
  <c r="F2103" i="2"/>
  <c r="G2103" i="2"/>
  <c r="H2103" i="2"/>
  <c r="I2103" i="2"/>
  <c r="J2103" i="2"/>
  <c r="K2103" i="2"/>
  <c r="M2103" i="2"/>
  <c r="N2103" i="2"/>
  <c r="O2103" i="2"/>
  <c r="P2103" i="2"/>
  <c r="Q2103" i="2"/>
  <c r="R2103" i="2"/>
  <c r="S2103" i="2"/>
  <c r="D2104" i="2"/>
  <c r="E2104" i="2"/>
  <c r="F2104" i="2"/>
  <c r="H2104" i="2"/>
  <c r="I2104" i="2"/>
  <c r="J2104" i="2"/>
  <c r="K2104" i="2"/>
  <c r="M2104" i="2"/>
  <c r="N2104" i="2"/>
  <c r="O2104" i="2"/>
  <c r="P2104" i="2"/>
  <c r="Q2104" i="2"/>
  <c r="R2104" i="2"/>
  <c r="S2104" i="2"/>
  <c r="C2105" i="2"/>
  <c r="D2105" i="2"/>
  <c r="E2105" i="2"/>
  <c r="F2105" i="2"/>
  <c r="G2105" i="2"/>
  <c r="H2105" i="2"/>
  <c r="I2105" i="2"/>
  <c r="J2105" i="2"/>
  <c r="K2105" i="2"/>
  <c r="L2105" i="2"/>
  <c r="M2105" i="2"/>
  <c r="N2105" i="2"/>
  <c r="O2105" i="2"/>
  <c r="P2105" i="2"/>
  <c r="Q2105" i="2"/>
  <c r="R2105" i="2"/>
  <c r="S2105" i="2"/>
  <c r="D2106" i="2"/>
  <c r="E2106" i="2"/>
  <c r="F2106" i="2"/>
  <c r="H2106" i="2"/>
  <c r="I2106" i="2"/>
  <c r="J2106" i="2"/>
  <c r="K2106" i="2"/>
  <c r="M2106" i="2"/>
  <c r="N2106" i="2"/>
  <c r="O2106" i="2"/>
  <c r="P2106" i="2"/>
  <c r="Q2106" i="2"/>
  <c r="R2106" i="2"/>
  <c r="S2106" i="2"/>
  <c r="D2113" i="2"/>
  <c r="E2113" i="2"/>
  <c r="F2113" i="2"/>
  <c r="H2113" i="2"/>
  <c r="I2113" i="2"/>
  <c r="J2113" i="2"/>
  <c r="K2113" i="2"/>
  <c r="M2113" i="2"/>
  <c r="N2113" i="2"/>
  <c r="O2113" i="2"/>
  <c r="P2113" i="2"/>
  <c r="Q2113" i="2"/>
  <c r="R2113" i="2"/>
  <c r="S2113" i="2"/>
  <c r="D2114" i="2"/>
  <c r="E2114" i="2"/>
  <c r="F2114" i="2"/>
  <c r="G2114" i="2"/>
  <c r="H2114" i="2"/>
  <c r="I2114" i="2"/>
  <c r="J2114" i="2"/>
  <c r="K2114" i="2"/>
  <c r="M2114" i="2"/>
  <c r="N2114" i="2"/>
  <c r="O2114" i="2"/>
  <c r="P2114" i="2"/>
  <c r="Q2114" i="2"/>
  <c r="R2114" i="2"/>
  <c r="S2114" i="2"/>
  <c r="D2117" i="2"/>
  <c r="E2117" i="2"/>
  <c r="F2117" i="2"/>
  <c r="G2117" i="2"/>
  <c r="H2117" i="2"/>
  <c r="I2117" i="2"/>
  <c r="J2117" i="2"/>
  <c r="K2117" i="2"/>
  <c r="M2117" i="2"/>
  <c r="N2117" i="2"/>
  <c r="O2117" i="2"/>
  <c r="P2117" i="2"/>
  <c r="Q2117" i="2"/>
  <c r="R2117" i="2"/>
  <c r="S2117" i="2"/>
  <c r="D2121" i="2"/>
  <c r="E2121" i="2"/>
  <c r="F2121" i="2"/>
  <c r="G2121" i="2"/>
  <c r="H2121" i="2"/>
  <c r="I2121" i="2"/>
  <c r="J2121" i="2"/>
  <c r="K2121" i="2"/>
  <c r="L2121" i="2"/>
  <c r="M2121" i="2"/>
  <c r="N2121" i="2"/>
  <c r="O2121" i="2"/>
  <c r="P2121" i="2"/>
  <c r="Q2121" i="2"/>
  <c r="R2121" i="2"/>
  <c r="S2121" i="2"/>
  <c r="D2128" i="2"/>
  <c r="E2128" i="2"/>
  <c r="F2128" i="2"/>
  <c r="G2128" i="2"/>
  <c r="H2128" i="2"/>
  <c r="I2128" i="2"/>
  <c r="J2128" i="2"/>
  <c r="K2128" i="2"/>
  <c r="M2128" i="2"/>
  <c r="N2128" i="2"/>
  <c r="O2128" i="2"/>
  <c r="P2128" i="2"/>
  <c r="Q2128" i="2"/>
  <c r="R2128" i="2"/>
  <c r="S2128" i="2"/>
  <c r="D2129" i="2"/>
  <c r="E2129" i="2"/>
  <c r="F2129" i="2"/>
  <c r="G2129" i="2"/>
  <c r="H2129" i="2"/>
  <c r="I2129" i="2"/>
  <c r="J2129" i="2"/>
  <c r="K2129" i="2"/>
  <c r="M2129" i="2"/>
  <c r="N2129" i="2"/>
  <c r="O2129" i="2"/>
  <c r="P2129" i="2"/>
  <c r="Q2129" i="2"/>
  <c r="R2129" i="2"/>
  <c r="S2129" i="2"/>
  <c r="C2130" i="2"/>
  <c r="C2133" i="2"/>
  <c r="D2134" i="2"/>
  <c r="E2134" i="2"/>
  <c r="F2134" i="2"/>
  <c r="H2134" i="2"/>
  <c r="I2134" i="2"/>
  <c r="J2134" i="2"/>
  <c r="K2134" i="2"/>
  <c r="M2134" i="2"/>
  <c r="N2134" i="2"/>
  <c r="O2134" i="2"/>
  <c r="P2134" i="2"/>
  <c r="Q2134" i="2"/>
  <c r="R2134" i="2"/>
  <c r="S2134" i="2"/>
  <c r="C2135" i="2"/>
  <c r="D2135" i="2"/>
  <c r="E2135" i="2"/>
  <c r="F2135" i="2"/>
  <c r="H2135" i="2"/>
  <c r="I2135" i="2"/>
  <c r="J2135" i="2"/>
  <c r="K2135" i="2"/>
  <c r="L2135" i="2"/>
  <c r="M2135" i="2"/>
  <c r="N2135" i="2"/>
  <c r="O2135" i="2"/>
  <c r="P2135" i="2"/>
  <c r="Q2135" i="2"/>
  <c r="R2135" i="2"/>
  <c r="S2135" i="2"/>
  <c r="D2136" i="2"/>
  <c r="E2136" i="2"/>
  <c r="F2136" i="2"/>
  <c r="H2136" i="2"/>
  <c r="I2136" i="2"/>
  <c r="J2136" i="2"/>
  <c r="K2136" i="2"/>
  <c r="M2136" i="2"/>
  <c r="N2136" i="2"/>
  <c r="O2136" i="2"/>
  <c r="P2136" i="2"/>
  <c r="Q2136" i="2"/>
  <c r="R2136" i="2"/>
  <c r="S2136" i="2"/>
  <c r="D2143" i="2"/>
  <c r="E2143" i="2"/>
  <c r="F2143" i="2"/>
  <c r="H2143" i="2"/>
  <c r="I2143" i="2"/>
  <c r="J2143" i="2"/>
  <c r="K2143" i="2"/>
  <c r="M2143" i="2"/>
  <c r="N2143" i="2"/>
  <c r="O2143" i="2"/>
  <c r="P2143" i="2"/>
  <c r="Q2143" i="2"/>
  <c r="R2143" i="2"/>
  <c r="S2143" i="2"/>
  <c r="D2144" i="2"/>
  <c r="E2144" i="2"/>
  <c r="F2144" i="2"/>
  <c r="G2144" i="2"/>
  <c r="H2144" i="2"/>
  <c r="I2144" i="2"/>
  <c r="J2144" i="2"/>
  <c r="K2144" i="2"/>
  <c r="M2144" i="2"/>
  <c r="N2144" i="2"/>
  <c r="O2144" i="2"/>
  <c r="P2144" i="2"/>
  <c r="Q2144" i="2"/>
  <c r="R2144" i="2"/>
  <c r="S2144" i="2"/>
  <c r="D2147" i="2"/>
  <c r="E2147" i="2"/>
  <c r="F2147" i="2"/>
  <c r="G2147" i="2"/>
  <c r="H2147" i="2"/>
  <c r="I2147" i="2"/>
  <c r="J2147" i="2"/>
  <c r="K2147" i="2"/>
  <c r="M2147" i="2"/>
  <c r="N2147" i="2"/>
  <c r="O2147" i="2"/>
  <c r="P2147" i="2"/>
  <c r="Q2147" i="2"/>
  <c r="R2147" i="2"/>
  <c r="S2147" i="2"/>
  <c r="D2148" i="2"/>
  <c r="E2148" i="2"/>
  <c r="F2148" i="2"/>
  <c r="G2148" i="2"/>
  <c r="H2148" i="2"/>
  <c r="I2148" i="2"/>
  <c r="J2148" i="2"/>
  <c r="K2148" i="2"/>
  <c r="M2148" i="2"/>
  <c r="N2148" i="2"/>
  <c r="O2148" i="2"/>
  <c r="P2148" i="2"/>
  <c r="Q2148" i="2"/>
  <c r="R2148" i="2"/>
  <c r="S2148" i="2"/>
  <c r="D2150" i="2"/>
  <c r="E2150" i="2"/>
  <c r="F2150" i="2"/>
  <c r="H2150" i="2"/>
  <c r="I2150" i="2"/>
  <c r="J2150" i="2"/>
  <c r="K2150" i="2"/>
  <c r="M2150" i="2"/>
  <c r="N2150" i="2"/>
  <c r="O2150" i="2"/>
  <c r="P2150" i="2"/>
  <c r="Q2150" i="2"/>
  <c r="R2150" i="2"/>
  <c r="S2150" i="2"/>
  <c r="D2151" i="2"/>
  <c r="E2151" i="2"/>
  <c r="F2151" i="2"/>
  <c r="G2151" i="2"/>
  <c r="H2151" i="2"/>
  <c r="I2151" i="2"/>
  <c r="J2151" i="2"/>
  <c r="K2151" i="2"/>
  <c r="L2151" i="2"/>
  <c r="M2151" i="2"/>
  <c r="N2151" i="2"/>
  <c r="O2151" i="2"/>
  <c r="P2151" i="2"/>
  <c r="Q2151" i="2"/>
  <c r="R2151" i="2"/>
  <c r="S2151" i="2"/>
  <c r="D2152" i="2"/>
  <c r="E2152" i="2"/>
  <c r="F2152" i="2"/>
  <c r="G2152" i="2"/>
  <c r="H2152" i="2"/>
  <c r="I2152" i="2"/>
  <c r="J2152" i="2"/>
  <c r="K2152" i="2"/>
  <c r="M2152" i="2"/>
  <c r="N2152" i="2"/>
  <c r="O2152" i="2"/>
  <c r="P2152" i="2"/>
  <c r="Q2152" i="2"/>
  <c r="R2152" i="2"/>
  <c r="S2152" i="2"/>
  <c r="D2154" i="2"/>
  <c r="E2154" i="2"/>
  <c r="F2154" i="2"/>
  <c r="G2154" i="2"/>
  <c r="H2154" i="2"/>
  <c r="I2154" i="2"/>
  <c r="J2154" i="2"/>
  <c r="K2154" i="2"/>
  <c r="M2154" i="2"/>
  <c r="N2154" i="2"/>
  <c r="O2154" i="2"/>
  <c r="P2154" i="2"/>
  <c r="Q2154" i="2"/>
  <c r="R2154" i="2"/>
  <c r="S2154" i="2"/>
  <c r="D2155" i="2"/>
  <c r="E2155" i="2"/>
  <c r="F2155" i="2"/>
  <c r="G2155" i="2"/>
  <c r="H2155" i="2"/>
  <c r="I2155" i="2"/>
  <c r="J2155" i="2"/>
  <c r="K2155" i="2"/>
  <c r="M2155" i="2"/>
  <c r="N2155" i="2"/>
  <c r="O2155" i="2"/>
  <c r="P2155" i="2"/>
  <c r="Q2155" i="2"/>
  <c r="R2155" i="2"/>
  <c r="S2155" i="2"/>
  <c r="D2157" i="2"/>
  <c r="E2157" i="2"/>
  <c r="F2157" i="2"/>
  <c r="G2157" i="2"/>
  <c r="H2157" i="2"/>
  <c r="I2157" i="2"/>
  <c r="J2157" i="2"/>
  <c r="K2157" i="2"/>
  <c r="M2157" i="2"/>
  <c r="N2157" i="2"/>
  <c r="O2157" i="2"/>
  <c r="P2157" i="2"/>
  <c r="Q2157" i="2"/>
  <c r="R2157" i="2"/>
  <c r="S2157" i="2"/>
  <c r="D2158" i="2"/>
  <c r="E2158" i="2"/>
  <c r="F2158" i="2"/>
  <c r="G2158" i="2"/>
  <c r="H2158" i="2"/>
  <c r="I2158" i="2"/>
  <c r="J2158" i="2"/>
  <c r="K2158" i="2"/>
  <c r="M2158" i="2"/>
  <c r="N2158" i="2"/>
  <c r="O2158" i="2"/>
  <c r="P2158" i="2"/>
  <c r="Q2158" i="2"/>
  <c r="R2158" i="2"/>
  <c r="S2158" i="2"/>
  <c r="D2159" i="2"/>
  <c r="E2159" i="2"/>
  <c r="F2159" i="2"/>
  <c r="G2159" i="2"/>
  <c r="H2159" i="2"/>
  <c r="I2159" i="2"/>
  <c r="J2159" i="2"/>
  <c r="K2159" i="2"/>
  <c r="M2159" i="2"/>
  <c r="N2159" i="2"/>
  <c r="O2159" i="2"/>
  <c r="P2159" i="2"/>
  <c r="Q2159" i="2"/>
  <c r="R2159" i="2"/>
  <c r="S2159" i="2"/>
  <c r="D2160" i="2"/>
  <c r="E2160" i="2"/>
  <c r="F2160" i="2"/>
  <c r="G2160" i="2"/>
  <c r="H2160" i="2"/>
  <c r="I2160" i="2"/>
  <c r="J2160" i="2"/>
  <c r="K2160" i="2"/>
  <c r="M2160" i="2"/>
  <c r="N2160" i="2"/>
  <c r="O2160" i="2"/>
  <c r="P2160" i="2"/>
  <c r="Q2160" i="2"/>
  <c r="R2160" i="2"/>
  <c r="S2160" i="2"/>
  <c r="D2163" i="2"/>
  <c r="E2163" i="2"/>
  <c r="F2163" i="2"/>
  <c r="G2163" i="2"/>
  <c r="H2163" i="2"/>
  <c r="I2163" i="2"/>
  <c r="J2163" i="2"/>
  <c r="K2163" i="2"/>
  <c r="M2163" i="2"/>
  <c r="N2163" i="2"/>
  <c r="O2163" i="2"/>
  <c r="P2163" i="2"/>
  <c r="Q2163" i="2"/>
  <c r="R2163" i="2"/>
  <c r="S2163" i="2"/>
  <c r="D2164" i="2"/>
  <c r="E2164" i="2"/>
  <c r="F2164" i="2"/>
  <c r="H2164" i="2"/>
  <c r="I2164" i="2"/>
  <c r="J2164" i="2"/>
  <c r="K2164" i="2"/>
  <c r="M2164" i="2"/>
  <c r="N2164" i="2"/>
  <c r="O2164" i="2"/>
  <c r="P2164" i="2"/>
  <c r="Q2164" i="2"/>
  <c r="R2164" i="2"/>
  <c r="S2164" i="2"/>
  <c r="C2165" i="2"/>
  <c r="D2165" i="2"/>
  <c r="E2165" i="2"/>
  <c r="F2165" i="2"/>
  <c r="G2165" i="2"/>
  <c r="H2165" i="2"/>
  <c r="I2165" i="2"/>
  <c r="J2165" i="2"/>
  <c r="K2165" i="2"/>
  <c r="L2165" i="2"/>
  <c r="M2165" i="2"/>
  <c r="N2165" i="2"/>
  <c r="O2165" i="2"/>
  <c r="P2165" i="2"/>
  <c r="Q2165" i="2"/>
  <c r="R2165" i="2"/>
  <c r="S2165" i="2"/>
  <c r="D2166" i="2"/>
  <c r="E2166" i="2"/>
  <c r="F2166" i="2"/>
  <c r="H2166" i="2"/>
  <c r="I2166" i="2"/>
  <c r="J2166" i="2"/>
  <c r="K2166" i="2"/>
  <c r="M2166" i="2"/>
  <c r="N2166" i="2"/>
  <c r="O2166" i="2"/>
  <c r="P2166" i="2"/>
  <c r="Q2166" i="2"/>
  <c r="R2166" i="2"/>
  <c r="S2166" i="2"/>
  <c r="D2171" i="2"/>
  <c r="E2171" i="2"/>
  <c r="F2171" i="2"/>
  <c r="H2171" i="2"/>
  <c r="I2171" i="2"/>
  <c r="J2171" i="2"/>
  <c r="K2171" i="2"/>
  <c r="M2171" i="2"/>
  <c r="N2171" i="2"/>
  <c r="O2171" i="2"/>
  <c r="P2171" i="2"/>
  <c r="Q2171" i="2"/>
  <c r="R2171" i="2"/>
  <c r="S2171" i="2"/>
  <c r="D2172" i="2"/>
  <c r="E2172" i="2"/>
  <c r="F2172" i="2"/>
  <c r="G2172" i="2"/>
  <c r="H2172" i="2"/>
  <c r="I2172" i="2"/>
  <c r="J2172" i="2"/>
  <c r="K2172" i="2"/>
  <c r="M2172" i="2"/>
  <c r="N2172" i="2"/>
  <c r="O2172" i="2"/>
  <c r="P2172" i="2"/>
  <c r="Q2172" i="2"/>
  <c r="R2172" i="2"/>
  <c r="S2172" i="2"/>
  <c r="D2175" i="2"/>
  <c r="E2175" i="2"/>
  <c r="F2175" i="2"/>
  <c r="G2175" i="2"/>
  <c r="H2175" i="2"/>
  <c r="I2175" i="2"/>
  <c r="J2175" i="2"/>
  <c r="K2175" i="2"/>
  <c r="M2175" i="2"/>
  <c r="N2175" i="2"/>
  <c r="O2175" i="2"/>
  <c r="P2175" i="2"/>
  <c r="Q2175" i="2"/>
  <c r="R2175" i="2"/>
  <c r="S2175" i="2"/>
  <c r="D2176" i="2"/>
  <c r="E2176" i="2"/>
  <c r="F2176" i="2"/>
  <c r="G2176" i="2"/>
  <c r="H2176" i="2"/>
  <c r="I2176" i="2"/>
  <c r="J2176" i="2"/>
  <c r="K2176" i="2"/>
  <c r="M2176" i="2"/>
  <c r="N2176" i="2"/>
  <c r="O2176" i="2"/>
  <c r="P2176" i="2"/>
  <c r="Q2176" i="2"/>
  <c r="R2176" i="2"/>
  <c r="S2176" i="2"/>
  <c r="D2178" i="2"/>
  <c r="E2178" i="2"/>
  <c r="F2178" i="2"/>
  <c r="H2178" i="2"/>
  <c r="I2178" i="2"/>
  <c r="J2178" i="2"/>
  <c r="K2178" i="2"/>
  <c r="M2178" i="2"/>
  <c r="N2178" i="2"/>
  <c r="O2178" i="2"/>
  <c r="P2178" i="2"/>
  <c r="Q2178" i="2"/>
  <c r="R2178" i="2"/>
  <c r="S2178" i="2"/>
  <c r="D2179" i="2"/>
  <c r="E2179" i="2"/>
  <c r="F2179" i="2"/>
  <c r="G2179" i="2"/>
  <c r="H2179" i="2"/>
  <c r="I2179" i="2"/>
  <c r="J2179" i="2"/>
  <c r="K2179" i="2"/>
  <c r="L2179" i="2"/>
  <c r="M2179" i="2"/>
  <c r="N2179" i="2"/>
  <c r="O2179" i="2"/>
  <c r="P2179" i="2"/>
  <c r="Q2179" i="2"/>
  <c r="R2179" i="2"/>
  <c r="S2179" i="2"/>
  <c r="D2180" i="2"/>
  <c r="E2180" i="2"/>
  <c r="F2180" i="2"/>
  <c r="G2180" i="2"/>
  <c r="H2180" i="2"/>
  <c r="I2180" i="2"/>
  <c r="J2180" i="2"/>
  <c r="K2180" i="2"/>
  <c r="M2180" i="2"/>
  <c r="N2180" i="2"/>
  <c r="O2180" i="2"/>
  <c r="P2180" i="2"/>
  <c r="Q2180" i="2"/>
  <c r="R2180" i="2"/>
  <c r="S2180" i="2"/>
  <c r="D2182" i="2"/>
  <c r="E2182" i="2"/>
  <c r="F2182" i="2"/>
  <c r="G2182" i="2"/>
  <c r="H2182" i="2"/>
  <c r="I2182" i="2"/>
  <c r="J2182" i="2"/>
  <c r="K2182" i="2"/>
  <c r="M2182" i="2"/>
  <c r="N2182" i="2"/>
  <c r="O2182" i="2"/>
  <c r="P2182" i="2"/>
  <c r="Q2182" i="2"/>
  <c r="R2182" i="2"/>
  <c r="S2182" i="2"/>
  <c r="D2183" i="2"/>
  <c r="E2183" i="2"/>
  <c r="F2183" i="2"/>
  <c r="G2183" i="2"/>
  <c r="H2183" i="2"/>
  <c r="I2183" i="2"/>
  <c r="J2183" i="2"/>
  <c r="K2183" i="2"/>
  <c r="M2183" i="2"/>
  <c r="N2183" i="2"/>
  <c r="O2183" i="2"/>
  <c r="P2183" i="2"/>
  <c r="Q2183" i="2"/>
  <c r="R2183" i="2"/>
  <c r="S2183" i="2"/>
  <c r="D2185" i="2"/>
  <c r="E2185" i="2"/>
  <c r="F2185" i="2"/>
  <c r="G2185" i="2"/>
  <c r="H2185" i="2"/>
  <c r="I2185" i="2"/>
  <c r="J2185" i="2"/>
  <c r="K2185" i="2"/>
  <c r="M2185" i="2"/>
  <c r="N2185" i="2"/>
  <c r="O2185" i="2"/>
  <c r="P2185" i="2"/>
  <c r="Q2185" i="2"/>
  <c r="R2185" i="2"/>
  <c r="S2185" i="2"/>
  <c r="D2186" i="2"/>
  <c r="E2186" i="2"/>
  <c r="F2186" i="2"/>
  <c r="G2186" i="2"/>
  <c r="H2186" i="2"/>
  <c r="I2186" i="2"/>
  <c r="J2186" i="2"/>
  <c r="K2186" i="2"/>
  <c r="M2186" i="2"/>
  <c r="N2186" i="2"/>
  <c r="O2186" i="2"/>
  <c r="P2186" i="2"/>
  <c r="Q2186" i="2"/>
  <c r="R2186" i="2"/>
  <c r="S2186" i="2"/>
  <c r="D2187" i="2"/>
  <c r="E2187" i="2"/>
  <c r="F2187" i="2"/>
  <c r="G2187" i="2"/>
  <c r="H2187" i="2"/>
  <c r="I2187" i="2"/>
  <c r="J2187" i="2"/>
  <c r="K2187" i="2"/>
  <c r="M2187" i="2"/>
  <c r="N2187" i="2"/>
  <c r="O2187" i="2"/>
  <c r="P2187" i="2"/>
  <c r="Q2187" i="2"/>
  <c r="R2187" i="2"/>
  <c r="S2187" i="2"/>
  <c r="D2188" i="2"/>
  <c r="E2188" i="2"/>
  <c r="F2188" i="2"/>
  <c r="G2188" i="2"/>
  <c r="H2188" i="2"/>
  <c r="I2188" i="2"/>
  <c r="J2188" i="2"/>
  <c r="K2188" i="2"/>
  <c r="M2188" i="2"/>
  <c r="N2188" i="2"/>
  <c r="O2188" i="2"/>
  <c r="P2188" i="2"/>
  <c r="Q2188" i="2"/>
  <c r="R2188" i="2"/>
  <c r="S2188" i="2"/>
  <c r="D2191" i="2"/>
  <c r="E2191" i="2"/>
  <c r="F2191" i="2"/>
  <c r="G2191" i="2"/>
  <c r="H2191" i="2"/>
  <c r="I2191" i="2"/>
  <c r="J2191" i="2"/>
  <c r="K2191" i="2"/>
  <c r="M2191" i="2"/>
  <c r="N2191" i="2"/>
  <c r="O2191" i="2"/>
  <c r="P2191" i="2"/>
  <c r="Q2191" i="2"/>
  <c r="R2191" i="2"/>
  <c r="S2191" i="2"/>
  <c r="D2192" i="2"/>
  <c r="E2192" i="2"/>
  <c r="F2192" i="2"/>
  <c r="H2192" i="2"/>
  <c r="I2192" i="2"/>
  <c r="J2192" i="2"/>
  <c r="K2192" i="2"/>
  <c r="M2192" i="2"/>
  <c r="N2192" i="2"/>
  <c r="O2192" i="2"/>
  <c r="P2192" i="2"/>
  <c r="Q2192" i="2"/>
  <c r="R2192" i="2"/>
  <c r="S2192" i="2"/>
  <c r="C2193" i="2"/>
  <c r="D2193" i="2"/>
  <c r="E2193" i="2"/>
  <c r="F2193" i="2"/>
  <c r="G2193" i="2"/>
  <c r="H2193" i="2"/>
  <c r="I2193" i="2"/>
  <c r="J2193" i="2"/>
  <c r="K2193" i="2"/>
  <c r="L2193" i="2"/>
  <c r="M2193" i="2"/>
  <c r="N2193" i="2"/>
  <c r="O2193" i="2"/>
  <c r="P2193" i="2"/>
  <c r="Q2193" i="2"/>
  <c r="R2193" i="2"/>
  <c r="S2193" i="2"/>
  <c r="D2194" i="2"/>
  <c r="E2194" i="2"/>
  <c r="F2194" i="2"/>
  <c r="H2194" i="2"/>
  <c r="I2194" i="2"/>
  <c r="J2194" i="2"/>
  <c r="K2194" i="2"/>
  <c r="M2194" i="2"/>
  <c r="N2194" i="2"/>
  <c r="O2194" i="2"/>
  <c r="P2194" i="2"/>
  <c r="Q2194" i="2"/>
  <c r="R2194" i="2"/>
  <c r="S2194" i="2"/>
  <c r="D2199" i="2"/>
  <c r="E2199" i="2"/>
  <c r="F2199" i="2"/>
  <c r="H2199" i="2"/>
  <c r="I2199" i="2"/>
  <c r="J2199" i="2"/>
  <c r="K2199" i="2"/>
  <c r="M2199" i="2"/>
  <c r="N2199" i="2"/>
  <c r="O2199" i="2"/>
  <c r="P2199" i="2"/>
  <c r="Q2199" i="2"/>
  <c r="R2199" i="2"/>
  <c r="S2199" i="2"/>
  <c r="D2200" i="2"/>
  <c r="E2200" i="2"/>
  <c r="F2200" i="2"/>
  <c r="G2200" i="2"/>
  <c r="H2200" i="2"/>
  <c r="I2200" i="2"/>
  <c r="J2200" i="2"/>
  <c r="K2200" i="2"/>
  <c r="M2200" i="2"/>
  <c r="N2200" i="2"/>
  <c r="O2200" i="2"/>
  <c r="P2200" i="2"/>
  <c r="Q2200" i="2"/>
  <c r="R2200" i="2"/>
  <c r="S2200" i="2"/>
  <c r="D2203" i="2"/>
  <c r="E2203" i="2"/>
  <c r="F2203" i="2"/>
  <c r="G2203" i="2"/>
  <c r="H2203" i="2"/>
  <c r="I2203" i="2"/>
  <c r="J2203" i="2"/>
  <c r="K2203" i="2"/>
  <c r="M2203" i="2"/>
  <c r="N2203" i="2"/>
  <c r="O2203" i="2"/>
  <c r="P2203" i="2"/>
  <c r="Q2203" i="2"/>
  <c r="R2203" i="2"/>
  <c r="S2203" i="2"/>
  <c r="D2204" i="2"/>
  <c r="E2204" i="2"/>
  <c r="F2204" i="2"/>
  <c r="G2204" i="2"/>
  <c r="H2204" i="2"/>
  <c r="I2204" i="2"/>
  <c r="J2204" i="2"/>
  <c r="K2204" i="2"/>
  <c r="M2204" i="2"/>
  <c r="N2204" i="2"/>
  <c r="O2204" i="2"/>
  <c r="P2204" i="2"/>
  <c r="Q2204" i="2"/>
  <c r="R2204" i="2"/>
  <c r="S2204" i="2"/>
  <c r="D2206" i="2"/>
  <c r="E2206" i="2"/>
  <c r="F2206" i="2"/>
  <c r="H2206" i="2"/>
  <c r="I2206" i="2"/>
  <c r="J2206" i="2"/>
  <c r="K2206" i="2"/>
  <c r="M2206" i="2"/>
  <c r="N2206" i="2"/>
  <c r="O2206" i="2"/>
  <c r="P2206" i="2"/>
  <c r="Q2206" i="2"/>
  <c r="R2206" i="2"/>
  <c r="S2206" i="2"/>
  <c r="D2207" i="2"/>
  <c r="E2207" i="2"/>
  <c r="F2207" i="2"/>
  <c r="G2207" i="2"/>
  <c r="H2207" i="2"/>
  <c r="I2207" i="2"/>
  <c r="J2207" i="2"/>
  <c r="K2207" i="2"/>
  <c r="L2207" i="2"/>
  <c r="M2207" i="2"/>
  <c r="N2207" i="2"/>
  <c r="O2207" i="2"/>
  <c r="P2207" i="2"/>
  <c r="Q2207" i="2"/>
  <c r="R2207" i="2"/>
  <c r="S2207" i="2"/>
  <c r="D2208" i="2"/>
  <c r="E2208" i="2"/>
  <c r="F2208" i="2"/>
  <c r="G2208" i="2"/>
  <c r="H2208" i="2"/>
  <c r="I2208" i="2"/>
  <c r="J2208" i="2"/>
  <c r="K2208" i="2"/>
  <c r="M2208" i="2"/>
  <c r="N2208" i="2"/>
  <c r="O2208" i="2"/>
  <c r="P2208" i="2"/>
  <c r="Q2208" i="2"/>
  <c r="R2208" i="2"/>
  <c r="S2208" i="2"/>
  <c r="D2210" i="2"/>
  <c r="E2210" i="2"/>
  <c r="F2210" i="2"/>
  <c r="G2210" i="2"/>
  <c r="H2210" i="2"/>
  <c r="I2210" i="2"/>
  <c r="J2210" i="2"/>
  <c r="K2210" i="2"/>
  <c r="M2210" i="2"/>
  <c r="N2210" i="2"/>
  <c r="O2210" i="2"/>
  <c r="P2210" i="2"/>
  <c r="Q2210" i="2"/>
  <c r="R2210" i="2"/>
  <c r="S2210" i="2"/>
  <c r="D2211" i="2"/>
  <c r="E2211" i="2"/>
  <c r="F2211" i="2"/>
  <c r="G2211" i="2"/>
  <c r="H2211" i="2"/>
  <c r="I2211" i="2"/>
  <c r="J2211" i="2"/>
  <c r="K2211" i="2"/>
  <c r="M2211" i="2"/>
  <c r="N2211" i="2"/>
  <c r="O2211" i="2"/>
  <c r="P2211" i="2"/>
  <c r="Q2211" i="2"/>
  <c r="R2211" i="2"/>
  <c r="S2211" i="2"/>
  <c r="D2213" i="2"/>
  <c r="E2213" i="2"/>
  <c r="F2213" i="2"/>
  <c r="G2213" i="2"/>
  <c r="H2213" i="2"/>
  <c r="I2213" i="2"/>
  <c r="J2213" i="2"/>
  <c r="K2213" i="2"/>
  <c r="M2213" i="2"/>
  <c r="N2213" i="2"/>
  <c r="O2213" i="2"/>
  <c r="P2213" i="2"/>
  <c r="Q2213" i="2"/>
  <c r="R2213" i="2"/>
  <c r="S2213" i="2"/>
  <c r="D2214" i="2"/>
  <c r="E2214" i="2"/>
  <c r="F2214" i="2"/>
  <c r="G2214" i="2"/>
  <c r="H2214" i="2"/>
  <c r="I2214" i="2"/>
  <c r="J2214" i="2"/>
  <c r="K2214" i="2"/>
  <c r="M2214" i="2"/>
  <c r="N2214" i="2"/>
  <c r="O2214" i="2"/>
  <c r="P2214" i="2"/>
  <c r="Q2214" i="2"/>
  <c r="R2214" i="2"/>
  <c r="S2214" i="2"/>
  <c r="D2215" i="2"/>
  <c r="E2215" i="2"/>
  <c r="F2215" i="2"/>
  <c r="G2215" i="2"/>
  <c r="H2215" i="2"/>
  <c r="I2215" i="2"/>
  <c r="J2215" i="2"/>
  <c r="K2215" i="2"/>
  <c r="M2215" i="2"/>
  <c r="N2215" i="2"/>
  <c r="O2215" i="2"/>
  <c r="P2215" i="2"/>
  <c r="Q2215" i="2"/>
  <c r="R2215" i="2"/>
  <c r="S2215" i="2"/>
  <c r="D2216" i="2"/>
  <c r="E2216" i="2"/>
  <c r="F2216" i="2"/>
  <c r="G2216" i="2"/>
  <c r="H2216" i="2"/>
  <c r="I2216" i="2"/>
  <c r="J2216" i="2"/>
  <c r="K2216" i="2"/>
  <c r="M2216" i="2"/>
  <c r="N2216" i="2"/>
  <c r="O2216" i="2"/>
  <c r="P2216" i="2"/>
  <c r="Q2216" i="2"/>
  <c r="R2216" i="2"/>
  <c r="S2216" i="2"/>
  <c r="D2219" i="2"/>
  <c r="E2219" i="2"/>
  <c r="F2219" i="2"/>
  <c r="G2219" i="2"/>
  <c r="H2219" i="2"/>
  <c r="I2219" i="2"/>
  <c r="J2219" i="2"/>
  <c r="K2219" i="2"/>
  <c r="M2219" i="2"/>
  <c r="N2219" i="2"/>
  <c r="O2219" i="2"/>
  <c r="P2219" i="2"/>
  <c r="Q2219" i="2"/>
  <c r="R2219" i="2"/>
  <c r="S2219" i="2"/>
  <c r="D2220" i="2"/>
  <c r="E2220" i="2"/>
  <c r="F2220" i="2"/>
  <c r="H2220" i="2"/>
  <c r="I2220" i="2"/>
  <c r="J2220" i="2"/>
  <c r="K2220" i="2"/>
  <c r="M2220" i="2"/>
  <c r="N2220" i="2"/>
  <c r="O2220" i="2"/>
  <c r="P2220" i="2"/>
  <c r="Q2220" i="2"/>
  <c r="R2220" i="2"/>
  <c r="S2220" i="2"/>
  <c r="C2221" i="2"/>
  <c r="D2221" i="2"/>
  <c r="E2221" i="2"/>
  <c r="F2221" i="2"/>
  <c r="G2221" i="2"/>
  <c r="H2221" i="2"/>
  <c r="I2221" i="2"/>
  <c r="J2221" i="2"/>
  <c r="K2221" i="2"/>
  <c r="L2221" i="2"/>
  <c r="M2221" i="2"/>
  <c r="N2221" i="2"/>
  <c r="O2221" i="2"/>
  <c r="P2221" i="2"/>
  <c r="Q2221" i="2"/>
  <c r="R2221" i="2"/>
  <c r="S2221" i="2"/>
  <c r="D2222" i="2"/>
  <c r="E2222" i="2"/>
  <c r="F2222" i="2"/>
  <c r="H2222" i="2"/>
  <c r="I2222" i="2"/>
  <c r="J2222" i="2"/>
  <c r="K2222" i="2"/>
  <c r="M2222" i="2"/>
  <c r="N2222" i="2"/>
  <c r="O2222" i="2"/>
  <c r="P2222" i="2"/>
  <c r="Q2222" i="2"/>
  <c r="R2222" i="2"/>
  <c r="S2222" i="2"/>
  <c r="D2227" i="2"/>
  <c r="E2227" i="2"/>
  <c r="F2227" i="2"/>
  <c r="H2227" i="2"/>
  <c r="I2227" i="2"/>
  <c r="J2227" i="2"/>
  <c r="K2227" i="2"/>
  <c r="M2227" i="2"/>
  <c r="N2227" i="2"/>
  <c r="O2227" i="2"/>
  <c r="P2227" i="2"/>
  <c r="Q2227" i="2"/>
  <c r="R2227" i="2"/>
  <c r="S2227" i="2"/>
  <c r="D2228" i="2"/>
  <c r="E2228" i="2"/>
  <c r="F2228" i="2"/>
  <c r="G2228" i="2"/>
  <c r="H2228" i="2"/>
  <c r="I2228" i="2"/>
  <c r="J2228" i="2"/>
  <c r="K2228" i="2"/>
  <c r="M2228" i="2"/>
  <c r="N2228" i="2"/>
  <c r="O2228" i="2"/>
  <c r="P2228" i="2"/>
  <c r="Q2228" i="2"/>
  <c r="R2228" i="2"/>
  <c r="S2228" i="2"/>
  <c r="D2231" i="2"/>
  <c r="E2231" i="2"/>
  <c r="F2231" i="2"/>
  <c r="G2231" i="2"/>
  <c r="H2231" i="2"/>
  <c r="I2231" i="2"/>
  <c r="J2231" i="2"/>
  <c r="K2231" i="2"/>
  <c r="M2231" i="2"/>
  <c r="N2231" i="2"/>
  <c r="O2231" i="2"/>
  <c r="P2231" i="2"/>
  <c r="Q2231" i="2"/>
  <c r="R2231" i="2"/>
  <c r="S2231" i="2"/>
  <c r="D2232" i="2"/>
  <c r="E2232" i="2"/>
  <c r="F2232" i="2"/>
  <c r="G2232" i="2"/>
  <c r="H2232" i="2"/>
  <c r="I2232" i="2"/>
  <c r="J2232" i="2"/>
  <c r="K2232" i="2"/>
  <c r="M2232" i="2"/>
  <c r="N2232" i="2"/>
  <c r="O2232" i="2"/>
  <c r="P2232" i="2"/>
  <c r="Q2232" i="2"/>
  <c r="R2232" i="2"/>
  <c r="S2232" i="2"/>
  <c r="D2234" i="2"/>
  <c r="E2234" i="2"/>
  <c r="F2234" i="2"/>
  <c r="H2234" i="2"/>
  <c r="I2234" i="2"/>
  <c r="J2234" i="2"/>
  <c r="K2234" i="2"/>
  <c r="M2234" i="2"/>
  <c r="N2234" i="2"/>
  <c r="O2234" i="2"/>
  <c r="P2234" i="2"/>
  <c r="Q2234" i="2"/>
  <c r="R2234" i="2"/>
  <c r="S2234" i="2"/>
  <c r="D2235" i="2"/>
  <c r="E2235" i="2"/>
  <c r="F2235" i="2"/>
  <c r="G2235" i="2"/>
  <c r="H2235" i="2"/>
  <c r="I2235" i="2"/>
  <c r="J2235" i="2"/>
  <c r="K2235" i="2"/>
  <c r="L2235" i="2"/>
  <c r="M2235" i="2"/>
  <c r="N2235" i="2"/>
  <c r="O2235" i="2"/>
  <c r="P2235" i="2"/>
  <c r="Q2235" i="2"/>
  <c r="R2235" i="2"/>
  <c r="S2235" i="2"/>
  <c r="D2236" i="2"/>
  <c r="E2236" i="2"/>
  <c r="F2236" i="2"/>
  <c r="G2236" i="2"/>
  <c r="H2236" i="2"/>
  <c r="I2236" i="2"/>
  <c r="J2236" i="2"/>
  <c r="K2236" i="2"/>
  <c r="M2236" i="2"/>
  <c r="N2236" i="2"/>
  <c r="O2236" i="2"/>
  <c r="P2236" i="2"/>
  <c r="Q2236" i="2"/>
  <c r="R2236" i="2"/>
  <c r="S2236" i="2"/>
  <c r="D2238" i="2"/>
  <c r="E2238" i="2"/>
  <c r="F2238" i="2"/>
  <c r="G2238" i="2"/>
  <c r="H2238" i="2"/>
  <c r="I2238" i="2"/>
  <c r="J2238" i="2"/>
  <c r="K2238" i="2"/>
  <c r="M2238" i="2"/>
  <c r="N2238" i="2"/>
  <c r="O2238" i="2"/>
  <c r="P2238" i="2"/>
  <c r="Q2238" i="2"/>
  <c r="R2238" i="2"/>
  <c r="S2238" i="2"/>
  <c r="D2239" i="2"/>
  <c r="E2239" i="2"/>
  <c r="F2239" i="2"/>
  <c r="G2239" i="2"/>
  <c r="H2239" i="2"/>
  <c r="I2239" i="2"/>
  <c r="J2239" i="2"/>
  <c r="K2239" i="2"/>
  <c r="M2239" i="2"/>
  <c r="N2239" i="2"/>
  <c r="O2239" i="2"/>
  <c r="P2239" i="2"/>
  <c r="Q2239" i="2"/>
  <c r="R2239" i="2"/>
  <c r="S2239" i="2"/>
  <c r="D2241" i="2"/>
  <c r="E2241" i="2"/>
  <c r="F2241" i="2"/>
  <c r="G2241" i="2"/>
  <c r="H2241" i="2"/>
  <c r="I2241" i="2"/>
  <c r="J2241" i="2"/>
  <c r="K2241" i="2"/>
  <c r="M2241" i="2"/>
  <c r="N2241" i="2"/>
  <c r="O2241" i="2"/>
  <c r="P2241" i="2"/>
  <c r="Q2241" i="2"/>
  <c r="R2241" i="2"/>
  <c r="S2241" i="2"/>
  <c r="D2242" i="2"/>
  <c r="E2242" i="2"/>
  <c r="F2242" i="2"/>
  <c r="G2242" i="2"/>
  <c r="H2242" i="2"/>
  <c r="I2242" i="2"/>
  <c r="J2242" i="2"/>
  <c r="K2242" i="2"/>
  <c r="M2242" i="2"/>
  <c r="N2242" i="2"/>
  <c r="O2242" i="2"/>
  <c r="P2242" i="2"/>
  <c r="Q2242" i="2"/>
  <c r="R2242" i="2"/>
  <c r="S2242" i="2"/>
  <c r="D2243" i="2"/>
  <c r="E2243" i="2"/>
  <c r="F2243" i="2"/>
  <c r="G2243" i="2"/>
  <c r="H2243" i="2"/>
  <c r="I2243" i="2"/>
  <c r="J2243" i="2"/>
  <c r="K2243" i="2"/>
  <c r="M2243" i="2"/>
  <c r="N2243" i="2"/>
  <c r="O2243" i="2"/>
  <c r="P2243" i="2"/>
  <c r="Q2243" i="2"/>
  <c r="R2243" i="2"/>
  <c r="S2243" i="2"/>
  <c r="D2244" i="2"/>
  <c r="E2244" i="2"/>
  <c r="F2244" i="2"/>
  <c r="G2244" i="2"/>
  <c r="H2244" i="2"/>
  <c r="I2244" i="2"/>
  <c r="J2244" i="2"/>
  <c r="K2244" i="2"/>
  <c r="M2244" i="2"/>
  <c r="N2244" i="2"/>
  <c r="O2244" i="2"/>
  <c r="P2244" i="2"/>
  <c r="Q2244" i="2"/>
  <c r="R2244" i="2"/>
  <c r="S2244" i="2"/>
  <c r="D2247" i="2"/>
  <c r="E2247" i="2"/>
  <c r="F2247" i="2"/>
  <c r="G2247" i="2"/>
  <c r="H2247" i="2"/>
  <c r="I2247" i="2"/>
  <c r="J2247" i="2"/>
  <c r="K2247" i="2"/>
  <c r="M2247" i="2"/>
  <c r="N2247" i="2"/>
  <c r="O2247" i="2"/>
  <c r="P2247" i="2"/>
  <c r="Q2247" i="2"/>
  <c r="R2247" i="2"/>
  <c r="S2247" i="2"/>
  <c r="D2248" i="2"/>
  <c r="E2248" i="2"/>
  <c r="F2248" i="2"/>
  <c r="H2248" i="2"/>
  <c r="I2248" i="2"/>
  <c r="J2248" i="2"/>
  <c r="K2248" i="2"/>
  <c r="M2248" i="2"/>
  <c r="N2248" i="2"/>
  <c r="O2248" i="2"/>
  <c r="P2248" i="2"/>
  <c r="Q2248" i="2"/>
  <c r="R2248" i="2"/>
  <c r="S2248" i="2"/>
  <c r="C2249" i="2"/>
  <c r="D2249" i="2"/>
  <c r="E2249" i="2"/>
  <c r="F2249" i="2"/>
  <c r="G2249" i="2"/>
  <c r="H2249" i="2"/>
  <c r="I2249" i="2"/>
  <c r="J2249" i="2"/>
  <c r="K2249" i="2"/>
  <c r="L2249" i="2"/>
  <c r="M2249" i="2"/>
  <c r="N2249" i="2"/>
  <c r="O2249" i="2"/>
  <c r="P2249" i="2"/>
  <c r="Q2249" i="2"/>
  <c r="R2249" i="2"/>
  <c r="S2249" i="2"/>
  <c r="D2250" i="2"/>
  <c r="E2250" i="2"/>
  <c r="F2250" i="2"/>
  <c r="H2250" i="2"/>
  <c r="I2250" i="2"/>
  <c r="J2250" i="2"/>
  <c r="K2250" i="2"/>
  <c r="M2250" i="2"/>
  <c r="N2250" i="2"/>
  <c r="O2250" i="2"/>
  <c r="P2250" i="2"/>
  <c r="Q2250" i="2"/>
  <c r="R2250" i="2"/>
  <c r="S2250" i="2"/>
  <c r="D2258" i="2"/>
  <c r="E2258" i="2"/>
  <c r="F2258" i="2"/>
  <c r="H2258" i="2"/>
  <c r="I2258" i="2"/>
  <c r="J2258" i="2"/>
  <c r="K2258" i="2"/>
  <c r="M2258" i="2"/>
  <c r="N2258" i="2"/>
  <c r="O2258" i="2"/>
  <c r="P2258" i="2"/>
  <c r="Q2258" i="2"/>
  <c r="R2258" i="2"/>
  <c r="S2258" i="2"/>
  <c r="D2259" i="2"/>
  <c r="E2259" i="2"/>
  <c r="F2259" i="2"/>
  <c r="G2259" i="2"/>
  <c r="H2259" i="2"/>
  <c r="I2259" i="2"/>
  <c r="J2259" i="2"/>
  <c r="K2259" i="2"/>
  <c r="M2259" i="2"/>
  <c r="N2259" i="2"/>
  <c r="O2259" i="2"/>
  <c r="P2259" i="2"/>
  <c r="Q2259" i="2"/>
  <c r="R2259" i="2"/>
  <c r="S2259" i="2"/>
  <c r="D2262" i="2"/>
  <c r="E2262" i="2"/>
  <c r="F2262" i="2"/>
  <c r="G2262" i="2"/>
  <c r="H2262" i="2"/>
  <c r="I2262" i="2"/>
  <c r="J2262" i="2"/>
  <c r="K2262" i="2"/>
  <c r="M2262" i="2"/>
  <c r="N2262" i="2"/>
  <c r="O2262" i="2"/>
  <c r="P2262" i="2"/>
  <c r="Q2262" i="2"/>
  <c r="R2262" i="2"/>
  <c r="S2262" i="2"/>
  <c r="D2265" i="2"/>
  <c r="E2265" i="2"/>
  <c r="F2265" i="2"/>
  <c r="H2265" i="2"/>
  <c r="I2265" i="2"/>
  <c r="J2265" i="2"/>
  <c r="K2265" i="2"/>
  <c r="M2265" i="2"/>
  <c r="N2265" i="2"/>
  <c r="O2265" i="2"/>
  <c r="P2265" i="2"/>
  <c r="Q2265" i="2"/>
  <c r="R2265" i="2"/>
  <c r="S2265" i="2"/>
  <c r="D2266" i="2"/>
  <c r="E2266" i="2"/>
  <c r="F2266" i="2"/>
  <c r="G2266" i="2"/>
  <c r="H2266" i="2"/>
  <c r="I2266" i="2"/>
  <c r="J2266" i="2"/>
  <c r="K2266" i="2"/>
  <c r="L2266" i="2"/>
  <c r="M2266" i="2"/>
  <c r="N2266" i="2"/>
  <c r="O2266" i="2"/>
  <c r="P2266" i="2"/>
  <c r="Q2266" i="2"/>
  <c r="R2266" i="2"/>
  <c r="S2266" i="2"/>
  <c r="D2267" i="2"/>
  <c r="E2267" i="2"/>
  <c r="F2267" i="2"/>
  <c r="G2267" i="2"/>
  <c r="H2267" i="2"/>
  <c r="I2267" i="2"/>
  <c r="J2267" i="2"/>
  <c r="K2267" i="2"/>
  <c r="M2267" i="2"/>
  <c r="N2267" i="2"/>
  <c r="O2267" i="2"/>
  <c r="P2267" i="2"/>
  <c r="Q2267" i="2"/>
  <c r="R2267" i="2"/>
  <c r="S2267" i="2"/>
  <c r="D2269" i="2"/>
  <c r="E2269" i="2"/>
  <c r="F2269" i="2"/>
  <c r="G2269" i="2"/>
  <c r="H2269" i="2"/>
  <c r="I2269" i="2"/>
  <c r="J2269" i="2"/>
  <c r="K2269" i="2"/>
  <c r="M2269" i="2"/>
  <c r="N2269" i="2"/>
  <c r="O2269" i="2"/>
  <c r="P2269" i="2"/>
  <c r="Q2269" i="2"/>
  <c r="R2269" i="2"/>
  <c r="S2269" i="2"/>
  <c r="D2270" i="2"/>
  <c r="E2270" i="2"/>
  <c r="F2270" i="2"/>
  <c r="G2270" i="2"/>
  <c r="H2270" i="2"/>
  <c r="I2270" i="2"/>
  <c r="J2270" i="2"/>
  <c r="K2270" i="2"/>
  <c r="M2270" i="2"/>
  <c r="N2270" i="2"/>
  <c r="O2270" i="2"/>
  <c r="P2270" i="2"/>
  <c r="Q2270" i="2"/>
  <c r="R2270" i="2"/>
  <c r="S2270" i="2"/>
  <c r="D2272" i="2"/>
  <c r="E2272" i="2"/>
  <c r="F2272" i="2"/>
  <c r="G2272" i="2"/>
  <c r="H2272" i="2"/>
  <c r="I2272" i="2"/>
  <c r="J2272" i="2"/>
  <c r="K2272" i="2"/>
  <c r="M2272" i="2"/>
  <c r="N2272" i="2"/>
  <c r="O2272" i="2"/>
  <c r="P2272" i="2"/>
  <c r="Q2272" i="2"/>
  <c r="R2272" i="2"/>
  <c r="S2272" i="2"/>
  <c r="D2273" i="2"/>
  <c r="E2273" i="2"/>
  <c r="F2273" i="2"/>
  <c r="G2273" i="2"/>
  <c r="H2273" i="2"/>
  <c r="I2273" i="2"/>
  <c r="J2273" i="2"/>
  <c r="K2273" i="2"/>
  <c r="M2273" i="2"/>
  <c r="N2273" i="2"/>
  <c r="O2273" i="2"/>
  <c r="P2273" i="2"/>
  <c r="Q2273" i="2"/>
  <c r="R2273" i="2"/>
  <c r="S2273" i="2"/>
  <c r="D2274" i="2"/>
  <c r="E2274" i="2"/>
  <c r="F2274" i="2"/>
  <c r="G2274" i="2"/>
  <c r="H2274" i="2"/>
  <c r="I2274" i="2"/>
  <c r="J2274" i="2"/>
  <c r="K2274" i="2"/>
  <c r="M2274" i="2"/>
  <c r="N2274" i="2"/>
  <c r="O2274" i="2"/>
  <c r="P2274" i="2"/>
  <c r="Q2274" i="2"/>
  <c r="R2274" i="2"/>
  <c r="S2274" i="2"/>
  <c r="D2275" i="2"/>
  <c r="E2275" i="2"/>
  <c r="F2275" i="2"/>
  <c r="G2275" i="2"/>
  <c r="H2275" i="2"/>
  <c r="I2275" i="2"/>
  <c r="J2275" i="2"/>
  <c r="K2275" i="2"/>
  <c r="M2275" i="2"/>
  <c r="N2275" i="2"/>
  <c r="O2275" i="2"/>
  <c r="P2275" i="2"/>
  <c r="Q2275" i="2"/>
  <c r="R2275" i="2"/>
  <c r="S2275" i="2"/>
  <c r="D2278" i="2"/>
  <c r="E2278" i="2"/>
  <c r="F2278" i="2"/>
  <c r="G2278" i="2"/>
  <c r="H2278" i="2"/>
  <c r="I2278" i="2"/>
  <c r="J2278" i="2"/>
  <c r="K2278" i="2"/>
  <c r="M2278" i="2"/>
  <c r="N2278" i="2"/>
  <c r="O2278" i="2"/>
  <c r="P2278" i="2"/>
  <c r="Q2278" i="2"/>
  <c r="R2278" i="2"/>
  <c r="S2278" i="2"/>
  <c r="D2279" i="2"/>
  <c r="E2279" i="2"/>
  <c r="F2279" i="2"/>
  <c r="H2279" i="2"/>
  <c r="I2279" i="2"/>
  <c r="J2279" i="2"/>
  <c r="K2279" i="2"/>
  <c r="M2279" i="2"/>
  <c r="N2279" i="2"/>
  <c r="O2279" i="2"/>
  <c r="P2279" i="2"/>
  <c r="Q2279" i="2"/>
  <c r="R2279" i="2"/>
  <c r="S2279" i="2"/>
  <c r="C2280" i="2"/>
  <c r="D2280" i="2"/>
  <c r="E2280" i="2"/>
  <c r="F2280" i="2"/>
  <c r="G2280" i="2"/>
  <c r="H2280" i="2"/>
  <c r="I2280" i="2"/>
  <c r="J2280" i="2"/>
  <c r="K2280" i="2"/>
  <c r="L2280" i="2"/>
  <c r="M2280" i="2"/>
  <c r="N2280" i="2"/>
  <c r="O2280" i="2"/>
  <c r="P2280" i="2"/>
  <c r="Q2280" i="2"/>
  <c r="R2280" i="2"/>
  <c r="S2280" i="2"/>
  <c r="D2281" i="2"/>
  <c r="E2281" i="2"/>
  <c r="F2281" i="2"/>
  <c r="H2281" i="2"/>
  <c r="I2281" i="2"/>
  <c r="J2281" i="2"/>
  <c r="K2281" i="2"/>
  <c r="M2281" i="2"/>
  <c r="N2281" i="2"/>
  <c r="O2281" i="2"/>
  <c r="P2281" i="2"/>
  <c r="Q2281" i="2"/>
  <c r="R2281" i="2"/>
  <c r="S2281" i="2"/>
  <c r="D2286" i="2"/>
  <c r="E2286" i="2"/>
  <c r="F2286" i="2"/>
  <c r="H2286" i="2"/>
  <c r="I2286" i="2"/>
  <c r="J2286" i="2"/>
  <c r="K2286" i="2"/>
  <c r="M2286" i="2"/>
  <c r="N2286" i="2"/>
  <c r="O2286" i="2"/>
  <c r="P2286" i="2"/>
  <c r="Q2286" i="2"/>
  <c r="R2286" i="2"/>
  <c r="S2286" i="2"/>
  <c r="D2287" i="2"/>
  <c r="E2287" i="2"/>
  <c r="F2287" i="2"/>
  <c r="G2287" i="2"/>
  <c r="H2287" i="2"/>
  <c r="I2287" i="2"/>
  <c r="J2287" i="2"/>
  <c r="K2287" i="2"/>
  <c r="M2287" i="2"/>
  <c r="N2287" i="2"/>
  <c r="O2287" i="2"/>
  <c r="P2287" i="2"/>
  <c r="Q2287" i="2"/>
  <c r="R2287" i="2"/>
  <c r="S2287" i="2"/>
  <c r="D2290" i="2"/>
  <c r="E2290" i="2"/>
  <c r="F2290" i="2"/>
  <c r="G2290" i="2"/>
  <c r="H2290" i="2"/>
  <c r="I2290" i="2"/>
  <c r="J2290" i="2"/>
  <c r="K2290" i="2"/>
  <c r="M2290" i="2"/>
  <c r="N2290" i="2"/>
  <c r="O2290" i="2"/>
  <c r="P2290" i="2"/>
  <c r="Q2290" i="2"/>
  <c r="R2290" i="2"/>
  <c r="S2290" i="2"/>
  <c r="D2291" i="2"/>
  <c r="E2291" i="2"/>
  <c r="F2291" i="2"/>
  <c r="G2291" i="2"/>
  <c r="H2291" i="2"/>
  <c r="I2291" i="2"/>
  <c r="J2291" i="2"/>
  <c r="K2291" i="2"/>
  <c r="M2291" i="2"/>
  <c r="N2291" i="2"/>
  <c r="O2291" i="2"/>
  <c r="P2291" i="2"/>
  <c r="Q2291" i="2"/>
  <c r="R2291" i="2"/>
  <c r="S2291" i="2"/>
  <c r="D2293" i="2"/>
  <c r="E2293" i="2"/>
  <c r="F2293" i="2"/>
  <c r="H2293" i="2"/>
  <c r="I2293" i="2"/>
  <c r="J2293" i="2"/>
  <c r="K2293" i="2"/>
  <c r="M2293" i="2"/>
  <c r="N2293" i="2"/>
  <c r="O2293" i="2"/>
  <c r="P2293" i="2"/>
  <c r="Q2293" i="2"/>
  <c r="R2293" i="2"/>
  <c r="S2293" i="2"/>
  <c r="D2294" i="2"/>
  <c r="E2294" i="2"/>
  <c r="F2294" i="2"/>
  <c r="G2294" i="2"/>
  <c r="H2294" i="2"/>
  <c r="I2294" i="2"/>
  <c r="J2294" i="2"/>
  <c r="K2294" i="2"/>
  <c r="L2294" i="2"/>
  <c r="M2294" i="2"/>
  <c r="N2294" i="2"/>
  <c r="O2294" i="2"/>
  <c r="P2294" i="2"/>
  <c r="Q2294" i="2"/>
  <c r="R2294" i="2"/>
  <c r="S2294" i="2"/>
  <c r="D2295" i="2"/>
  <c r="E2295" i="2"/>
  <c r="F2295" i="2"/>
  <c r="G2295" i="2"/>
  <c r="H2295" i="2"/>
  <c r="I2295" i="2"/>
  <c r="J2295" i="2"/>
  <c r="K2295" i="2"/>
  <c r="M2295" i="2"/>
  <c r="N2295" i="2"/>
  <c r="O2295" i="2"/>
  <c r="P2295" i="2"/>
  <c r="Q2295" i="2"/>
  <c r="R2295" i="2"/>
  <c r="S2295" i="2"/>
  <c r="D2297" i="2"/>
  <c r="E2297" i="2"/>
  <c r="F2297" i="2"/>
  <c r="G2297" i="2"/>
  <c r="H2297" i="2"/>
  <c r="I2297" i="2"/>
  <c r="J2297" i="2"/>
  <c r="K2297" i="2"/>
  <c r="M2297" i="2"/>
  <c r="N2297" i="2"/>
  <c r="O2297" i="2"/>
  <c r="P2297" i="2"/>
  <c r="Q2297" i="2"/>
  <c r="R2297" i="2"/>
  <c r="S2297" i="2"/>
  <c r="D2298" i="2"/>
  <c r="E2298" i="2"/>
  <c r="F2298" i="2"/>
  <c r="G2298" i="2"/>
  <c r="H2298" i="2"/>
  <c r="I2298" i="2"/>
  <c r="J2298" i="2"/>
  <c r="K2298" i="2"/>
  <c r="M2298" i="2"/>
  <c r="N2298" i="2"/>
  <c r="O2298" i="2"/>
  <c r="P2298" i="2"/>
  <c r="Q2298" i="2"/>
  <c r="R2298" i="2"/>
  <c r="S2298" i="2"/>
  <c r="D2300" i="2"/>
  <c r="E2300" i="2"/>
  <c r="F2300" i="2"/>
  <c r="G2300" i="2"/>
  <c r="H2300" i="2"/>
  <c r="I2300" i="2"/>
  <c r="J2300" i="2"/>
  <c r="K2300" i="2"/>
  <c r="M2300" i="2"/>
  <c r="N2300" i="2"/>
  <c r="O2300" i="2"/>
  <c r="P2300" i="2"/>
  <c r="Q2300" i="2"/>
  <c r="R2300" i="2"/>
  <c r="S2300" i="2"/>
  <c r="D2301" i="2"/>
  <c r="E2301" i="2"/>
  <c r="F2301" i="2"/>
  <c r="G2301" i="2"/>
  <c r="H2301" i="2"/>
  <c r="I2301" i="2"/>
  <c r="J2301" i="2"/>
  <c r="K2301" i="2"/>
  <c r="M2301" i="2"/>
  <c r="N2301" i="2"/>
  <c r="O2301" i="2"/>
  <c r="P2301" i="2"/>
  <c r="Q2301" i="2"/>
  <c r="R2301" i="2"/>
  <c r="S2301" i="2"/>
  <c r="D2302" i="2"/>
  <c r="E2302" i="2"/>
  <c r="F2302" i="2"/>
  <c r="G2302" i="2"/>
  <c r="H2302" i="2"/>
  <c r="I2302" i="2"/>
  <c r="J2302" i="2"/>
  <c r="K2302" i="2"/>
  <c r="M2302" i="2"/>
  <c r="N2302" i="2"/>
  <c r="O2302" i="2"/>
  <c r="P2302" i="2"/>
  <c r="Q2302" i="2"/>
  <c r="R2302" i="2"/>
  <c r="S2302" i="2"/>
  <c r="D2303" i="2"/>
  <c r="E2303" i="2"/>
  <c r="F2303" i="2"/>
  <c r="G2303" i="2"/>
  <c r="H2303" i="2"/>
  <c r="I2303" i="2"/>
  <c r="J2303" i="2"/>
  <c r="K2303" i="2"/>
  <c r="M2303" i="2"/>
  <c r="N2303" i="2"/>
  <c r="O2303" i="2"/>
  <c r="P2303" i="2"/>
  <c r="Q2303" i="2"/>
  <c r="R2303" i="2"/>
  <c r="S2303" i="2"/>
  <c r="D2307" i="2"/>
  <c r="E2307" i="2"/>
  <c r="F2307" i="2"/>
  <c r="H2307" i="2"/>
  <c r="I2307" i="2"/>
  <c r="J2307" i="2"/>
  <c r="K2307" i="2"/>
  <c r="M2307" i="2"/>
  <c r="N2307" i="2"/>
  <c r="O2307" i="2"/>
  <c r="P2307" i="2"/>
  <c r="Q2307" i="2"/>
  <c r="R2307" i="2"/>
  <c r="S2307" i="2"/>
  <c r="C2308" i="2"/>
  <c r="D2308" i="2"/>
  <c r="E2308" i="2"/>
  <c r="F2308" i="2"/>
  <c r="G2308" i="2"/>
  <c r="H2308" i="2"/>
  <c r="I2308" i="2"/>
  <c r="J2308" i="2"/>
  <c r="K2308" i="2"/>
  <c r="L2308" i="2"/>
  <c r="M2308" i="2"/>
  <c r="N2308" i="2"/>
  <c r="O2308" i="2"/>
  <c r="P2308" i="2"/>
  <c r="Q2308" i="2"/>
  <c r="R2308" i="2"/>
  <c r="S2308" i="2"/>
  <c r="D2309" i="2"/>
  <c r="E2309" i="2"/>
  <c r="F2309" i="2"/>
  <c r="H2309" i="2"/>
  <c r="I2309" i="2"/>
  <c r="J2309" i="2"/>
  <c r="K2309" i="2"/>
  <c r="M2309" i="2"/>
  <c r="N2309" i="2"/>
  <c r="O2309" i="2"/>
  <c r="P2309" i="2"/>
  <c r="Q2309" i="2"/>
  <c r="R2309" i="2"/>
  <c r="S2309" i="2"/>
  <c r="D2316" i="2"/>
  <c r="E2316" i="2"/>
  <c r="F2316" i="2"/>
  <c r="H2316" i="2"/>
  <c r="I2316" i="2"/>
  <c r="J2316" i="2"/>
  <c r="K2316" i="2"/>
  <c r="M2316" i="2"/>
  <c r="N2316" i="2"/>
  <c r="O2316" i="2"/>
  <c r="P2316" i="2"/>
  <c r="Q2316" i="2"/>
  <c r="R2316" i="2"/>
  <c r="S2316" i="2"/>
  <c r="D2317" i="2"/>
  <c r="E2317" i="2"/>
  <c r="F2317" i="2"/>
  <c r="G2317" i="2"/>
  <c r="H2317" i="2"/>
  <c r="I2317" i="2"/>
  <c r="J2317" i="2"/>
  <c r="K2317" i="2"/>
  <c r="M2317" i="2"/>
  <c r="N2317" i="2"/>
  <c r="O2317" i="2"/>
  <c r="P2317" i="2"/>
  <c r="Q2317" i="2"/>
  <c r="R2317" i="2"/>
  <c r="S2317" i="2"/>
  <c r="D2320" i="2"/>
  <c r="E2320" i="2"/>
  <c r="F2320" i="2"/>
  <c r="G2320" i="2"/>
  <c r="H2320" i="2"/>
  <c r="I2320" i="2"/>
  <c r="J2320" i="2"/>
  <c r="K2320" i="2"/>
  <c r="M2320" i="2"/>
  <c r="N2320" i="2"/>
  <c r="O2320" i="2"/>
  <c r="P2320" i="2"/>
  <c r="Q2320" i="2"/>
  <c r="R2320" i="2"/>
  <c r="S2320" i="2"/>
  <c r="D2321" i="2"/>
  <c r="E2321" i="2"/>
  <c r="F2321" i="2"/>
  <c r="G2321" i="2"/>
  <c r="H2321" i="2"/>
  <c r="I2321" i="2"/>
  <c r="J2321" i="2"/>
  <c r="K2321" i="2"/>
  <c r="M2321" i="2"/>
  <c r="N2321" i="2"/>
  <c r="O2321" i="2"/>
  <c r="P2321" i="2"/>
  <c r="Q2321" i="2"/>
  <c r="R2321" i="2"/>
  <c r="S2321" i="2"/>
  <c r="D2325" i="2"/>
  <c r="E2325" i="2"/>
  <c r="F2325" i="2"/>
  <c r="G2325" i="2"/>
  <c r="H2325" i="2"/>
  <c r="I2325" i="2"/>
  <c r="J2325" i="2"/>
  <c r="K2325" i="2"/>
  <c r="M2325" i="2"/>
  <c r="N2325" i="2"/>
  <c r="O2325" i="2"/>
  <c r="P2325" i="2"/>
  <c r="Q2325" i="2"/>
  <c r="R2325" i="2"/>
  <c r="S2325" i="2"/>
  <c r="D2327" i="2"/>
  <c r="E2327" i="2"/>
  <c r="F2327" i="2"/>
  <c r="G2327" i="2"/>
  <c r="H2327" i="2"/>
  <c r="I2327" i="2"/>
  <c r="J2327" i="2"/>
  <c r="K2327" i="2"/>
  <c r="M2327" i="2"/>
  <c r="N2327" i="2"/>
  <c r="O2327" i="2"/>
  <c r="P2327" i="2"/>
  <c r="Q2327" i="2"/>
  <c r="R2327" i="2"/>
  <c r="S2327" i="2"/>
  <c r="C2331" i="2"/>
  <c r="D2332" i="2"/>
  <c r="E2332" i="2"/>
  <c r="F2332" i="2"/>
  <c r="G2332" i="2"/>
  <c r="H2332" i="2"/>
  <c r="I2332" i="2"/>
  <c r="J2332" i="2"/>
  <c r="K2332" i="2"/>
  <c r="M2332" i="2"/>
  <c r="N2332" i="2"/>
  <c r="O2332" i="2"/>
  <c r="P2332" i="2"/>
  <c r="Q2332" i="2"/>
  <c r="R2332" i="2"/>
  <c r="S2332" i="2"/>
  <c r="C2333" i="2"/>
  <c r="C2336" i="2"/>
  <c r="C2338" i="2"/>
  <c r="D2339" i="2"/>
  <c r="E2339" i="2"/>
  <c r="F2339" i="2"/>
  <c r="H2339" i="2"/>
  <c r="I2339" i="2"/>
  <c r="J2339" i="2"/>
  <c r="K2339" i="2"/>
  <c r="M2339" i="2"/>
  <c r="N2339" i="2"/>
  <c r="O2339" i="2"/>
  <c r="P2339" i="2"/>
  <c r="Q2339" i="2"/>
  <c r="R2339" i="2"/>
  <c r="S2339" i="2"/>
  <c r="D2344" i="2"/>
  <c r="E2344" i="2"/>
  <c r="F2344" i="2"/>
  <c r="H2344" i="2"/>
  <c r="I2344" i="2"/>
  <c r="J2344" i="2"/>
  <c r="K2344" i="2"/>
  <c r="M2344" i="2"/>
  <c r="N2344" i="2"/>
  <c r="O2344" i="2"/>
  <c r="P2344" i="2"/>
  <c r="Q2344" i="2"/>
  <c r="R2344" i="2"/>
  <c r="S2344" i="2"/>
  <c r="D2345" i="2"/>
  <c r="E2345" i="2"/>
  <c r="F2345" i="2"/>
  <c r="G2345" i="2"/>
  <c r="H2345" i="2"/>
  <c r="I2345" i="2"/>
  <c r="J2345" i="2"/>
  <c r="K2345" i="2"/>
  <c r="M2345" i="2"/>
  <c r="N2345" i="2"/>
  <c r="O2345" i="2"/>
  <c r="P2345" i="2"/>
  <c r="Q2345" i="2"/>
  <c r="R2345" i="2"/>
  <c r="S2345" i="2"/>
  <c r="D2348" i="2"/>
  <c r="E2348" i="2"/>
  <c r="F2348" i="2"/>
  <c r="G2348" i="2"/>
  <c r="H2348" i="2"/>
  <c r="I2348" i="2"/>
  <c r="J2348" i="2"/>
  <c r="K2348" i="2"/>
  <c r="M2348" i="2"/>
  <c r="N2348" i="2"/>
  <c r="O2348" i="2"/>
  <c r="P2348" i="2"/>
  <c r="Q2348" i="2"/>
  <c r="R2348" i="2"/>
  <c r="S2348" i="2"/>
  <c r="D2349" i="2"/>
  <c r="E2349" i="2"/>
  <c r="F2349" i="2"/>
  <c r="G2349" i="2"/>
  <c r="H2349" i="2"/>
  <c r="I2349" i="2"/>
  <c r="J2349" i="2"/>
  <c r="K2349" i="2"/>
  <c r="M2349" i="2"/>
  <c r="N2349" i="2"/>
  <c r="O2349" i="2"/>
  <c r="P2349" i="2"/>
  <c r="Q2349" i="2"/>
  <c r="R2349" i="2"/>
  <c r="S2349" i="2"/>
  <c r="D2351" i="2"/>
  <c r="E2351" i="2"/>
  <c r="F2351" i="2"/>
  <c r="H2351" i="2"/>
  <c r="I2351" i="2"/>
  <c r="J2351" i="2"/>
  <c r="K2351" i="2"/>
  <c r="M2351" i="2"/>
  <c r="N2351" i="2"/>
  <c r="O2351" i="2"/>
  <c r="P2351" i="2"/>
  <c r="Q2351" i="2"/>
  <c r="R2351" i="2"/>
  <c r="S2351" i="2"/>
  <c r="D2352" i="2"/>
  <c r="E2352" i="2"/>
  <c r="F2352" i="2"/>
  <c r="G2352" i="2"/>
  <c r="H2352" i="2"/>
  <c r="I2352" i="2"/>
  <c r="J2352" i="2"/>
  <c r="K2352" i="2"/>
  <c r="L2352" i="2"/>
  <c r="M2352" i="2"/>
  <c r="N2352" i="2"/>
  <c r="O2352" i="2"/>
  <c r="P2352" i="2"/>
  <c r="Q2352" i="2"/>
  <c r="R2352" i="2"/>
  <c r="S2352" i="2"/>
  <c r="D2353" i="2"/>
  <c r="E2353" i="2"/>
  <c r="F2353" i="2"/>
  <c r="G2353" i="2"/>
  <c r="H2353" i="2"/>
  <c r="I2353" i="2"/>
  <c r="J2353" i="2"/>
  <c r="K2353" i="2"/>
  <c r="M2353" i="2"/>
  <c r="N2353" i="2"/>
  <c r="O2353" i="2"/>
  <c r="P2353" i="2"/>
  <c r="Q2353" i="2"/>
  <c r="R2353" i="2"/>
  <c r="S2353" i="2"/>
  <c r="D2355" i="2"/>
  <c r="E2355" i="2"/>
  <c r="F2355" i="2"/>
  <c r="G2355" i="2"/>
  <c r="H2355" i="2"/>
  <c r="I2355" i="2"/>
  <c r="J2355" i="2"/>
  <c r="K2355" i="2"/>
  <c r="M2355" i="2"/>
  <c r="N2355" i="2"/>
  <c r="O2355" i="2"/>
  <c r="P2355" i="2"/>
  <c r="Q2355" i="2"/>
  <c r="R2355" i="2"/>
  <c r="S2355" i="2"/>
  <c r="D2359" i="2"/>
  <c r="E2359" i="2"/>
  <c r="F2359" i="2"/>
  <c r="G2359" i="2"/>
  <c r="H2359" i="2"/>
  <c r="I2359" i="2"/>
  <c r="J2359" i="2"/>
  <c r="K2359" i="2"/>
  <c r="M2359" i="2"/>
  <c r="N2359" i="2"/>
  <c r="O2359" i="2"/>
  <c r="P2359" i="2"/>
  <c r="Q2359" i="2"/>
  <c r="R2359" i="2"/>
  <c r="S2359" i="2"/>
  <c r="D2360" i="2"/>
  <c r="E2360" i="2"/>
  <c r="F2360" i="2"/>
  <c r="G2360" i="2"/>
  <c r="H2360" i="2"/>
  <c r="I2360" i="2"/>
  <c r="J2360" i="2"/>
  <c r="K2360" i="2"/>
  <c r="M2360" i="2"/>
  <c r="N2360" i="2"/>
  <c r="O2360" i="2"/>
  <c r="P2360" i="2"/>
  <c r="Q2360" i="2"/>
  <c r="R2360" i="2"/>
  <c r="S2360" i="2"/>
  <c r="D2361" i="2"/>
  <c r="E2361" i="2"/>
  <c r="F2361" i="2"/>
  <c r="G2361" i="2"/>
  <c r="H2361" i="2"/>
  <c r="I2361" i="2"/>
  <c r="J2361" i="2"/>
  <c r="K2361" i="2"/>
  <c r="M2361" i="2"/>
  <c r="N2361" i="2"/>
  <c r="O2361" i="2"/>
  <c r="P2361" i="2"/>
  <c r="Q2361" i="2"/>
  <c r="R2361" i="2"/>
  <c r="S2361" i="2"/>
  <c r="D2364" i="2"/>
  <c r="E2364" i="2"/>
  <c r="F2364" i="2"/>
  <c r="G2364" i="2"/>
  <c r="H2364" i="2"/>
  <c r="I2364" i="2"/>
  <c r="J2364" i="2"/>
  <c r="K2364" i="2"/>
  <c r="M2364" i="2"/>
  <c r="N2364" i="2"/>
  <c r="O2364" i="2"/>
  <c r="P2364" i="2"/>
  <c r="Q2364" i="2"/>
  <c r="R2364" i="2"/>
  <c r="S2364" i="2"/>
  <c r="C2366" i="2"/>
  <c r="D2366" i="2"/>
  <c r="E2366" i="2"/>
  <c r="F2366" i="2"/>
  <c r="G2366" i="2"/>
  <c r="H2366" i="2"/>
  <c r="I2366" i="2"/>
  <c r="J2366" i="2"/>
  <c r="K2366" i="2"/>
  <c r="L2366" i="2"/>
  <c r="M2366" i="2"/>
  <c r="N2366" i="2"/>
  <c r="O2366" i="2"/>
  <c r="P2366" i="2"/>
  <c r="Q2366" i="2"/>
  <c r="R2366" i="2"/>
  <c r="S2366" i="2"/>
  <c r="D2367" i="2"/>
  <c r="E2367" i="2"/>
  <c r="F2367" i="2"/>
  <c r="H2367" i="2"/>
  <c r="I2367" i="2"/>
  <c r="J2367" i="2"/>
  <c r="K2367" i="2"/>
  <c r="M2367" i="2"/>
  <c r="N2367" i="2"/>
  <c r="O2367" i="2"/>
  <c r="P2367" i="2"/>
  <c r="Q2367" i="2"/>
  <c r="R2367" i="2"/>
  <c r="S2367" i="2"/>
  <c r="D2381" i="2"/>
  <c r="E2381" i="2"/>
  <c r="F2381" i="2"/>
  <c r="F2399" i="2" s="1"/>
  <c r="H2381" i="2"/>
  <c r="I2381" i="2"/>
  <c r="J2381" i="2"/>
  <c r="J2399" i="2" s="1"/>
  <c r="K2381" i="2"/>
  <c r="K2399" i="2" s="1"/>
  <c r="M2381" i="2"/>
  <c r="N2381" i="2"/>
  <c r="O2381" i="2"/>
  <c r="O2399" i="2" s="1"/>
  <c r="P2381" i="2"/>
  <c r="P2399" i="2" s="1"/>
  <c r="Q2381" i="2"/>
  <c r="R2381" i="2"/>
  <c r="S2381" i="2"/>
  <c r="S2399" i="2" s="1"/>
  <c r="D2383" i="2"/>
  <c r="E2383" i="2"/>
  <c r="F2383" i="2"/>
  <c r="G2383" i="2"/>
  <c r="H2383" i="2"/>
  <c r="I2383" i="2"/>
  <c r="J2383" i="2"/>
  <c r="K2383" i="2"/>
  <c r="M2383" i="2"/>
  <c r="N2383" i="2"/>
  <c r="O2383" i="2"/>
  <c r="P2383" i="2"/>
  <c r="Q2383" i="2"/>
  <c r="R2383" i="2"/>
  <c r="S2383" i="2"/>
  <c r="C2385" i="2"/>
  <c r="D2386" i="2"/>
  <c r="E2386" i="2"/>
  <c r="F2386" i="2"/>
  <c r="G2386" i="2"/>
  <c r="H2386" i="2"/>
  <c r="I2386" i="2"/>
  <c r="J2386" i="2"/>
  <c r="K2386" i="2"/>
  <c r="M2386" i="2"/>
  <c r="N2386" i="2"/>
  <c r="O2386" i="2"/>
  <c r="P2386" i="2"/>
  <c r="Q2386" i="2"/>
  <c r="R2386" i="2"/>
  <c r="S2386" i="2"/>
  <c r="C2389" i="2"/>
  <c r="D2390" i="2"/>
  <c r="E2390" i="2"/>
  <c r="F2390" i="2"/>
  <c r="G2390" i="2"/>
  <c r="H2390" i="2"/>
  <c r="I2390" i="2"/>
  <c r="J2390" i="2"/>
  <c r="K2390" i="2"/>
  <c r="M2390" i="2"/>
  <c r="N2390" i="2"/>
  <c r="O2390" i="2"/>
  <c r="P2390" i="2"/>
  <c r="Q2390" i="2"/>
  <c r="R2390" i="2"/>
  <c r="S2390" i="2"/>
  <c r="D2391" i="2"/>
  <c r="E2391" i="2"/>
  <c r="F2391" i="2"/>
  <c r="G2391" i="2"/>
  <c r="H2391" i="2"/>
  <c r="I2391" i="2"/>
  <c r="J2391" i="2"/>
  <c r="K2391" i="2"/>
  <c r="M2391" i="2"/>
  <c r="N2391" i="2"/>
  <c r="O2391" i="2"/>
  <c r="P2391" i="2"/>
  <c r="Q2391" i="2"/>
  <c r="R2391" i="2"/>
  <c r="S2391" i="2"/>
  <c r="C2394" i="2"/>
  <c r="C2396" i="2"/>
  <c r="D2397" i="2"/>
  <c r="E2397" i="2"/>
  <c r="F2397" i="2"/>
  <c r="H2397" i="2"/>
  <c r="I2397" i="2"/>
  <c r="J2397" i="2"/>
  <c r="K2397" i="2"/>
  <c r="M2397" i="2"/>
  <c r="N2397" i="2"/>
  <c r="O2397" i="2"/>
  <c r="P2397" i="2"/>
  <c r="Q2397" i="2"/>
  <c r="R2397" i="2"/>
  <c r="S2397" i="2"/>
  <c r="D2403" i="2"/>
  <c r="E2403" i="2"/>
  <c r="F2403" i="2"/>
  <c r="G2403" i="2"/>
  <c r="H2403" i="2"/>
  <c r="I2403" i="2"/>
  <c r="J2403" i="2"/>
  <c r="K2403" i="2"/>
  <c r="M2403" i="2"/>
  <c r="N2403" i="2"/>
  <c r="O2403" i="2"/>
  <c r="P2403" i="2"/>
  <c r="Q2403" i="2"/>
  <c r="R2403" i="2"/>
  <c r="S2403" i="2"/>
  <c r="D2406" i="2"/>
  <c r="E2406" i="2"/>
  <c r="F2406" i="2"/>
  <c r="G2406" i="2"/>
  <c r="H2406" i="2"/>
  <c r="I2406" i="2"/>
  <c r="J2406" i="2"/>
  <c r="K2406" i="2"/>
  <c r="M2406" i="2"/>
  <c r="N2406" i="2"/>
  <c r="O2406" i="2"/>
  <c r="P2406" i="2"/>
  <c r="Q2406" i="2"/>
  <c r="R2406" i="2"/>
  <c r="S2406" i="2"/>
  <c r="D2407" i="2"/>
  <c r="E2407" i="2"/>
  <c r="F2407" i="2"/>
  <c r="G2407" i="2"/>
  <c r="H2407" i="2"/>
  <c r="I2407" i="2"/>
  <c r="J2407" i="2"/>
  <c r="K2407" i="2"/>
  <c r="M2407" i="2"/>
  <c r="N2407" i="2"/>
  <c r="O2407" i="2"/>
  <c r="P2407" i="2"/>
  <c r="Q2407" i="2"/>
  <c r="R2407" i="2"/>
  <c r="S2407" i="2"/>
  <c r="D2409" i="2"/>
  <c r="E2409" i="2"/>
  <c r="F2409" i="2"/>
  <c r="H2409" i="2"/>
  <c r="I2409" i="2"/>
  <c r="J2409" i="2"/>
  <c r="K2409" i="2"/>
  <c r="M2409" i="2"/>
  <c r="N2409" i="2"/>
  <c r="O2409" i="2"/>
  <c r="P2409" i="2"/>
  <c r="Q2409" i="2"/>
  <c r="R2409" i="2"/>
  <c r="S2409" i="2"/>
  <c r="D2411" i="2"/>
  <c r="E2411" i="2"/>
  <c r="F2411" i="2"/>
  <c r="G2411" i="2"/>
  <c r="H2411" i="2"/>
  <c r="I2411" i="2"/>
  <c r="J2411" i="2"/>
  <c r="K2411" i="2"/>
  <c r="M2411" i="2"/>
  <c r="N2411" i="2"/>
  <c r="O2411" i="2"/>
  <c r="P2411" i="2"/>
  <c r="Q2411" i="2"/>
  <c r="R2411" i="2"/>
  <c r="S2411" i="2"/>
  <c r="C2413" i="2"/>
  <c r="D2414" i="2"/>
  <c r="E2414" i="2"/>
  <c r="F2414" i="2"/>
  <c r="G2414" i="2"/>
  <c r="H2414" i="2"/>
  <c r="I2414" i="2"/>
  <c r="J2414" i="2"/>
  <c r="K2414" i="2"/>
  <c r="M2414" i="2"/>
  <c r="N2414" i="2"/>
  <c r="O2414" i="2"/>
  <c r="P2414" i="2"/>
  <c r="Q2414" i="2"/>
  <c r="R2414" i="2"/>
  <c r="S2414" i="2"/>
  <c r="D2416" i="2"/>
  <c r="E2416" i="2"/>
  <c r="F2416" i="2"/>
  <c r="G2416" i="2"/>
  <c r="H2416" i="2"/>
  <c r="I2416" i="2"/>
  <c r="J2416" i="2"/>
  <c r="K2416" i="2"/>
  <c r="M2416" i="2"/>
  <c r="N2416" i="2"/>
  <c r="O2416" i="2"/>
  <c r="P2416" i="2"/>
  <c r="Q2416" i="2"/>
  <c r="R2416" i="2"/>
  <c r="S2416" i="2"/>
  <c r="D2417" i="2"/>
  <c r="E2417" i="2"/>
  <c r="F2417" i="2"/>
  <c r="G2417" i="2"/>
  <c r="H2417" i="2"/>
  <c r="I2417" i="2"/>
  <c r="J2417" i="2"/>
  <c r="K2417" i="2"/>
  <c r="M2417" i="2"/>
  <c r="N2417" i="2"/>
  <c r="O2417" i="2"/>
  <c r="P2417" i="2"/>
  <c r="Q2417" i="2"/>
  <c r="R2417" i="2"/>
  <c r="S2417" i="2"/>
  <c r="D2419" i="2"/>
  <c r="E2419" i="2"/>
  <c r="F2419" i="2"/>
  <c r="G2419" i="2"/>
  <c r="H2419" i="2"/>
  <c r="I2419" i="2"/>
  <c r="J2419" i="2"/>
  <c r="K2419" i="2"/>
  <c r="M2419" i="2"/>
  <c r="N2419" i="2"/>
  <c r="O2419" i="2"/>
  <c r="P2419" i="2"/>
  <c r="Q2419" i="2"/>
  <c r="R2419" i="2"/>
  <c r="S2419" i="2"/>
  <c r="C2422" i="2"/>
  <c r="D2423" i="2"/>
  <c r="E2423" i="2"/>
  <c r="F2423" i="2"/>
  <c r="H2423" i="2"/>
  <c r="I2423" i="2"/>
  <c r="J2423" i="2"/>
  <c r="K2423" i="2"/>
  <c r="M2423" i="2"/>
  <c r="N2423" i="2"/>
  <c r="O2423" i="2"/>
  <c r="P2423" i="2"/>
  <c r="Q2423" i="2"/>
  <c r="R2423" i="2"/>
  <c r="S2423" i="2"/>
  <c r="C2424" i="2"/>
  <c r="D2424" i="2"/>
  <c r="E2424" i="2"/>
  <c r="F2424" i="2"/>
  <c r="G2424" i="2"/>
  <c r="H2424" i="2"/>
  <c r="I2424" i="2"/>
  <c r="J2424" i="2"/>
  <c r="K2424" i="2"/>
  <c r="L2424" i="2"/>
  <c r="M2424" i="2"/>
  <c r="N2424" i="2"/>
  <c r="O2424" i="2"/>
  <c r="P2424" i="2"/>
  <c r="Q2424" i="2"/>
  <c r="R2424" i="2"/>
  <c r="S2424" i="2"/>
  <c r="D2425" i="2"/>
  <c r="E2425" i="2"/>
  <c r="F2425" i="2"/>
  <c r="H2425" i="2"/>
  <c r="I2425" i="2"/>
  <c r="J2425" i="2"/>
  <c r="K2425" i="2"/>
  <c r="M2425" i="2"/>
  <c r="N2425" i="2"/>
  <c r="O2425" i="2"/>
  <c r="P2425" i="2"/>
  <c r="Q2425" i="2"/>
  <c r="R2425" i="2"/>
  <c r="S2425" i="2"/>
  <c r="D2430" i="2"/>
  <c r="E2430" i="2"/>
  <c r="F2430" i="2"/>
  <c r="H2430" i="2"/>
  <c r="I2430" i="2"/>
  <c r="J2430" i="2"/>
  <c r="K2430" i="2"/>
  <c r="M2430" i="2"/>
  <c r="N2430" i="2"/>
  <c r="O2430" i="2"/>
  <c r="P2430" i="2"/>
  <c r="Q2430" i="2"/>
  <c r="R2430" i="2"/>
  <c r="S2430" i="2"/>
  <c r="D2431" i="2"/>
  <c r="E2431" i="2"/>
  <c r="F2431" i="2"/>
  <c r="G2431" i="2"/>
  <c r="H2431" i="2"/>
  <c r="I2431" i="2"/>
  <c r="J2431" i="2"/>
  <c r="K2431" i="2"/>
  <c r="M2431" i="2"/>
  <c r="N2431" i="2"/>
  <c r="O2431" i="2"/>
  <c r="P2431" i="2"/>
  <c r="Q2431" i="2"/>
  <c r="R2431" i="2"/>
  <c r="S2431" i="2"/>
  <c r="D2434" i="2"/>
  <c r="E2434" i="2"/>
  <c r="F2434" i="2"/>
  <c r="G2434" i="2"/>
  <c r="H2434" i="2"/>
  <c r="I2434" i="2"/>
  <c r="J2434" i="2"/>
  <c r="K2434" i="2"/>
  <c r="M2434" i="2"/>
  <c r="N2434" i="2"/>
  <c r="O2434" i="2"/>
  <c r="P2434" i="2"/>
  <c r="Q2434" i="2"/>
  <c r="R2434" i="2"/>
  <c r="S2434" i="2"/>
  <c r="D2435" i="2"/>
  <c r="E2435" i="2"/>
  <c r="F2435" i="2"/>
  <c r="G2435" i="2"/>
  <c r="H2435" i="2"/>
  <c r="I2435" i="2"/>
  <c r="J2435" i="2"/>
  <c r="K2435" i="2"/>
  <c r="M2435" i="2"/>
  <c r="N2435" i="2"/>
  <c r="O2435" i="2"/>
  <c r="P2435" i="2"/>
  <c r="Q2435" i="2"/>
  <c r="R2435" i="2"/>
  <c r="S2435" i="2"/>
  <c r="D2437" i="2"/>
  <c r="E2437" i="2"/>
  <c r="F2437" i="2"/>
  <c r="H2437" i="2"/>
  <c r="I2437" i="2"/>
  <c r="J2437" i="2"/>
  <c r="K2437" i="2"/>
  <c r="M2437" i="2"/>
  <c r="N2437" i="2"/>
  <c r="O2437" i="2"/>
  <c r="P2437" i="2"/>
  <c r="Q2437" i="2"/>
  <c r="R2437" i="2"/>
  <c r="S2437" i="2"/>
  <c r="D2438" i="2"/>
  <c r="E2438" i="2"/>
  <c r="F2438" i="2"/>
  <c r="H2438" i="2"/>
  <c r="I2438" i="2"/>
  <c r="J2438" i="2"/>
  <c r="K2438" i="2"/>
  <c r="L2438" i="2"/>
  <c r="M2438" i="2"/>
  <c r="N2438" i="2"/>
  <c r="O2438" i="2"/>
  <c r="P2438" i="2"/>
  <c r="Q2438" i="2"/>
  <c r="R2438" i="2"/>
  <c r="S2438" i="2"/>
  <c r="D2439" i="2"/>
  <c r="E2439" i="2"/>
  <c r="F2439" i="2"/>
  <c r="G2439" i="2"/>
  <c r="H2439" i="2"/>
  <c r="I2439" i="2"/>
  <c r="J2439" i="2"/>
  <c r="K2439" i="2"/>
  <c r="M2439" i="2"/>
  <c r="N2439" i="2"/>
  <c r="O2439" i="2"/>
  <c r="P2439" i="2"/>
  <c r="Q2439" i="2"/>
  <c r="R2439" i="2"/>
  <c r="S2439" i="2"/>
  <c r="C2441" i="2"/>
  <c r="D2441" i="2"/>
  <c r="E2441" i="2"/>
  <c r="F2441" i="2"/>
  <c r="G2441" i="2"/>
  <c r="H2441" i="2"/>
  <c r="I2441" i="2"/>
  <c r="J2441" i="2"/>
  <c r="K2441" i="2"/>
  <c r="M2441" i="2"/>
  <c r="N2441" i="2"/>
  <c r="O2441" i="2"/>
  <c r="P2441" i="2"/>
  <c r="Q2441" i="2"/>
  <c r="R2441" i="2"/>
  <c r="S2441" i="2"/>
  <c r="D2442" i="2"/>
  <c r="E2442" i="2"/>
  <c r="F2442" i="2"/>
  <c r="G2442" i="2"/>
  <c r="H2442" i="2"/>
  <c r="I2442" i="2"/>
  <c r="J2442" i="2"/>
  <c r="K2442" i="2"/>
  <c r="M2442" i="2"/>
  <c r="N2442" i="2"/>
  <c r="O2442" i="2"/>
  <c r="P2442" i="2"/>
  <c r="Q2442" i="2"/>
  <c r="R2442" i="2"/>
  <c r="S2442" i="2"/>
  <c r="D2444" i="2"/>
  <c r="E2444" i="2"/>
  <c r="F2444" i="2"/>
  <c r="G2444" i="2"/>
  <c r="H2444" i="2"/>
  <c r="I2444" i="2"/>
  <c r="J2444" i="2"/>
  <c r="K2444" i="2"/>
  <c r="M2444" i="2"/>
  <c r="N2444" i="2"/>
  <c r="O2444" i="2"/>
  <c r="P2444" i="2"/>
  <c r="Q2444" i="2"/>
  <c r="R2444" i="2"/>
  <c r="S2444" i="2"/>
  <c r="C2445" i="2"/>
  <c r="D2445" i="2"/>
  <c r="E2445" i="2"/>
  <c r="F2445" i="2"/>
  <c r="G2445" i="2"/>
  <c r="H2445" i="2"/>
  <c r="I2445" i="2"/>
  <c r="J2445" i="2"/>
  <c r="K2445" i="2"/>
  <c r="M2445" i="2"/>
  <c r="N2445" i="2"/>
  <c r="O2445" i="2"/>
  <c r="P2445" i="2"/>
  <c r="Q2445" i="2"/>
  <c r="R2445" i="2"/>
  <c r="S2445" i="2"/>
  <c r="D2446" i="2"/>
  <c r="E2446" i="2"/>
  <c r="F2446" i="2"/>
  <c r="G2446" i="2"/>
  <c r="H2446" i="2"/>
  <c r="I2446" i="2"/>
  <c r="J2446" i="2"/>
  <c r="K2446" i="2"/>
  <c r="M2446" i="2"/>
  <c r="N2446" i="2"/>
  <c r="O2446" i="2"/>
  <c r="P2446" i="2"/>
  <c r="Q2446" i="2"/>
  <c r="R2446" i="2"/>
  <c r="S2446" i="2"/>
  <c r="C2447" i="2"/>
  <c r="D2447" i="2"/>
  <c r="E2447" i="2"/>
  <c r="F2447" i="2"/>
  <c r="G2447" i="2"/>
  <c r="H2447" i="2"/>
  <c r="I2447" i="2"/>
  <c r="J2447" i="2"/>
  <c r="K2447" i="2"/>
  <c r="M2447" i="2"/>
  <c r="N2447" i="2"/>
  <c r="O2447" i="2"/>
  <c r="P2447" i="2"/>
  <c r="Q2447" i="2"/>
  <c r="R2447" i="2"/>
  <c r="S2447" i="2"/>
  <c r="D2450" i="2"/>
  <c r="E2450" i="2"/>
  <c r="F2450" i="2"/>
  <c r="G2450" i="2"/>
  <c r="H2450" i="2"/>
  <c r="I2450" i="2"/>
  <c r="J2450" i="2"/>
  <c r="K2450" i="2"/>
  <c r="M2450" i="2"/>
  <c r="N2450" i="2"/>
  <c r="O2450" i="2"/>
  <c r="P2450" i="2"/>
  <c r="Q2450" i="2"/>
  <c r="R2450" i="2"/>
  <c r="S2450" i="2"/>
  <c r="D2451" i="2"/>
  <c r="E2451" i="2"/>
  <c r="F2451" i="2"/>
  <c r="H2451" i="2"/>
  <c r="I2451" i="2"/>
  <c r="J2451" i="2"/>
  <c r="K2451" i="2"/>
  <c r="M2451" i="2"/>
  <c r="N2451" i="2"/>
  <c r="O2451" i="2"/>
  <c r="P2451" i="2"/>
  <c r="Q2451" i="2"/>
  <c r="R2451" i="2"/>
  <c r="S2451" i="2"/>
  <c r="C2452" i="2"/>
  <c r="D2452" i="2"/>
  <c r="E2452" i="2"/>
  <c r="F2452" i="2"/>
  <c r="G2452" i="2"/>
  <c r="H2452" i="2"/>
  <c r="I2452" i="2"/>
  <c r="J2452" i="2"/>
  <c r="K2452" i="2"/>
  <c r="L2452" i="2"/>
  <c r="M2452" i="2"/>
  <c r="N2452" i="2"/>
  <c r="O2452" i="2"/>
  <c r="P2452" i="2"/>
  <c r="Q2452" i="2"/>
  <c r="R2452" i="2"/>
  <c r="S2452" i="2"/>
  <c r="D2453" i="2"/>
  <c r="E2453" i="2"/>
  <c r="F2453" i="2"/>
  <c r="H2453" i="2"/>
  <c r="I2453" i="2"/>
  <c r="J2453" i="2"/>
  <c r="K2453" i="2"/>
  <c r="M2453" i="2"/>
  <c r="N2453" i="2"/>
  <c r="O2453" i="2"/>
  <c r="P2453" i="2"/>
  <c r="Q2453" i="2"/>
  <c r="R2453" i="2"/>
  <c r="S2453" i="2"/>
  <c r="D2458" i="2"/>
  <c r="E2458" i="2"/>
  <c r="F2458" i="2"/>
  <c r="H2458" i="2"/>
  <c r="I2458" i="2"/>
  <c r="J2458" i="2"/>
  <c r="K2458" i="2"/>
  <c r="M2458" i="2"/>
  <c r="N2458" i="2"/>
  <c r="O2458" i="2"/>
  <c r="P2458" i="2"/>
  <c r="Q2458" i="2"/>
  <c r="R2458" i="2"/>
  <c r="S2458" i="2"/>
  <c r="D2459" i="2"/>
  <c r="E2459" i="2"/>
  <c r="F2459" i="2"/>
  <c r="G2459" i="2"/>
  <c r="H2459" i="2"/>
  <c r="I2459" i="2"/>
  <c r="J2459" i="2"/>
  <c r="K2459" i="2"/>
  <c r="M2459" i="2"/>
  <c r="N2459" i="2"/>
  <c r="O2459" i="2"/>
  <c r="P2459" i="2"/>
  <c r="Q2459" i="2"/>
  <c r="R2459" i="2"/>
  <c r="S2459" i="2"/>
  <c r="D2462" i="2"/>
  <c r="E2462" i="2"/>
  <c r="F2462" i="2"/>
  <c r="G2462" i="2"/>
  <c r="H2462" i="2"/>
  <c r="I2462" i="2"/>
  <c r="J2462" i="2"/>
  <c r="K2462" i="2"/>
  <c r="M2462" i="2"/>
  <c r="N2462" i="2"/>
  <c r="O2462" i="2"/>
  <c r="P2462" i="2"/>
  <c r="Q2462" i="2"/>
  <c r="R2462" i="2"/>
  <c r="S2462" i="2"/>
  <c r="D2463" i="2"/>
  <c r="E2463" i="2"/>
  <c r="F2463" i="2"/>
  <c r="G2463" i="2"/>
  <c r="H2463" i="2"/>
  <c r="I2463" i="2"/>
  <c r="J2463" i="2"/>
  <c r="K2463" i="2"/>
  <c r="M2463" i="2"/>
  <c r="N2463" i="2"/>
  <c r="O2463" i="2"/>
  <c r="P2463" i="2"/>
  <c r="Q2463" i="2"/>
  <c r="R2463" i="2"/>
  <c r="S2463" i="2"/>
  <c r="D2465" i="2"/>
  <c r="E2465" i="2"/>
  <c r="F2465" i="2"/>
  <c r="H2465" i="2"/>
  <c r="I2465" i="2"/>
  <c r="J2465" i="2"/>
  <c r="K2465" i="2"/>
  <c r="M2465" i="2"/>
  <c r="N2465" i="2"/>
  <c r="O2465" i="2"/>
  <c r="P2465" i="2"/>
  <c r="Q2465" i="2"/>
  <c r="R2465" i="2"/>
  <c r="S2465" i="2"/>
  <c r="D2466" i="2"/>
  <c r="E2466" i="2"/>
  <c r="F2466" i="2"/>
  <c r="G2466" i="2"/>
  <c r="H2466" i="2"/>
  <c r="I2466" i="2"/>
  <c r="J2466" i="2"/>
  <c r="K2466" i="2"/>
  <c r="L2466" i="2"/>
  <c r="M2466" i="2"/>
  <c r="N2466" i="2"/>
  <c r="O2466" i="2"/>
  <c r="P2466" i="2"/>
  <c r="Q2466" i="2"/>
  <c r="R2466" i="2"/>
  <c r="S2466" i="2"/>
  <c r="C2467" i="2"/>
  <c r="D2467" i="2"/>
  <c r="F2467" i="2"/>
  <c r="G2467" i="2"/>
  <c r="H2467" i="2"/>
  <c r="I2467" i="2"/>
  <c r="J2467" i="2"/>
  <c r="K2467" i="2"/>
  <c r="L2467" i="2"/>
  <c r="M2467" i="2"/>
  <c r="O2467" i="2"/>
  <c r="P2467" i="2"/>
  <c r="Q2467" i="2"/>
  <c r="R2467" i="2"/>
  <c r="S2467" i="2"/>
  <c r="D2469" i="2"/>
  <c r="E2469" i="2"/>
  <c r="F2469" i="2"/>
  <c r="G2469" i="2"/>
  <c r="H2469" i="2"/>
  <c r="I2469" i="2"/>
  <c r="J2469" i="2"/>
  <c r="K2469" i="2"/>
  <c r="M2469" i="2"/>
  <c r="N2469" i="2"/>
  <c r="O2469" i="2"/>
  <c r="P2469" i="2"/>
  <c r="Q2469" i="2"/>
  <c r="R2469" i="2"/>
  <c r="S2469" i="2"/>
  <c r="D2470" i="2"/>
  <c r="E2470" i="2"/>
  <c r="F2470" i="2"/>
  <c r="G2470" i="2"/>
  <c r="H2470" i="2"/>
  <c r="I2470" i="2"/>
  <c r="J2470" i="2"/>
  <c r="K2470" i="2"/>
  <c r="M2470" i="2"/>
  <c r="N2470" i="2"/>
  <c r="O2470" i="2"/>
  <c r="P2470" i="2"/>
  <c r="Q2470" i="2"/>
  <c r="R2470" i="2"/>
  <c r="S2470" i="2"/>
  <c r="D2472" i="2"/>
  <c r="E2472" i="2"/>
  <c r="F2472" i="2"/>
  <c r="G2472" i="2"/>
  <c r="H2472" i="2"/>
  <c r="I2472" i="2"/>
  <c r="J2472" i="2"/>
  <c r="K2472" i="2"/>
  <c r="M2472" i="2"/>
  <c r="N2472" i="2"/>
  <c r="O2472" i="2"/>
  <c r="P2472" i="2"/>
  <c r="Q2472" i="2"/>
  <c r="R2472" i="2"/>
  <c r="S2472" i="2"/>
  <c r="D2473" i="2"/>
  <c r="E2473" i="2"/>
  <c r="F2473" i="2"/>
  <c r="G2473" i="2"/>
  <c r="H2473" i="2"/>
  <c r="I2473" i="2"/>
  <c r="J2473" i="2"/>
  <c r="K2473" i="2"/>
  <c r="M2473" i="2"/>
  <c r="N2473" i="2"/>
  <c r="O2473" i="2"/>
  <c r="P2473" i="2"/>
  <c r="Q2473" i="2"/>
  <c r="R2473" i="2"/>
  <c r="S2473" i="2"/>
  <c r="D2474" i="2"/>
  <c r="E2474" i="2"/>
  <c r="F2474" i="2"/>
  <c r="G2474" i="2"/>
  <c r="H2474" i="2"/>
  <c r="I2474" i="2"/>
  <c r="J2474" i="2"/>
  <c r="K2474" i="2"/>
  <c r="M2474" i="2"/>
  <c r="N2474" i="2"/>
  <c r="O2474" i="2"/>
  <c r="P2474" i="2"/>
  <c r="Q2474" i="2"/>
  <c r="R2474" i="2"/>
  <c r="S2474" i="2"/>
  <c r="D2475" i="2"/>
  <c r="E2475" i="2"/>
  <c r="F2475" i="2"/>
  <c r="G2475" i="2"/>
  <c r="H2475" i="2"/>
  <c r="I2475" i="2"/>
  <c r="J2475" i="2"/>
  <c r="K2475" i="2"/>
  <c r="M2475" i="2"/>
  <c r="N2475" i="2"/>
  <c r="O2475" i="2"/>
  <c r="P2475" i="2"/>
  <c r="Q2475" i="2"/>
  <c r="R2475" i="2"/>
  <c r="S2475" i="2"/>
  <c r="D2478" i="2"/>
  <c r="E2478" i="2"/>
  <c r="F2478" i="2"/>
  <c r="G2478" i="2"/>
  <c r="H2478" i="2"/>
  <c r="I2478" i="2"/>
  <c r="J2478" i="2"/>
  <c r="K2478" i="2"/>
  <c r="M2478" i="2"/>
  <c r="N2478" i="2"/>
  <c r="O2478" i="2"/>
  <c r="P2478" i="2"/>
  <c r="Q2478" i="2"/>
  <c r="R2478" i="2"/>
  <c r="S2478" i="2"/>
  <c r="D2479" i="2"/>
  <c r="E2479" i="2"/>
  <c r="F2479" i="2"/>
  <c r="H2479" i="2"/>
  <c r="I2479" i="2"/>
  <c r="J2479" i="2"/>
  <c r="K2479" i="2"/>
  <c r="M2479" i="2"/>
  <c r="N2479" i="2"/>
  <c r="O2479" i="2"/>
  <c r="P2479" i="2"/>
  <c r="Q2479" i="2"/>
  <c r="R2479" i="2"/>
  <c r="S2479" i="2"/>
  <c r="C2480" i="2"/>
  <c r="D2480" i="2"/>
  <c r="E2480" i="2"/>
  <c r="F2480" i="2"/>
  <c r="G2480" i="2"/>
  <c r="H2480" i="2"/>
  <c r="I2480" i="2"/>
  <c r="J2480" i="2"/>
  <c r="K2480" i="2"/>
  <c r="L2480" i="2"/>
  <c r="M2480" i="2"/>
  <c r="N2480" i="2"/>
  <c r="O2480" i="2"/>
  <c r="P2480" i="2"/>
  <c r="Q2480" i="2"/>
  <c r="R2480" i="2"/>
  <c r="S2480" i="2"/>
  <c r="D2481" i="2"/>
  <c r="E2481" i="2"/>
  <c r="F2481" i="2"/>
  <c r="H2481" i="2"/>
  <c r="I2481" i="2"/>
  <c r="J2481" i="2"/>
  <c r="K2481" i="2"/>
  <c r="M2481" i="2"/>
  <c r="N2481" i="2"/>
  <c r="O2481" i="2"/>
  <c r="P2481" i="2"/>
  <c r="Q2481" i="2"/>
  <c r="R2481" i="2"/>
  <c r="S2481" i="2"/>
  <c r="D2517" i="2"/>
  <c r="E2517" i="2"/>
  <c r="F2517" i="2"/>
  <c r="G2517" i="2"/>
  <c r="H2517" i="2"/>
  <c r="I2517" i="2"/>
  <c r="J2517" i="2"/>
  <c r="K2517" i="2"/>
  <c r="M2517" i="2"/>
  <c r="N2517" i="2"/>
  <c r="O2517" i="2"/>
  <c r="P2517" i="2"/>
  <c r="Q2517" i="2"/>
  <c r="R2517" i="2"/>
  <c r="S2517" i="2"/>
  <c r="C2521" i="2"/>
  <c r="D2521" i="2"/>
  <c r="E2521" i="2"/>
  <c r="F2521" i="2"/>
  <c r="G2521" i="2"/>
  <c r="H2521" i="2"/>
  <c r="I2521" i="2"/>
  <c r="J2521" i="2"/>
  <c r="K2521" i="2"/>
  <c r="M2521" i="2"/>
  <c r="N2521" i="2"/>
  <c r="O2521" i="2"/>
  <c r="P2521" i="2"/>
  <c r="Q2521" i="2"/>
  <c r="R2521" i="2"/>
  <c r="S2521" i="2"/>
  <c r="D2523" i="2"/>
  <c r="E2523" i="2"/>
  <c r="F2523" i="2"/>
  <c r="H2523" i="2"/>
  <c r="I2523" i="2"/>
  <c r="J2523" i="2"/>
  <c r="K2523" i="2"/>
  <c r="M2523" i="2"/>
  <c r="N2523" i="2"/>
  <c r="O2523" i="2"/>
  <c r="P2523" i="2"/>
  <c r="Q2523" i="2"/>
  <c r="R2523" i="2"/>
  <c r="S2523" i="2"/>
  <c r="D2524" i="2"/>
  <c r="E2524" i="2"/>
  <c r="F2524" i="2"/>
  <c r="G2524" i="2"/>
  <c r="H2524" i="2"/>
  <c r="I2524" i="2"/>
  <c r="J2524" i="2"/>
  <c r="K2524" i="2"/>
  <c r="L2524" i="2"/>
  <c r="M2524" i="2"/>
  <c r="N2524" i="2"/>
  <c r="O2524" i="2"/>
  <c r="P2524" i="2"/>
  <c r="Q2524" i="2"/>
  <c r="R2524" i="2"/>
  <c r="S2524" i="2"/>
  <c r="C2527" i="2"/>
  <c r="D2527" i="2"/>
  <c r="E2527" i="2"/>
  <c r="F2527" i="2"/>
  <c r="G2527" i="2"/>
  <c r="H2527" i="2"/>
  <c r="I2527" i="2"/>
  <c r="J2527" i="2"/>
  <c r="K2527" i="2"/>
  <c r="M2527" i="2"/>
  <c r="N2527" i="2"/>
  <c r="O2527" i="2"/>
  <c r="P2527" i="2"/>
  <c r="Q2527" i="2"/>
  <c r="R2527" i="2"/>
  <c r="S2527" i="2"/>
  <c r="D2528" i="2"/>
  <c r="E2528" i="2"/>
  <c r="F2528" i="2"/>
  <c r="G2528" i="2"/>
  <c r="H2528" i="2"/>
  <c r="I2528" i="2"/>
  <c r="J2528" i="2"/>
  <c r="K2528" i="2"/>
  <c r="M2528" i="2"/>
  <c r="N2528" i="2"/>
  <c r="O2528" i="2"/>
  <c r="P2528" i="2"/>
  <c r="Q2528" i="2"/>
  <c r="R2528" i="2"/>
  <c r="S2528" i="2"/>
  <c r="D2530" i="2"/>
  <c r="E2530" i="2"/>
  <c r="F2530" i="2"/>
  <c r="G2530" i="2"/>
  <c r="H2530" i="2"/>
  <c r="I2530" i="2"/>
  <c r="J2530" i="2"/>
  <c r="K2530" i="2"/>
  <c r="M2530" i="2"/>
  <c r="N2530" i="2"/>
  <c r="O2530" i="2"/>
  <c r="P2530" i="2"/>
  <c r="Q2530" i="2"/>
  <c r="R2530" i="2"/>
  <c r="S2530" i="2"/>
  <c r="C2531" i="2"/>
  <c r="D2532" i="2"/>
  <c r="E2532" i="2"/>
  <c r="F2532" i="2"/>
  <c r="G2532" i="2"/>
  <c r="H2532" i="2"/>
  <c r="I2532" i="2"/>
  <c r="J2532" i="2"/>
  <c r="K2532" i="2"/>
  <c r="M2532" i="2"/>
  <c r="N2532" i="2"/>
  <c r="O2532" i="2"/>
  <c r="P2532" i="2"/>
  <c r="Q2532" i="2"/>
  <c r="R2532" i="2"/>
  <c r="S2532" i="2"/>
  <c r="C2533" i="2"/>
  <c r="C2536" i="2"/>
  <c r="D2537" i="2"/>
  <c r="E2537" i="2"/>
  <c r="F2537" i="2"/>
  <c r="H2537" i="2"/>
  <c r="I2537" i="2"/>
  <c r="J2537" i="2"/>
  <c r="K2537" i="2"/>
  <c r="M2537" i="2"/>
  <c r="N2537" i="2"/>
  <c r="O2537" i="2"/>
  <c r="P2537" i="2"/>
  <c r="Q2537" i="2"/>
  <c r="R2537" i="2"/>
  <c r="S2537" i="2"/>
  <c r="C2538" i="2"/>
  <c r="D2538" i="2"/>
  <c r="E2538" i="2"/>
  <c r="F2538" i="2"/>
  <c r="G2538" i="2"/>
  <c r="H2538" i="2"/>
  <c r="I2538" i="2"/>
  <c r="J2538" i="2"/>
  <c r="K2538" i="2"/>
  <c r="L2538" i="2"/>
  <c r="M2538" i="2"/>
  <c r="N2538" i="2"/>
  <c r="O2538" i="2"/>
  <c r="P2538" i="2"/>
  <c r="Q2538" i="2"/>
  <c r="R2538" i="2"/>
  <c r="S2538" i="2"/>
  <c r="D2539" i="2"/>
  <c r="E2539" i="2"/>
  <c r="F2539" i="2"/>
  <c r="H2539" i="2"/>
  <c r="I2539" i="2"/>
  <c r="J2539" i="2"/>
  <c r="K2539" i="2"/>
  <c r="M2539" i="2"/>
  <c r="N2539" i="2"/>
  <c r="O2539" i="2"/>
  <c r="P2539" i="2"/>
  <c r="Q2539" i="2"/>
  <c r="R2539" i="2"/>
  <c r="S2539" i="2"/>
  <c r="D2544" i="2"/>
  <c r="E2544" i="2"/>
  <c r="F2544" i="2"/>
  <c r="H2544" i="2"/>
  <c r="I2544" i="2"/>
  <c r="J2544" i="2"/>
  <c r="K2544" i="2"/>
  <c r="M2544" i="2"/>
  <c r="N2544" i="2"/>
  <c r="O2544" i="2"/>
  <c r="P2544" i="2"/>
  <c r="Q2544" i="2"/>
  <c r="R2544" i="2"/>
  <c r="S2544" i="2"/>
  <c r="D2545" i="2"/>
  <c r="E2545" i="2"/>
  <c r="F2545" i="2"/>
  <c r="G2545" i="2"/>
  <c r="H2545" i="2"/>
  <c r="I2545" i="2"/>
  <c r="J2545" i="2"/>
  <c r="K2545" i="2"/>
  <c r="M2545" i="2"/>
  <c r="N2545" i="2"/>
  <c r="O2545" i="2"/>
  <c r="P2545" i="2"/>
  <c r="Q2545" i="2"/>
  <c r="R2545" i="2"/>
  <c r="S2545" i="2"/>
  <c r="D2548" i="2"/>
  <c r="E2548" i="2"/>
  <c r="F2548" i="2"/>
  <c r="G2548" i="2"/>
  <c r="H2548" i="2"/>
  <c r="I2548" i="2"/>
  <c r="J2548" i="2"/>
  <c r="K2548" i="2"/>
  <c r="M2548" i="2"/>
  <c r="N2548" i="2"/>
  <c r="O2548" i="2"/>
  <c r="P2548" i="2"/>
  <c r="Q2548" i="2"/>
  <c r="R2548" i="2"/>
  <c r="S2548" i="2"/>
  <c r="D2549" i="2"/>
  <c r="E2549" i="2"/>
  <c r="F2549" i="2"/>
  <c r="G2549" i="2"/>
  <c r="H2549" i="2"/>
  <c r="I2549" i="2"/>
  <c r="J2549" i="2"/>
  <c r="K2549" i="2"/>
  <c r="M2549" i="2"/>
  <c r="N2549" i="2"/>
  <c r="O2549" i="2"/>
  <c r="P2549" i="2"/>
  <c r="Q2549" i="2"/>
  <c r="R2549" i="2"/>
  <c r="S2549" i="2"/>
  <c r="D2551" i="2"/>
  <c r="E2551" i="2"/>
  <c r="F2551" i="2"/>
  <c r="H2551" i="2"/>
  <c r="I2551" i="2"/>
  <c r="J2551" i="2"/>
  <c r="K2551" i="2"/>
  <c r="M2551" i="2"/>
  <c r="N2551" i="2"/>
  <c r="O2551" i="2"/>
  <c r="P2551" i="2"/>
  <c r="Q2551" i="2"/>
  <c r="R2551" i="2"/>
  <c r="S2551" i="2"/>
  <c r="D2552" i="2"/>
  <c r="E2552" i="2"/>
  <c r="F2552" i="2"/>
  <c r="G2552" i="2"/>
  <c r="H2552" i="2"/>
  <c r="I2552" i="2"/>
  <c r="J2552" i="2"/>
  <c r="K2552" i="2"/>
  <c r="L2552" i="2"/>
  <c r="M2552" i="2"/>
  <c r="N2552" i="2"/>
  <c r="O2552" i="2"/>
  <c r="P2552" i="2"/>
  <c r="Q2552" i="2"/>
  <c r="R2552" i="2"/>
  <c r="S2552" i="2"/>
  <c r="D2553" i="2"/>
  <c r="E2553" i="2"/>
  <c r="F2553" i="2"/>
  <c r="G2553" i="2"/>
  <c r="H2553" i="2"/>
  <c r="I2553" i="2"/>
  <c r="J2553" i="2"/>
  <c r="K2553" i="2"/>
  <c r="M2553" i="2"/>
  <c r="N2553" i="2"/>
  <c r="O2553" i="2"/>
  <c r="P2553" i="2"/>
  <c r="Q2553" i="2"/>
  <c r="R2553" i="2"/>
  <c r="S2553" i="2"/>
  <c r="D2555" i="2"/>
  <c r="E2555" i="2"/>
  <c r="F2555" i="2"/>
  <c r="G2555" i="2"/>
  <c r="H2555" i="2"/>
  <c r="I2555" i="2"/>
  <c r="J2555" i="2"/>
  <c r="K2555" i="2"/>
  <c r="M2555" i="2"/>
  <c r="N2555" i="2"/>
  <c r="O2555" i="2"/>
  <c r="P2555" i="2"/>
  <c r="Q2555" i="2"/>
  <c r="R2555" i="2"/>
  <c r="S2555" i="2"/>
  <c r="D2556" i="2"/>
  <c r="E2556" i="2"/>
  <c r="F2556" i="2"/>
  <c r="G2556" i="2"/>
  <c r="H2556" i="2"/>
  <c r="I2556" i="2"/>
  <c r="J2556" i="2"/>
  <c r="K2556" i="2"/>
  <c r="M2556" i="2"/>
  <c r="N2556" i="2"/>
  <c r="O2556" i="2"/>
  <c r="P2556" i="2"/>
  <c r="Q2556" i="2"/>
  <c r="R2556" i="2"/>
  <c r="S2556" i="2"/>
  <c r="D2558" i="2"/>
  <c r="E2558" i="2"/>
  <c r="F2558" i="2"/>
  <c r="G2558" i="2"/>
  <c r="H2558" i="2"/>
  <c r="I2558" i="2"/>
  <c r="J2558" i="2"/>
  <c r="K2558" i="2"/>
  <c r="M2558" i="2"/>
  <c r="N2558" i="2"/>
  <c r="O2558" i="2"/>
  <c r="P2558" i="2"/>
  <c r="Q2558" i="2"/>
  <c r="R2558" i="2"/>
  <c r="S2558" i="2"/>
  <c r="D2559" i="2"/>
  <c r="E2559" i="2"/>
  <c r="F2559" i="2"/>
  <c r="G2559" i="2"/>
  <c r="H2559" i="2"/>
  <c r="I2559" i="2"/>
  <c r="J2559" i="2"/>
  <c r="K2559" i="2"/>
  <c r="M2559" i="2"/>
  <c r="N2559" i="2"/>
  <c r="O2559" i="2"/>
  <c r="P2559" i="2"/>
  <c r="Q2559" i="2"/>
  <c r="R2559" i="2"/>
  <c r="S2559" i="2"/>
  <c r="D2560" i="2"/>
  <c r="E2560" i="2"/>
  <c r="F2560" i="2"/>
  <c r="G2560" i="2"/>
  <c r="H2560" i="2"/>
  <c r="I2560" i="2"/>
  <c r="J2560" i="2"/>
  <c r="K2560" i="2"/>
  <c r="M2560" i="2"/>
  <c r="N2560" i="2"/>
  <c r="O2560" i="2"/>
  <c r="P2560" i="2"/>
  <c r="Q2560" i="2"/>
  <c r="R2560" i="2"/>
  <c r="S2560" i="2"/>
  <c r="D2561" i="2"/>
  <c r="E2561" i="2"/>
  <c r="F2561" i="2"/>
  <c r="G2561" i="2"/>
  <c r="H2561" i="2"/>
  <c r="I2561" i="2"/>
  <c r="J2561" i="2"/>
  <c r="K2561" i="2"/>
  <c r="M2561" i="2"/>
  <c r="N2561" i="2"/>
  <c r="O2561" i="2"/>
  <c r="P2561" i="2"/>
  <c r="Q2561" i="2"/>
  <c r="R2561" i="2"/>
  <c r="S2561" i="2"/>
  <c r="D2564" i="2"/>
  <c r="E2564" i="2"/>
  <c r="F2564" i="2"/>
  <c r="G2564" i="2"/>
  <c r="H2564" i="2"/>
  <c r="I2564" i="2"/>
  <c r="J2564" i="2"/>
  <c r="K2564" i="2"/>
  <c r="M2564" i="2"/>
  <c r="N2564" i="2"/>
  <c r="O2564" i="2"/>
  <c r="P2564" i="2"/>
  <c r="Q2564" i="2"/>
  <c r="R2564" i="2"/>
  <c r="S2564" i="2"/>
  <c r="D2565" i="2"/>
  <c r="E2565" i="2"/>
  <c r="F2565" i="2"/>
  <c r="H2565" i="2"/>
  <c r="I2565" i="2"/>
  <c r="J2565" i="2"/>
  <c r="K2565" i="2"/>
  <c r="M2565" i="2"/>
  <c r="N2565" i="2"/>
  <c r="O2565" i="2"/>
  <c r="P2565" i="2"/>
  <c r="Q2565" i="2"/>
  <c r="R2565" i="2"/>
  <c r="S2565" i="2"/>
  <c r="C2566" i="2"/>
  <c r="D2566" i="2"/>
  <c r="E2566" i="2"/>
  <c r="F2566" i="2"/>
  <c r="G2566" i="2"/>
  <c r="H2566" i="2"/>
  <c r="I2566" i="2"/>
  <c r="J2566" i="2"/>
  <c r="K2566" i="2"/>
  <c r="L2566" i="2"/>
  <c r="M2566" i="2"/>
  <c r="N2566" i="2"/>
  <c r="O2566" i="2"/>
  <c r="P2566" i="2"/>
  <c r="Q2566" i="2"/>
  <c r="R2566" i="2"/>
  <c r="S2566" i="2"/>
  <c r="D2567" i="2"/>
  <c r="E2567" i="2"/>
  <c r="F2567" i="2"/>
  <c r="H2567" i="2"/>
  <c r="I2567" i="2"/>
  <c r="J2567" i="2"/>
  <c r="K2567" i="2"/>
  <c r="M2567" i="2"/>
  <c r="N2567" i="2"/>
  <c r="O2567" i="2"/>
  <c r="P2567" i="2"/>
  <c r="Q2567" i="2"/>
  <c r="R2567" i="2"/>
  <c r="S2567" i="2"/>
  <c r="D2572" i="2"/>
  <c r="E2572" i="2"/>
  <c r="F2572" i="2"/>
  <c r="H2572" i="2"/>
  <c r="I2572" i="2"/>
  <c r="J2572" i="2"/>
  <c r="K2572" i="2"/>
  <c r="M2572" i="2"/>
  <c r="N2572" i="2"/>
  <c r="O2572" i="2"/>
  <c r="P2572" i="2"/>
  <c r="Q2572" i="2"/>
  <c r="R2572" i="2"/>
  <c r="S2572" i="2"/>
  <c r="D2573" i="2"/>
  <c r="E2573" i="2"/>
  <c r="F2573" i="2"/>
  <c r="G2573" i="2"/>
  <c r="H2573" i="2"/>
  <c r="I2573" i="2"/>
  <c r="J2573" i="2"/>
  <c r="K2573" i="2"/>
  <c r="M2573" i="2"/>
  <c r="N2573" i="2"/>
  <c r="O2573" i="2"/>
  <c r="P2573" i="2"/>
  <c r="Q2573" i="2"/>
  <c r="R2573" i="2"/>
  <c r="S2573" i="2"/>
  <c r="D2577" i="2"/>
  <c r="E2577" i="2"/>
  <c r="F2577" i="2"/>
  <c r="G2577" i="2"/>
  <c r="H2577" i="2"/>
  <c r="I2577" i="2"/>
  <c r="J2577" i="2"/>
  <c r="K2577" i="2"/>
  <c r="M2577" i="2"/>
  <c r="N2577" i="2"/>
  <c r="O2577" i="2"/>
  <c r="P2577" i="2"/>
  <c r="Q2577" i="2"/>
  <c r="R2577" i="2"/>
  <c r="S2577" i="2"/>
  <c r="D2579" i="2"/>
  <c r="E2579" i="2"/>
  <c r="F2579" i="2"/>
  <c r="H2579" i="2"/>
  <c r="I2579" i="2"/>
  <c r="J2579" i="2"/>
  <c r="K2579" i="2"/>
  <c r="M2579" i="2"/>
  <c r="N2579" i="2"/>
  <c r="O2579" i="2"/>
  <c r="P2579" i="2"/>
  <c r="Q2579" i="2"/>
  <c r="R2579" i="2"/>
  <c r="S2579" i="2"/>
  <c r="D2580" i="2"/>
  <c r="E2580" i="2"/>
  <c r="F2580" i="2"/>
  <c r="G2580" i="2"/>
  <c r="H2580" i="2"/>
  <c r="I2580" i="2"/>
  <c r="J2580" i="2"/>
  <c r="K2580" i="2"/>
  <c r="L2580" i="2"/>
  <c r="M2580" i="2"/>
  <c r="N2580" i="2"/>
  <c r="O2580" i="2"/>
  <c r="P2580" i="2"/>
  <c r="Q2580" i="2"/>
  <c r="R2580" i="2"/>
  <c r="S2580" i="2"/>
  <c r="D2581" i="2"/>
  <c r="E2581" i="2"/>
  <c r="F2581" i="2"/>
  <c r="G2581" i="2"/>
  <c r="H2581" i="2"/>
  <c r="I2581" i="2"/>
  <c r="J2581" i="2"/>
  <c r="K2581" i="2"/>
  <c r="M2581" i="2"/>
  <c r="N2581" i="2"/>
  <c r="O2581" i="2"/>
  <c r="P2581" i="2"/>
  <c r="Q2581" i="2"/>
  <c r="R2581" i="2"/>
  <c r="S2581" i="2"/>
  <c r="D2583" i="2"/>
  <c r="E2583" i="2"/>
  <c r="F2583" i="2"/>
  <c r="G2583" i="2"/>
  <c r="H2583" i="2"/>
  <c r="I2583" i="2"/>
  <c r="J2583" i="2"/>
  <c r="K2583" i="2"/>
  <c r="M2583" i="2"/>
  <c r="N2583" i="2"/>
  <c r="O2583" i="2"/>
  <c r="P2583" i="2"/>
  <c r="Q2583" i="2"/>
  <c r="R2583" i="2"/>
  <c r="S2583" i="2"/>
  <c r="D2584" i="2"/>
  <c r="E2584" i="2"/>
  <c r="F2584" i="2"/>
  <c r="G2584" i="2"/>
  <c r="H2584" i="2"/>
  <c r="I2584" i="2"/>
  <c r="J2584" i="2"/>
  <c r="K2584" i="2"/>
  <c r="M2584" i="2"/>
  <c r="N2584" i="2"/>
  <c r="O2584" i="2"/>
  <c r="P2584" i="2"/>
  <c r="Q2584" i="2"/>
  <c r="R2584" i="2"/>
  <c r="S2584" i="2"/>
  <c r="D2586" i="2"/>
  <c r="E2586" i="2"/>
  <c r="F2586" i="2"/>
  <c r="G2586" i="2"/>
  <c r="H2586" i="2"/>
  <c r="I2586" i="2"/>
  <c r="J2586" i="2"/>
  <c r="K2586" i="2"/>
  <c r="M2586" i="2"/>
  <c r="N2586" i="2"/>
  <c r="O2586" i="2"/>
  <c r="P2586" i="2"/>
  <c r="Q2586" i="2"/>
  <c r="R2586" i="2"/>
  <c r="S2586" i="2"/>
  <c r="D2587" i="2"/>
  <c r="E2587" i="2"/>
  <c r="F2587" i="2"/>
  <c r="G2587" i="2"/>
  <c r="H2587" i="2"/>
  <c r="I2587" i="2"/>
  <c r="J2587" i="2"/>
  <c r="K2587" i="2"/>
  <c r="M2587" i="2"/>
  <c r="N2587" i="2"/>
  <c r="O2587" i="2"/>
  <c r="P2587" i="2"/>
  <c r="Q2587" i="2"/>
  <c r="R2587" i="2"/>
  <c r="S2587" i="2"/>
  <c r="D2588" i="2"/>
  <c r="E2588" i="2"/>
  <c r="F2588" i="2"/>
  <c r="G2588" i="2"/>
  <c r="H2588" i="2"/>
  <c r="I2588" i="2"/>
  <c r="J2588" i="2"/>
  <c r="K2588" i="2"/>
  <c r="M2588" i="2"/>
  <c r="N2588" i="2"/>
  <c r="O2588" i="2"/>
  <c r="P2588" i="2"/>
  <c r="Q2588" i="2"/>
  <c r="R2588" i="2"/>
  <c r="S2588" i="2"/>
  <c r="D2589" i="2"/>
  <c r="E2589" i="2"/>
  <c r="F2589" i="2"/>
  <c r="G2589" i="2"/>
  <c r="H2589" i="2"/>
  <c r="I2589" i="2"/>
  <c r="J2589" i="2"/>
  <c r="K2589" i="2"/>
  <c r="M2589" i="2"/>
  <c r="N2589" i="2"/>
  <c r="O2589" i="2"/>
  <c r="P2589" i="2"/>
  <c r="Q2589" i="2"/>
  <c r="R2589" i="2"/>
  <c r="S2589" i="2"/>
  <c r="C2592" i="2"/>
  <c r="D2592" i="2"/>
  <c r="E2592" i="2"/>
  <c r="F2592" i="2"/>
  <c r="G2592" i="2"/>
  <c r="H2592" i="2"/>
  <c r="I2592" i="2"/>
  <c r="J2592" i="2"/>
  <c r="K2592" i="2"/>
  <c r="M2592" i="2"/>
  <c r="N2592" i="2"/>
  <c r="O2592" i="2"/>
  <c r="P2592" i="2"/>
  <c r="Q2592" i="2"/>
  <c r="R2592" i="2"/>
  <c r="S2592" i="2"/>
  <c r="D2593" i="2"/>
  <c r="E2593" i="2"/>
  <c r="F2593" i="2"/>
  <c r="H2593" i="2"/>
  <c r="I2593" i="2"/>
  <c r="J2593" i="2"/>
  <c r="K2593" i="2"/>
  <c r="M2593" i="2"/>
  <c r="N2593" i="2"/>
  <c r="O2593" i="2"/>
  <c r="P2593" i="2"/>
  <c r="Q2593" i="2"/>
  <c r="R2593" i="2"/>
  <c r="S2593" i="2"/>
  <c r="C2594" i="2"/>
  <c r="D2594" i="2"/>
  <c r="E2594" i="2"/>
  <c r="F2594" i="2"/>
  <c r="G2594" i="2"/>
  <c r="H2594" i="2"/>
  <c r="I2594" i="2"/>
  <c r="J2594" i="2"/>
  <c r="K2594" i="2"/>
  <c r="L2594" i="2"/>
  <c r="M2594" i="2"/>
  <c r="N2594" i="2"/>
  <c r="O2594" i="2"/>
  <c r="P2594" i="2"/>
  <c r="Q2594" i="2"/>
  <c r="R2594" i="2"/>
  <c r="S2594" i="2"/>
  <c r="D2595" i="2"/>
  <c r="E2595" i="2"/>
  <c r="F2595" i="2"/>
  <c r="H2595" i="2"/>
  <c r="I2595" i="2"/>
  <c r="J2595" i="2"/>
  <c r="K2595" i="2"/>
  <c r="M2595" i="2"/>
  <c r="N2595" i="2"/>
  <c r="O2595" i="2"/>
  <c r="P2595" i="2"/>
  <c r="Q2595" i="2"/>
  <c r="R2595" i="2"/>
  <c r="S2595" i="2"/>
  <c r="D2600" i="2"/>
  <c r="E2600" i="2"/>
  <c r="F2600" i="2"/>
  <c r="H2600" i="2"/>
  <c r="I2600" i="2"/>
  <c r="J2600" i="2"/>
  <c r="K2600" i="2"/>
  <c r="M2600" i="2"/>
  <c r="N2600" i="2"/>
  <c r="O2600" i="2"/>
  <c r="P2600" i="2"/>
  <c r="Q2600" i="2"/>
  <c r="R2600" i="2"/>
  <c r="S2600" i="2"/>
  <c r="D2601" i="2"/>
  <c r="E2601" i="2"/>
  <c r="F2601" i="2"/>
  <c r="G2601" i="2"/>
  <c r="H2601" i="2"/>
  <c r="I2601" i="2"/>
  <c r="J2601" i="2"/>
  <c r="K2601" i="2"/>
  <c r="M2601" i="2"/>
  <c r="N2601" i="2"/>
  <c r="O2601" i="2"/>
  <c r="P2601" i="2"/>
  <c r="Q2601" i="2"/>
  <c r="R2601" i="2"/>
  <c r="S2601" i="2"/>
  <c r="D2604" i="2"/>
  <c r="E2604" i="2"/>
  <c r="F2604" i="2"/>
  <c r="G2604" i="2"/>
  <c r="H2604" i="2"/>
  <c r="I2604" i="2"/>
  <c r="J2604" i="2"/>
  <c r="K2604" i="2"/>
  <c r="M2604" i="2"/>
  <c r="N2604" i="2"/>
  <c r="O2604" i="2"/>
  <c r="P2604" i="2"/>
  <c r="Q2604" i="2"/>
  <c r="R2604" i="2"/>
  <c r="S2604" i="2"/>
  <c r="D2605" i="2"/>
  <c r="E2605" i="2"/>
  <c r="F2605" i="2"/>
  <c r="G2605" i="2"/>
  <c r="H2605" i="2"/>
  <c r="I2605" i="2"/>
  <c r="J2605" i="2"/>
  <c r="K2605" i="2"/>
  <c r="M2605" i="2"/>
  <c r="N2605" i="2"/>
  <c r="O2605" i="2"/>
  <c r="P2605" i="2"/>
  <c r="Q2605" i="2"/>
  <c r="R2605" i="2"/>
  <c r="S2605" i="2"/>
  <c r="D2607" i="2"/>
  <c r="E2607" i="2"/>
  <c r="F2607" i="2"/>
  <c r="H2607" i="2"/>
  <c r="I2607" i="2"/>
  <c r="J2607" i="2"/>
  <c r="K2607" i="2"/>
  <c r="M2607" i="2"/>
  <c r="N2607" i="2"/>
  <c r="O2607" i="2"/>
  <c r="P2607" i="2"/>
  <c r="Q2607" i="2"/>
  <c r="R2607" i="2"/>
  <c r="S2607" i="2"/>
  <c r="D2608" i="2"/>
  <c r="E2608" i="2"/>
  <c r="F2608" i="2"/>
  <c r="G2608" i="2"/>
  <c r="H2608" i="2"/>
  <c r="I2608" i="2"/>
  <c r="J2608" i="2"/>
  <c r="K2608" i="2"/>
  <c r="L2608" i="2"/>
  <c r="M2608" i="2"/>
  <c r="N2608" i="2"/>
  <c r="O2608" i="2"/>
  <c r="P2608" i="2"/>
  <c r="Q2608" i="2"/>
  <c r="R2608" i="2"/>
  <c r="S2608" i="2"/>
  <c r="D2609" i="2"/>
  <c r="E2609" i="2"/>
  <c r="F2609" i="2"/>
  <c r="G2609" i="2"/>
  <c r="H2609" i="2"/>
  <c r="I2609" i="2"/>
  <c r="J2609" i="2"/>
  <c r="K2609" i="2"/>
  <c r="M2609" i="2"/>
  <c r="N2609" i="2"/>
  <c r="O2609" i="2"/>
  <c r="P2609" i="2"/>
  <c r="Q2609" i="2"/>
  <c r="R2609" i="2"/>
  <c r="S2609" i="2"/>
  <c r="D2611" i="2"/>
  <c r="E2611" i="2"/>
  <c r="F2611" i="2"/>
  <c r="G2611" i="2"/>
  <c r="H2611" i="2"/>
  <c r="I2611" i="2"/>
  <c r="J2611" i="2"/>
  <c r="K2611" i="2"/>
  <c r="M2611" i="2"/>
  <c r="N2611" i="2"/>
  <c r="O2611" i="2"/>
  <c r="P2611" i="2"/>
  <c r="Q2611" i="2"/>
  <c r="R2611" i="2"/>
  <c r="S2611" i="2"/>
  <c r="D2612" i="2"/>
  <c r="E2612" i="2"/>
  <c r="F2612" i="2"/>
  <c r="G2612" i="2"/>
  <c r="H2612" i="2"/>
  <c r="I2612" i="2"/>
  <c r="J2612" i="2"/>
  <c r="K2612" i="2"/>
  <c r="M2612" i="2"/>
  <c r="N2612" i="2"/>
  <c r="O2612" i="2"/>
  <c r="P2612" i="2"/>
  <c r="Q2612" i="2"/>
  <c r="R2612" i="2"/>
  <c r="S2612" i="2"/>
  <c r="D2614" i="2"/>
  <c r="E2614" i="2"/>
  <c r="F2614" i="2"/>
  <c r="G2614" i="2"/>
  <c r="H2614" i="2"/>
  <c r="I2614" i="2"/>
  <c r="J2614" i="2"/>
  <c r="K2614" i="2"/>
  <c r="M2614" i="2"/>
  <c r="N2614" i="2"/>
  <c r="O2614" i="2"/>
  <c r="P2614" i="2"/>
  <c r="Q2614" i="2"/>
  <c r="R2614" i="2"/>
  <c r="S2614" i="2"/>
  <c r="D2615" i="2"/>
  <c r="E2615" i="2"/>
  <c r="F2615" i="2"/>
  <c r="G2615" i="2"/>
  <c r="H2615" i="2"/>
  <c r="I2615" i="2"/>
  <c r="J2615" i="2"/>
  <c r="K2615" i="2"/>
  <c r="M2615" i="2"/>
  <c r="N2615" i="2"/>
  <c r="O2615" i="2"/>
  <c r="P2615" i="2"/>
  <c r="Q2615" i="2"/>
  <c r="R2615" i="2"/>
  <c r="S2615" i="2"/>
  <c r="D2616" i="2"/>
  <c r="E2616" i="2"/>
  <c r="F2616" i="2"/>
  <c r="G2616" i="2"/>
  <c r="H2616" i="2"/>
  <c r="I2616" i="2"/>
  <c r="J2616" i="2"/>
  <c r="K2616" i="2"/>
  <c r="M2616" i="2"/>
  <c r="N2616" i="2"/>
  <c r="O2616" i="2"/>
  <c r="P2616" i="2"/>
  <c r="Q2616" i="2"/>
  <c r="R2616" i="2"/>
  <c r="S2616" i="2"/>
  <c r="D2617" i="2"/>
  <c r="E2617" i="2"/>
  <c r="F2617" i="2"/>
  <c r="G2617" i="2"/>
  <c r="H2617" i="2"/>
  <c r="I2617" i="2"/>
  <c r="J2617" i="2"/>
  <c r="K2617" i="2"/>
  <c r="M2617" i="2"/>
  <c r="N2617" i="2"/>
  <c r="O2617" i="2"/>
  <c r="P2617" i="2"/>
  <c r="Q2617" i="2"/>
  <c r="R2617" i="2"/>
  <c r="S2617" i="2"/>
  <c r="D2620" i="2"/>
  <c r="E2620" i="2"/>
  <c r="F2620" i="2"/>
  <c r="G2620" i="2"/>
  <c r="H2620" i="2"/>
  <c r="I2620" i="2"/>
  <c r="J2620" i="2"/>
  <c r="K2620" i="2"/>
  <c r="M2620" i="2"/>
  <c r="N2620" i="2"/>
  <c r="O2620" i="2"/>
  <c r="P2620" i="2"/>
  <c r="Q2620" i="2"/>
  <c r="R2620" i="2"/>
  <c r="S2620" i="2"/>
  <c r="D2621" i="2"/>
  <c r="E2621" i="2"/>
  <c r="F2621" i="2"/>
  <c r="H2621" i="2"/>
  <c r="I2621" i="2"/>
  <c r="J2621" i="2"/>
  <c r="K2621" i="2"/>
  <c r="M2621" i="2"/>
  <c r="N2621" i="2"/>
  <c r="O2621" i="2"/>
  <c r="P2621" i="2"/>
  <c r="Q2621" i="2"/>
  <c r="R2621" i="2"/>
  <c r="S2621" i="2"/>
  <c r="C2622" i="2"/>
  <c r="D2622" i="2"/>
  <c r="E2622" i="2"/>
  <c r="F2622" i="2"/>
  <c r="G2622" i="2"/>
  <c r="H2622" i="2"/>
  <c r="I2622" i="2"/>
  <c r="J2622" i="2"/>
  <c r="K2622" i="2"/>
  <c r="L2622" i="2"/>
  <c r="M2622" i="2"/>
  <c r="N2622" i="2"/>
  <c r="O2622" i="2"/>
  <c r="P2622" i="2"/>
  <c r="Q2622" i="2"/>
  <c r="R2622" i="2"/>
  <c r="S2622" i="2"/>
  <c r="D2623" i="2"/>
  <c r="E2623" i="2"/>
  <c r="F2623" i="2"/>
  <c r="H2623" i="2"/>
  <c r="I2623" i="2"/>
  <c r="J2623" i="2"/>
  <c r="K2623" i="2"/>
  <c r="M2623" i="2"/>
  <c r="N2623" i="2"/>
  <c r="O2623" i="2"/>
  <c r="P2623" i="2"/>
  <c r="Q2623" i="2"/>
  <c r="R2623" i="2"/>
  <c r="S2623" i="2"/>
  <c r="D2628" i="2"/>
  <c r="E2628" i="2"/>
  <c r="F2628" i="2"/>
  <c r="H2628" i="2"/>
  <c r="I2628" i="2"/>
  <c r="J2628" i="2"/>
  <c r="K2628" i="2"/>
  <c r="M2628" i="2"/>
  <c r="N2628" i="2"/>
  <c r="O2628" i="2"/>
  <c r="P2628" i="2"/>
  <c r="Q2628" i="2"/>
  <c r="R2628" i="2"/>
  <c r="S2628" i="2"/>
  <c r="D2629" i="2"/>
  <c r="E2629" i="2"/>
  <c r="F2629" i="2"/>
  <c r="G2629" i="2"/>
  <c r="H2629" i="2"/>
  <c r="I2629" i="2"/>
  <c r="J2629" i="2"/>
  <c r="K2629" i="2"/>
  <c r="M2629" i="2"/>
  <c r="N2629" i="2"/>
  <c r="O2629" i="2"/>
  <c r="P2629" i="2"/>
  <c r="Q2629" i="2"/>
  <c r="R2629" i="2"/>
  <c r="S2629" i="2"/>
  <c r="D2632" i="2"/>
  <c r="E2632" i="2"/>
  <c r="F2632" i="2"/>
  <c r="G2632" i="2"/>
  <c r="H2632" i="2"/>
  <c r="I2632" i="2"/>
  <c r="J2632" i="2"/>
  <c r="K2632" i="2"/>
  <c r="M2632" i="2"/>
  <c r="N2632" i="2"/>
  <c r="O2632" i="2"/>
  <c r="P2632" i="2"/>
  <c r="Q2632" i="2"/>
  <c r="R2632" i="2"/>
  <c r="S2632" i="2"/>
  <c r="D2633" i="2"/>
  <c r="E2633" i="2"/>
  <c r="F2633" i="2"/>
  <c r="G2633" i="2"/>
  <c r="H2633" i="2"/>
  <c r="I2633" i="2"/>
  <c r="J2633" i="2"/>
  <c r="K2633" i="2"/>
  <c r="M2633" i="2"/>
  <c r="N2633" i="2"/>
  <c r="O2633" i="2"/>
  <c r="P2633" i="2"/>
  <c r="Q2633" i="2"/>
  <c r="R2633" i="2"/>
  <c r="S2633" i="2"/>
  <c r="D2635" i="2"/>
  <c r="E2635" i="2"/>
  <c r="F2635" i="2"/>
  <c r="H2635" i="2"/>
  <c r="I2635" i="2"/>
  <c r="J2635" i="2"/>
  <c r="K2635" i="2"/>
  <c r="M2635" i="2"/>
  <c r="N2635" i="2"/>
  <c r="O2635" i="2"/>
  <c r="P2635" i="2"/>
  <c r="Q2635" i="2"/>
  <c r="R2635" i="2"/>
  <c r="S2635" i="2"/>
  <c r="D2636" i="2"/>
  <c r="E2636" i="2"/>
  <c r="F2636" i="2"/>
  <c r="G2636" i="2"/>
  <c r="H2636" i="2"/>
  <c r="I2636" i="2"/>
  <c r="J2636" i="2"/>
  <c r="K2636" i="2"/>
  <c r="L2636" i="2"/>
  <c r="M2636" i="2"/>
  <c r="N2636" i="2"/>
  <c r="O2636" i="2"/>
  <c r="P2636" i="2"/>
  <c r="Q2636" i="2"/>
  <c r="R2636" i="2"/>
  <c r="S2636" i="2"/>
  <c r="D2637" i="2"/>
  <c r="E2637" i="2"/>
  <c r="F2637" i="2"/>
  <c r="G2637" i="2"/>
  <c r="H2637" i="2"/>
  <c r="I2637" i="2"/>
  <c r="J2637" i="2"/>
  <c r="K2637" i="2"/>
  <c r="M2637" i="2"/>
  <c r="N2637" i="2"/>
  <c r="O2637" i="2"/>
  <c r="P2637" i="2"/>
  <c r="Q2637" i="2"/>
  <c r="R2637" i="2"/>
  <c r="S2637" i="2"/>
  <c r="C2639" i="2"/>
  <c r="D2639" i="2"/>
  <c r="E2639" i="2"/>
  <c r="F2639" i="2"/>
  <c r="G2639" i="2"/>
  <c r="H2639" i="2"/>
  <c r="I2639" i="2"/>
  <c r="J2639" i="2"/>
  <c r="K2639" i="2"/>
  <c r="M2639" i="2"/>
  <c r="N2639" i="2"/>
  <c r="O2639" i="2"/>
  <c r="P2639" i="2"/>
  <c r="Q2639" i="2"/>
  <c r="R2639" i="2"/>
  <c r="S2639" i="2"/>
  <c r="D2640" i="2"/>
  <c r="E2640" i="2"/>
  <c r="F2640" i="2"/>
  <c r="G2640" i="2"/>
  <c r="H2640" i="2"/>
  <c r="I2640" i="2"/>
  <c r="J2640" i="2"/>
  <c r="K2640" i="2"/>
  <c r="M2640" i="2"/>
  <c r="N2640" i="2"/>
  <c r="O2640" i="2"/>
  <c r="P2640" i="2"/>
  <c r="Q2640" i="2"/>
  <c r="R2640" i="2"/>
  <c r="S2640" i="2"/>
  <c r="D2642" i="2"/>
  <c r="E2642" i="2"/>
  <c r="F2642" i="2"/>
  <c r="G2642" i="2"/>
  <c r="H2642" i="2"/>
  <c r="I2642" i="2"/>
  <c r="J2642" i="2"/>
  <c r="K2642" i="2"/>
  <c r="M2642" i="2"/>
  <c r="N2642" i="2"/>
  <c r="O2642" i="2"/>
  <c r="P2642" i="2"/>
  <c r="Q2642" i="2"/>
  <c r="R2642" i="2"/>
  <c r="S2642" i="2"/>
  <c r="C2643" i="2"/>
  <c r="D2643" i="2"/>
  <c r="E2643" i="2"/>
  <c r="F2643" i="2"/>
  <c r="G2643" i="2"/>
  <c r="H2643" i="2"/>
  <c r="I2643" i="2"/>
  <c r="J2643" i="2"/>
  <c r="K2643" i="2"/>
  <c r="M2643" i="2"/>
  <c r="N2643" i="2"/>
  <c r="O2643" i="2"/>
  <c r="P2643" i="2"/>
  <c r="Q2643" i="2"/>
  <c r="R2643" i="2"/>
  <c r="S2643" i="2"/>
  <c r="D2644" i="2"/>
  <c r="E2644" i="2"/>
  <c r="F2644" i="2"/>
  <c r="G2644" i="2"/>
  <c r="H2644" i="2"/>
  <c r="I2644" i="2"/>
  <c r="J2644" i="2"/>
  <c r="K2644" i="2"/>
  <c r="M2644" i="2"/>
  <c r="N2644" i="2"/>
  <c r="O2644" i="2"/>
  <c r="P2644" i="2"/>
  <c r="Q2644" i="2"/>
  <c r="R2644" i="2"/>
  <c r="S2644" i="2"/>
  <c r="D2645" i="2"/>
  <c r="E2645" i="2"/>
  <c r="F2645" i="2"/>
  <c r="G2645" i="2"/>
  <c r="H2645" i="2"/>
  <c r="I2645" i="2"/>
  <c r="J2645" i="2"/>
  <c r="K2645" i="2"/>
  <c r="M2645" i="2"/>
  <c r="N2645" i="2"/>
  <c r="O2645" i="2"/>
  <c r="P2645" i="2"/>
  <c r="Q2645" i="2"/>
  <c r="R2645" i="2"/>
  <c r="S2645" i="2"/>
  <c r="D2648" i="2"/>
  <c r="E2648" i="2"/>
  <c r="F2648" i="2"/>
  <c r="G2648" i="2"/>
  <c r="H2648" i="2"/>
  <c r="I2648" i="2"/>
  <c r="J2648" i="2"/>
  <c r="K2648" i="2"/>
  <c r="M2648" i="2"/>
  <c r="N2648" i="2"/>
  <c r="O2648" i="2"/>
  <c r="P2648" i="2"/>
  <c r="Q2648" i="2"/>
  <c r="R2648" i="2"/>
  <c r="S2648" i="2"/>
  <c r="D2649" i="2"/>
  <c r="E2649" i="2"/>
  <c r="F2649" i="2"/>
  <c r="H2649" i="2"/>
  <c r="I2649" i="2"/>
  <c r="J2649" i="2"/>
  <c r="K2649" i="2"/>
  <c r="M2649" i="2"/>
  <c r="N2649" i="2"/>
  <c r="O2649" i="2"/>
  <c r="P2649" i="2"/>
  <c r="Q2649" i="2"/>
  <c r="R2649" i="2"/>
  <c r="S2649" i="2"/>
  <c r="C2650" i="2"/>
  <c r="D2650" i="2"/>
  <c r="E2650" i="2"/>
  <c r="F2650" i="2"/>
  <c r="H2650" i="2"/>
  <c r="I2650" i="2"/>
  <c r="J2650" i="2"/>
  <c r="K2650" i="2"/>
  <c r="L2650" i="2"/>
  <c r="M2650" i="2"/>
  <c r="N2650" i="2"/>
  <c r="O2650" i="2"/>
  <c r="P2650" i="2"/>
  <c r="Q2650" i="2"/>
  <c r="R2650" i="2"/>
  <c r="S2650" i="2"/>
  <c r="D2651" i="2"/>
  <c r="E2651" i="2"/>
  <c r="F2651" i="2"/>
  <c r="H2651" i="2"/>
  <c r="I2651" i="2"/>
  <c r="J2651" i="2"/>
  <c r="K2651" i="2"/>
  <c r="M2651" i="2"/>
  <c r="N2651" i="2"/>
  <c r="O2651" i="2"/>
  <c r="P2651" i="2"/>
  <c r="Q2651" i="2"/>
  <c r="R2651" i="2"/>
  <c r="S2651" i="2"/>
  <c r="D2658" i="2"/>
  <c r="E2658" i="2"/>
  <c r="F2658" i="2"/>
  <c r="H2658" i="2"/>
  <c r="I2658" i="2"/>
  <c r="J2658" i="2"/>
  <c r="K2658" i="2"/>
  <c r="M2658" i="2"/>
  <c r="N2658" i="2"/>
  <c r="O2658" i="2"/>
  <c r="P2658" i="2"/>
  <c r="Q2658" i="2"/>
  <c r="R2658" i="2"/>
  <c r="S2658" i="2"/>
  <c r="D2659" i="2"/>
  <c r="E2659" i="2"/>
  <c r="F2659" i="2"/>
  <c r="G2659" i="2"/>
  <c r="H2659" i="2"/>
  <c r="I2659" i="2"/>
  <c r="J2659" i="2"/>
  <c r="K2659" i="2"/>
  <c r="M2659" i="2"/>
  <c r="N2659" i="2"/>
  <c r="O2659" i="2"/>
  <c r="P2659" i="2"/>
  <c r="Q2659" i="2"/>
  <c r="R2659" i="2"/>
  <c r="S2659" i="2"/>
  <c r="D2662" i="2"/>
  <c r="E2662" i="2"/>
  <c r="F2662" i="2"/>
  <c r="G2662" i="2"/>
  <c r="H2662" i="2"/>
  <c r="I2662" i="2"/>
  <c r="J2662" i="2"/>
  <c r="K2662" i="2"/>
  <c r="M2662" i="2"/>
  <c r="N2662" i="2"/>
  <c r="O2662" i="2"/>
  <c r="P2662" i="2"/>
  <c r="Q2662" i="2"/>
  <c r="R2662" i="2"/>
  <c r="S2662" i="2"/>
  <c r="D2663" i="2"/>
  <c r="E2663" i="2"/>
  <c r="F2663" i="2"/>
  <c r="G2663" i="2"/>
  <c r="H2663" i="2"/>
  <c r="I2663" i="2"/>
  <c r="J2663" i="2"/>
  <c r="K2663" i="2"/>
  <c r="M2663" i="2"/>
  <c r="N2663" i="2"/>
  <c r="O2663" i="2"/>
  <c r="P2663" i="2"/>
  <c r="Q2663" i="2"/>
  <c r="R2663" i="2"/>
  <c r="S2663" i="2"/>
  <c r="D2665" i="2"/>
  <c r="E2665" i="2"/>
  <c r="F2665" i="2"/>
  <c r="H2665" i="2"/>
  <c r="I2665" i="2"/>
  <c r="J2665" i="2"/>
  <c r="K2665" i="2"/>
  <c r="M2665" i="2"/>
  <c r="N2665" i="2"/>
  <c r="O2665" i="2"/>
  <c r="P2665" i="2"/>
  <c r="Q2665" i="2"/>
  <c r="R2665" i="2"/>
  <c r="S2665" i="2"/>
  <c r="D2666" i="2"/>
  <c r="E2666" i="2"/>
  <c r="F2666" i="2"/>
  <c r="G2666" i="2"/>
  <c r="H2666" i="2"/>
  <c r="I2666" i="2"/>
  <c r="J2666" i="2"/>
  <c r="K2666" i="2"/>
  <c r="L2666" i="2"/>
  <c r="M2666" i="2"/>
  <c r="N2666" i="2"/>
  <c r="O2666" i="2"/>
  <c r="P2666" i="2"/>
  <c r="Q2666" i="2"/>
  <c r="R2666" i="2"/>
  <c r="S2666" i="2"/>
  <c r="D2667" i="2"/>
  <c r="E2667" i="2"/>
  <c r="F2667" i="2"/>
  <c r="G2667" i="2"/>
  <c r="H2667" i="2"/>
  <c r="I2667" i="2"/>
  <c r="J2667" i="2"/>
  <c r="K2667" i="2"/>
  <c r="M2667" i="2"/>
  <c r="N2667" i="2"/>
  <c r="O2667" i="2"/>
  <c r="P2667" i="2"/>
  <c r="Q2667" i="2"/>
  <c r="R2667" i="2"/>
  <c r="S2667" i="2"/>
  <c r="D2669" i="2"/>
  <c r="E2669" i="2"/>
  <c r="F2669" i="2"/>
  <c r="G2669" i="2"/>
  <c r="H2669" i="2"/>
  <c r="I2669" i="2"/>
  <c r="J2669" i="2"/>
  <c r="K2669" i="2"/>
  <c r="M2669" i="2"/>
  <c r="N2669" i="2"/>
  <c r="O2669" i="2"/>
  <c r="P2669" i="2"/>
  <c r="Q2669" i="2"/>
  <c r="R2669" i="2"/>
  <c r="S2669" i="2"/>
  <c r="D2670" i="2"/>
  <c r="E2670" i="2"/>
  <c r="F2670" i="2"/>
  <c r="G2670" i="2"/>
  <c r="H2670" i="2"/>
  <c r="I2670" i="2"/>
  <c r="J2670" i="2"/>
  <c r="K2670" i="2"/>
  <c r="M2670" i="2"/>
  <c r="N2670" i="2"/>
  <c r="O2670" i="2"/>
  <c r="P2670" i="2"/>
  <c r="Q2670" i="2"/>
  <c r="R2670" i="2"/>
  <c r="S2670" i="2"/>
  <c r="D2672" i="2"/>
  <c r="E2672" i="2"/>
  <c r="F2672" i="2"/>
  <c r="G2672" i="2"/>
  <c r="H2672" i="2"/>
  <c r="I2672" i="2"/>
  <c r="J2672" i="2"/>
  <c r="K2672" i="2"/>
  <c r="M2672" i="2"/>
  <c r="N2672" i="2"/>
  <c r="O2672" i="2"/>
  <c r="P2672" i="2"/>
  <c r="Q2672" i="2"/>
  <c r="R2672" i="2"/>
  <c r="S2672" i="2"/>
  <c r="D2673" i="2"/>
  <c r="E2673" i="2"/>
  <c r="F2673" i="2"/>
  <c r="G2673" i="2"/>
  <c r="H2673" i="2"/>
  <c r="I2673" i="2"/>
  <c r="J2673" i="2"/>
  <c r="K2673" i="2"/>
  <c r="M2673" i="2"/>
  <c r="N2673" i="2"/>
  <c r="O2673" i="2"/>
  <c r="P2673" i="2"/>
  <c r="Q2673" i="2"/>
  <c r="R2673" i="2"/>
  <c r="S2673" i="2"/>
  <c r="D2674" i="2"/>
  <c r="E2674" i="2"/>
  <c r="F2674" i="2"/>
  <c r="G2674" i="2"/>
  <c r="H2674" i="2"/>
  <c r="I2674" i="2"/>
  <c r="J2674" i="2"/>
  <c r="K2674" i="2"/>
  <c r="M2674" i="2"/>
  <c r="N2674" i="2"/>
  <c r="O2674" i="2"/>
  <c r="P2674" i="2"/>
  <c r="Q2674" i="2"/>
  <c r="R2674" i="2"/>
  <c r="S2674" i="2"/>
  <c r="D2675" i="2"/>
  <c r="E2675" i="2"/>
  <c r="F2675" i="2"/>
  <c r="G2675" i="2"/>
  <c r="H2675" i="2"/>
  <c r="I2675" i="2"/>
  <c r="J2675" i="2"/>
  <c r="K2675" i="2"/>
  <c r="M2675" i="2"/>
  <c r="N2675" i="2"/>
  <c r="O2675" i="2"/>
  <c r="P2675" i="2"/>
  <c r="Q2675" i="2"/>
  <c r="R2675" i="2"/>
  <c r="S2675" i="2"/>
  <c r="D2678" i="2"/>
  <c r="E2678" i="2"/>
  <c r="F2678" i="2"/>
  <c r="G2678" i="2"/>
  <c r="H2678" i="2"/>
  <c r="I2678" i="2"/>
  <c r="J2678" i="2"/>
  <c r="K2678" i="2"/>
  <c r="M2678" i="2"/>
  <c r="N2678" i="2"/>
  <c r="O2678" i="2"/>
  <c r="P2678" i="2"/>
  <c r="Q2678" i="2"/>
  <c r="R2678" i="2"/>
  <c r="S2678" i="2"/>
  <c r="D2679" i="2"/>
  <c r="E2679" i="2"/>
  <c r="F2679" i="2"/>
  <c r="H2679" i="2"/>
  <c r="I2679" i="2"/>
  <c r="J2679" i="2"/>
  <c r="K2679" i="2"/>
  <c r="M2679" i="2"/>
  <c r="N2679" i="2"/>
  <c r="O2679" i="2"/>
  <c r="P2679" i="2"/>
  <c r="Q2679" i="2"/>
  <c r="R2679" i="2"/>
  <c r="S2679" i="2"/>
  <c r="C2680" i="2"/>
  <c r="D2680" i="2"/>
  <c r="E2680" i="2"/>
  <c r="F2680" i="2"/>
  <c r="G2680" i="2"/>
  <c r="H2680" i="2"/>
  <c r="I2680" i="2"/>
  <c r="J2680" i="2"/>
  <c r="K2680" i="2"/>
  <c r="L2680" i="2"/>
  <c r="M2680" i="2"/>
  <c r="N2680" i="2"/>
  <c r="O2680" i="2"/>
  <c r="P2680" i="2"/>
  <c r="Q2680" i="2"/>
  <c r="R2680" i="2"/>
  <c r="S2680" i="2"/>
  <c r="D2681" i="2"/>
  <c r="E2681" i="2"/>
  <c r="F2681" i="2"/>
  <c r="H2681" i="2"/>
  <c r="I2681" i="2"/>
  <c r="J2681" i="2"/>
  <c r="K2681" i="2"/>
  <c r="M2681" i="2"/>
  <c r="N2681" i="2"/>
  <c r="O2681" i="2"/>
  <c r="P2681" i="2"/>
  <c r="Q2681" i="2"/>
  <c r="R2681" i="2"/>
  <c r="S2681" i="2"/>
  <c r="D2686" i="2"/>
  <c r="E2686" i="2"/>
  <c r="F2686" i="2"/>
  <c r="H2686" i="2"/>
  <c r="I2686" i="2"/>
  <c r="J2686" i="2"/>
  <c r="K2686" i="2"/>
  <c r="M2686" i="2"/>
  <c r="N2686" i="2"/>
  <c r="O2686" i="2"/>
  <c r="P2686" i="2"/>
  <c r="Q2686" i="2"/>
  <c r="R2686" i="2"/>
  <c r="S2686" i="2"/>
  <c r="D2687" i="2"/>
  <c r="E2687" i="2"/>
  <c r="F2687" i="2"/>
  <c r="G2687" i="2"/>
  <c r="H2687" i="2"/>
  <c r="I2687" i="2"/>
  <c r="J2687" i="2"/>
  <c r="K2687" i="2"/>
  <c r="M2687" i="2"/>
  <c r="N2687" i="2"/>
  <c r="O2687" i="2"/>
  <c r="P2687" i="2"/>
  <c r="Q2687" i="2"/>
  <c r="R2687" i="2"/>
  <c r="S2687" i="2"/>
  <c r="D2690" i="2"/>
  <c r="E2690" i="2"/>
  <c r="F2690" i="2"/>
  <c r="G2690" i="2"/>
  <c r="H2690" i="2"/>
  <c r="I2690" i="2"/>
  <c r="J2690" i="2"/>
  <c r="K2690" i="2"/>
  <c r="M2690" i="2"/>
  <c r="N2690" i="2"/>
  <c r="O2690" i="2"/>
  <c r="P2690" i="2"/>
  <c r="Q2690" i="2"/>
  <c r="R2690" i="2"/>
  <c r="S2690" i="2"/>
  <c r="D2691" i="2"/>
  <c r="E2691" i="2"/>
  <c r="F2691" i="2"/>
  <c r="G2691" i="2"/>
  <c r="H2691" i="2"/>
  <c r="I2691" i="2"/>
  <c r="J2691" i="2"/>
  <c r="K2691" i="2"/>
  <c r="M2691" i="2"/>
  <c r="N2691" i="2"/>
  <c r="O2691" i="2"/>
  <c r="P2691" i="2"/>
  <c r="Q2691" i="2"/>
  <c r="R2691" i="2"/>
  <c r="S2691" i="2"/>
  <c r="D2693" i="2"/>
  <c r="E2693" i="2"/>
  <c r="F2693" i="2"/>
  <c r="H2693" i="2"/>
  <c r="I2693" i="2"/>
  <c r="J2693" i="2"/>
  <c r="K2693" i="2"/>
  <c r="M2693" i="2"/>
  <c r="N2693" i="2"/>
  <c r="O2693" i="2"/>
  <c r="P2693" i="2"/>
  <c r="Q2693" i="2"/>
  <c r="R2693" i="2"/>
  <c r="S2693" i="2"/>
  <c r="D2694" i="2"/>
  <c r="E2694" i="2"/>
  <c r="F2694" i="2"/>
  <c r="G2694" i="2"/>
  <c r="H2694" i="2"/>
  <c r="I2694" i="2"/>
  <c r="J2694" i="2"/>
  <c r="K2694" i="2"/>
  <c r="L2694" i="2"/>
  <c r="M2694" i="2"/>
  <c r="N2694" i="2"/>
  <c r="O2694" i="2"/>
  <c r="P2694" i="2"/>
  <c r="Q2694" i="2"/>
  <c r="R2694" i="2"/>
  <c r="S2694" i="2"/>
  <c r="D2695" i="2"/>
  <c r="E2695" i="2"/>
  <c r="F2695" i="2"/>
  <c r="G2695" i="2"/>
  <c r="H2695" i="2"/>
  <c r="I2695" i="2"/>
  <c r="J2695" i="2"/>
  <c r="K2695" i="2"/>
  <c r="M2695" i="2"/>
  <c r="N2695" i="2"/>
  <c r="O2695" i="2"/>
  <c r="P2695" i="2"/>
  <c r="Q2695" i="2"/>
  <c r="R2695" i="2"/>
  <c r="S2695" i="2"/>
  <c r="D2697" i="2"/>
  <c r="E2697" i="2"/>
  <c r="F2697" i="2"/>
  <c r="G2697" i="2"/>
  <c r="H2697" i="2"/>
  <c r="I2697" i="2"/>
  <c r="J2697" i="2"/>
  <c r="K2697" i="2"/>
  <c r="M2697" i="2"/>
  <c r="N2697" i="2"/>
  <c r="O2697" i="2"/>
  <c r="P2697" i="2"/>
  <c r="Q2697" i="2"/>
  <c r="R2697" i="2"/>
  <c r="S2697" i="2"/>
  <c r="D2698" i="2"/>
  <c r="E2698" i="2"/>
  <c r="F2698" i="2"/>
  <c r="G2698" i="2"/>
  <c r="H2698" i="2"/>
  <c r="I2698" i="2"/>
  <c r="J2698" i="2"/>
  <c r="K2698" i="2"/>
  <c r="M2698" i="2"/>
  <c r="N2698" i="2"/>
  <c r="O2698" i="2"/>
  <c r="P2698" i="2"/>
  <c r="Q2698" i="2"/>
  <c r="R2698" i="2"/>
  <c r="S2698" i="2"/>
  <c r="D2700" i="2"/>
  <c r="E2700" i="2"/>
  <c r="F2700" i="2"/>
  <c r="G2700" i="2"/>
  <c r="H2700" i="2"/>
  <c r="I2700" i="2"/>
  <c r="J2700" i="2"/>
  <c r="K2700" i="2"/>
  <c r="M2700" i="2"/>
  <c r="N2700" i="2"/>
  <c r="O2700" i="2"/>
  <c r="P2700" i="2"/>
  <c r="Q2700" i="2"/>
  <c r="R2700" i="2"/>
  <c r="S2700" i="2"/>
  <c r="D2701" i="2"/>
  <c r="E2701" i="2"/>
  <c r="F2701" i="2"/>
  <c r="G2701" i="2"/>
  <c r="H2701" i="2"/>
  <c r="I2701" i="2"/>
  <c r="J2701" i="2"/>
  <c r="K2701" i="2"/>
  <c r="M2701" i="2"/>
  <c r="N2701" i="2"/>
  <c r="O2701" i="2"/>
  <c r="P2701" i="2"/>
  <c r="Q2701" i="2"/>
  <c r="R2701" i="2"/>
  <c r="S2701" i="2"/>
  <c r="D2702" i="2"/>
  <c r="E2702" i="2"/>
  <c r="F2702" i="2"/>
  <c r="G2702" i="2"/>
  <c r="H2702" i="2"/>
  <c r="I2702" i="2"/>
  <c r="J2702" i="2"/>
  <c r="K2702" i="2"/>
  <c r="M2702" i="2"/>
  <c r="N2702" i="2"/>
  <c r="O2702" i="2"/>
  <c r="P2702" i="2"/>
  <c r="Q2702" i="2"/>
  <c r="R2702" i="2"/>
  <c r="S2702" i="2"/>
  <c r="D2703" i="2"/>
  <c r="E2703" i="2"/>
  <c r="F2703" i="2"/>
  <c r="G2703" i="2"/>
  <c r="H2703" i="2"/>
  <c r="I2703" i="2"/>
  <c r="J2703" i="2"/>
  <c r="K2703" i="2"/>
  <c r="M2703" i="2"/>
  <c r="N2703" i="2"/>
  <c r="O2703" i="2"/>
  <c r="P2703" i="2"/>
  <c r="Q2703" i="2"/>
  <c r="R2703" i="2"/>
  <c r="S2703" i="2"/>
  <c r="D2706" i="2"/>
  <c r="E2706" i="2"/>
  <c r="F2706" i="2"/>
  <c r="G2706" i="2"/>
  <c r="H2706" i="2"/>
  <c r="I2706" i="2"/>
  <c r="J2706" i="2"/>
  <c r="K2706" i="2"/>
  <c r="M2706" i="2"/>
  <c r="N2706" i="2"/>
  <c r="O2706" i="2"/>
  <c r="P2706" i="2"/>
  <c r="Q2706" i="2"/>
  <c r="R2706" i="2"/>
  <c r="S2706" i="2"/>
  <c r="D2707" i="2"/>
  <c r="E2707" i="2"/>
  <c r="F2707" i="2"/>
  <c r="H2707" i="2"/>
  <c r="I2707" i="2"/>
  <c r="J2707" i="2"/>
  <c r="K2707" i="2"/>
  <c r="M2707" i="2"/>
  <c r="N2707" i="2"/>
  <c r="O2707" i="2"/>
  <c r="P2707" i="2"/>
  <c r="Q2707" i="2"/>
  <c r="R2707" i="2"/>
  <c r="S2707" i="2"/>
  <c r="D2708" i="2"/>
  <c r="E2708" i="2"/>
  <c r="F2708" i="2"/>
  <c r="H2708" i="2"/>
  <c r="I2708" i="2"/>
  <c r="J2708" i="2"/>
  <c r="K2708" i="2"/>
  <c r="L2708" i="2"/>
  <c r="M2708" i="2"/>
  <c r="N2708" i="2"/>
  <c r="O2708" i="2"/>
  <c r="P2708" i="2"/>
  <c r="Q2708" i="2"/>
  <c r="R2708" i="2"/>
  <c r="S2708" i="2"/>
  <c r="D2709" i="2"/>
  <c r="E2709" i="2"/>
  <c r="F2709" i="2"/>
  <c r="H2709" i="2"/>
  <c r="I2709" i="2"/>
  <c r="J2709" i="2"/>
  <c r="K2709" i="2"/>
  <c r="M2709" i="2"/>
  <c r="N2709" i="2"/>
  <c r="O2709" i="2"/>
  <c r="P2709" i="2"/>
  <c r="Q2709" i="2"/>
  <c r="R2709" i="2"/>
  <c r="S2709" i="2"/>
  <c r="D2714" i="2"/>
  <c r="E2714" i="2"/>
  <c r="F2714" i="2"/>
  <c r="H2714" i="2"/>
  <c r="I2714" i="2"/>
  <c r="J2714" i="2"/>
  <c r="K2714" i="2"/>
  <c r="M2714" i="2"/>
  <c r="N2714" i="2"/>
  <c r="O2714" i="2"/>
  <c r="P2714" i="2"/>
  <c r="Q2714" i="2"/>
  <c r="R2714" i="2"/>
  <c r="S2714" i="2"/>
  <c r="D2715" i="2"/>
  <c r="E2715" i="2"/>
  <c r="F2715" i="2"/>
  <c r="G2715" i="2"/>
  <c r="H2715" i="2"/>
  <c r="I2715" i="2"/>
  <c r="J2715" i="2"/>
  <c r="K2715" i="2"/>
  <c r="M2715" i="2"/>
  <c r="N2715" i="2"/>
  <c r="O2715" i="2"/>
  <c r="P2715" i="2"/>
  <c r="Q2715" i="2"/>
  <c r="R2715" i="2"/>
  <c r="S2715" i="2"/>
  <c r="D2718" i="2"/>
  <c r="E2718" i="2"/>
  <c r="F2718" i="2"/>
  <c r="G2718" i="2"/>
  <c r="H2718" i="2"/>
  <c r="I2718" i="2"/>
  <c r="J2718" i="2"/>
  <c r="K2718" i="2"/>
  <c r="M2718" i="2"/>
  <c r="N2718" i="2"/>
  <c r="O2718" i="2"/>
  <c r="P2718" i="2"/>
  <c r="Q2718" i="2"/>
  <c r="R2718" i="2"/>
  <c r="S2718" i="2"/>
  <c r="D2719" i="2"/>
  <c r="E2719" i="2"/>
  <c r="F2719" i="2"/>
  <c r="G2719" i="2"/>
  <c r="H2719" i="2"/>
  <c r="I2719" i="2"/>
  <c r="J2719" i="2"/>
  <c r="K2719" i="2"/>
  <c r="M2719" i="2"/>
  <c r="N2719" i="2"/>
  <c r="O2719" i="2"/>
  <c r="P2719" i="2"/>
  <c r="Q2719" i="2"/>
  <c r="R2719" i="2"/>
  <c r="S2719" i="2"/>
  <c r="D2721" i="2"/>
  <c r="E2721" i="2"/>
  <c r="F2721" i="2"/>
  <c r="H2721" i="2"/>
  <c r="I2721" i="2"/>
  <c r="J2721" i="2"/>
  <c r="K2721" i="2"/>
  <c r="M2721" i="2"/>
  <c r="N2721" i="2"/>
  <c r="O2721" i="2"/>
  <c r="P2721" i="2"/>
  <c r="Q2721" i="2"/>
  <c r="R2721" i="2"/>
  <c r="S2721" i="2"/>
  <c r="D2722" i="2"/>
  <c r="E2722" i="2"/>
  <c r="F2722" i="2"/>
  <c r="G2722" i="2"/>
  <c r="H2722" i="2"/>
  <c r="I2722" i="2"/>
  <c r="J2722" i="2"/>
  <c r="K2722" i="2"/>
  <c r="L2722" i="2"/>
  <c r="M2722" i="2"/>
  <c r="N2722" i="2"/>
  <c r="O2722" i="2"/>
  <c r="P2722" i="2"/>
  <c r="Q2722" i="2"/>
  <c r="R2722" i="2"/>
  <c r="S2722" i="2"/>
  <c r="D2723" i="2"/>
  <c r="E2723" i="2"/>
  <c r="F2723" i="2"/>
  <c r="G2723" i="2"/>
  <c r="H2723" i="2"/>
  <c r="I2723" i="2"/>
  <c r="J2723" i="2"/>
  <c r="K2723" i="2"/>
  <c r="M2723" i="2"/>
  <c r="N2723" i="2"/>
  <c r="O2723" i="2"/>
  <c r="P2723" i="2"/>
  <c r="Q2723" i="2"/>
  <c r="R2723" i="2"/>
  <c r="S2723" i="2"/>
  <c r="D2725" i="2"/>
  <c r="E2725" i="2"/>
  <c r="F2725" i="2"/>
  <c r="G2725" i="2"/>
  <c r="H2725" i="2"/>
  <c r="I2725" i="2"/>
  <c r="J2725" i="2"/>
  <c r="K2725" i="2"/>
  <c r="M2725" i="2"/>
  <c r="N2725" i="2"/>
  <c r="O2725" i="2"/>
  <c r="P2725" i="2"/>
  <c r="Q2725" i="2"/>
  <c r="R2725" i="2"/>
  <c r="S2725" i="2"/>
  <c r="D2726" i="2"/>
  <c r="E2726" i="2"/>
  <c r="F2726" i="2"/>
  <c r="G2726" i="2"/>
  <c r="H2726" i="2"/>
  <c r="I2726" i="2"/>
  <c r="J2726" i="2"/>
  <c r="K2726" i="2"/>
  <c r="M2726" i="2"/>
  <c r="N2726" i="2"/>
  <c r="O2726" i="2"/>
  <c r="P2726" i="2"/>
  <c r="Q2726" i="2"/>
  <c r="R2726" i="2"/>
  <c r="S2726" i="2"/>
  <c r="D2728" i="2"/>
  <c r="E2728" i="2"/>
  <c r="F2728" i="2"/>
  <c r="G2728" i="2"/>
  <c r="H2728" i="2"/>
  <c r="I2728" i="2"/>
  <c r="J2728" i="2"/>
  <c r="K2728" i="2"/>
  <c r="M2728" i="2"/>
  <c r="N2728" i="2"/>
  <c r="O2728" i="2"/>
  <c r="P2728" i="2"/>
  <c r="Q2728" i="2"/>
  <c r="R2728" i="2"/>
  <c r="S2728" i="2"/>
  <c r="D2729" i="2"/>
  <c r="E2729" i="2"/>
  <c r="F2729" i="2"/>
  <c r="G2729" i="2"/>
  <c r="H2729" i="2"/>
  <c r="I2729" i="2"/>
  <c r="J2729" i="2"/>
  <c r="K2729" i="2"/>
  <c r="M2729" i="2"/>
  <c r="N2729" i="2"/>
  <c r="O2729" i="2"/>
  <c r="P2729" i="2"/>
  <c r="Q2729" i="2"/>
  <c r="R2729" i="2"/>
  <c r="S2729" i="2"/>
  <c r="D2730" i="2"/>
  <c r="E2730" i="2"/>
  <c r="F2730" i="2"/>
  <c r="G2730" i="2"/>
  <c r="H2730" i="2"/>
  <c r="I2730" i="2"/>
  <c r="J2730" i="2"/>
  <c r="K2730" i="2"/>
  <c r="M2730" i="2"/>
  <c r="N2730" i="2"/>
  <c r="O2730" i="2"/>
  <c r="P2730" i="2"/>
  <c r="Q2730" i="2"/>
  <c r="R2730" i="2"/>
  <c r="S2730" i="2"/>
  <c r="D2731" i="2"/>
  <c r="E2731" i="2"/>
  <c r="F2731" i="2"/>
  <c r="G2731" i="2"/>
  <c r="H2731" i="2"/>
  <c r="I2731" i="2"/>
  <c r="J2731" i="2"/>
  <c r="K2731" i="2"/>
  <c r="M2731" i="2"/>
  <c r="N2731" i="2"/>
  <c r="O2731" i="2"/>
  <c r="P2731" i="2"/>
  <c r="Q2731" i="2"/>
  <c r="R2731" i="2"/>
  <c r="S2731" i="2"/>
  <c r="D2734" i="2"/>
  <c r="E2734" i="2"/>
  <c r="F2734" i="2"/>
  <c r="G2734" i="2"/>
  <c r="H2734" i="2"/>
  <c r="I2734" i="2"/>
  <c r="J2734" i="2"/>
  <c r="K2734" i="2"/>
  <c r="M2734" i="2"/>
  <c r="N2734" i="2"/>
  <c r="O2734" i="2"/>
  <c r="P2734" i="2"/>
  <c r="Q2734" i="2"/>
  <c r="R2734" i="2"/>
  <c r="S2734" i="2"/>
  <c r="D2735" i="2"/>
  <c r="E2735" i="2"/>
  <c r="F2735" i="2"/>
  <c r="H2735" i="2"/>
  <c r="I2735" i="2"/>
  <c r="J2735" i="2"/>
  <c r="K2735" i="2"/>
  <c r="M2735" i="2"/>
  <c r="N2735" i="2"/>
  <c r="O2735" i="2"/>
  <c r="P2735" i="2"/>
  <c r="Q2735" i="2"/>
  <c r="R2735" i="2"/>
  <c r="S2735" i="2"/>
  <c r="C2736" i="2"/>
  <c r="D2736" i="2"/>
  <c r="E2736" i="2"/>
  <c r="F2736" i="2"/>
  <c r="G2736" i="2"/>
  <c r="H2736" i="2"/>
  <c r="I2736" i="2"/>
  <c r="J2736" i="2"/>
  <c r="K2736" i="2"/>
  <c r="L2736" i="2"/>
  <c r="M2736" i="2"/>
  <c r="N2736" i="2"/>
  <c r="O2736" i="2"/>
  <c r="P2736" i="2"/>
  <c r="Q2736" i="2"/>
  <c r="R2736" i="2"/>
  <c r="S2736" i="2"/>
  <c r="D2737" i="2"/>
  <c r="E2737" i="2"/>
  <c r="F2737" i="2"/>
  <c r="H2737" i="2"/>
  <c r="I2737" i="2"/>
  <c r="J2737" i="2"/>
  <c r="K2737" i="2"/>
  <c r="M2737" i="2"/>
  <c r="N2737" i="2"/>
  <c r="O2737" i="2"/>
  <c r="P2737" i="2"/>
  <c r="Q2737" i="2"/>
  <c r="R2737" i="2"/>
  <c r="S2737" i="2"/>
  <c r="D2742" i="2"/>
  <c r="E2742" i="2"/>
  <c r="F2742" i="2"/>
  <c r="H2742" i="2"/>
  <c r="I2742" i="2"/>
  <c r="J2742" i="2"/>
  <c r="K2742" i="2"/>
  <c r="M2742" i="2"/>
  <c r="N2742" i="2"/>
  <c r="O2742" i="2"/>
  <c r="P2742" i="2"/>
  <c r="Q2742" i="2"/>
  <c r="R2742" i="2"/>
  <c r="S2742" i="2"/>
  <c r="D2743" i="2"/>
  <c r="E2743" i="2"/>
  <c r="F2743" i="2"/>
  <c r="G2743" i="2"/>
  <c r="H2743" i="2"/>
  <c r="I2743" i="2"/>
  <c r="J2743" i="2"/>
  <c r="K2743" i="2"/>
  <c r="M2743" i="2"/>
  <c r="N2743" i="2"/>
  <c r="O2743" i="2"/>
  <c r="P2743" i="2"/>
  <c r="Q2743" i="2"/>
  <c r="R2743" i="2"/>
  <c r="S2743" i="2"/>
  <c r="D2746" i="2"/>
  <c r="E2746" i="2"/>
  <c r="F2746" i="2"/>
  <c r="G2746" i="2"/>
  <c r="H2746" i="2"/>
  <c r="I2746" i="2"/>
  <c r="J2746" i="2"/>
  <c r="K2746" i="2"/>
  <c r="M2746" i="2"/>
  <c r="N2746" i="2"/>
  <c r="O2746" i="2"/>
  <c r="P2746" i="2"/>
  <c r="Q2746" i="2"/>
  <c r="R2746" i="2"/>
  <c r="S2746" i="2"/>
  <c r="D2747" i="2"/>
  <c r="E2747" i="2"/>
  <c r="F2747" i="2"/>
  <c r="G2747" i="2"/>
  <c r="H2747" i="2"/>
  <c r="I2747" i="2"/>
  <c r="J2747" i="2"/>
  <c r="K2747" i="2"/>
  <c r="M2747" i="2"/>
  <c r="N2747" i="2"/>
  <c r="O2747" i="2"/>
  <c r="P2747" i="2"/>
  <c r="Q2747" i="2"/>
  <c r="R2747" i="2"/>
  <c r="S2747" i="2"/>
  <c r="D2749" i="2"/>
  <c r="E2749" i="2"/>
  <c r="F2749" i="2"/>
  <c r="H2749" i="2"/>
  <c r="I2749" i="2"/>
  <c r="J2749" i="2"/>
  <c r="K2749" i="2"/>
  <c r="M2749" i="2"/>
  <c r="N2749" i="2"/>
  <c r="O2749" i="2"/>
  <c r="P2749" i="2"/>
  <c r="Q2749" i="2"/>
  <c r="R2749" i="2"/>
  <c r="S2749" i="2"/>
  <c r="D2750" i="2"/>
  <c r="E2750" i="2"/>
  <c r="F2750" i="2"/>
  <c r="G2750" i="2"/>
  <c r="H2750" i="2"/>
  <c r="I2750" i="2"/>
  <c r="J2750" i="2"/>
  <c r="K2750" i="2"/>
  <c r="L2750" i="2"/>
  <c r="M2750" i="2"/>
  <c r="N2750" i="2"/>
  <c r="O2750" i="2"/>
  <c r="P2750" i="2"/>
  <c r="Q2750" i="2"/>
  <c r="R2750" i="2"/>
  <c r="S2750" i="2"/>
  <c r="D2751" i="2"/>
  <c r="E2751" i="2"/>
  <c r="F2751" i="2"/>
  <c r="G2751" i="2"/>
  <c r="H2751" i="2"/>
  <c r="I2751" i="2"/>
  <c r="J2751" i="2"/>
  <c r="K2751" i="2"/>
  <c r="M2751" i="2"/>
  <c r="N2751" i="2"/>
  <c r="O2751" i="2"/>
  <c r="P2751" i="2"/>
  <c r="Q2751" i="2"/>
  <c r="R2751" i="2"/>
  <c r="S2751" i="2"/>
  <c r="D2753" i="2"/>
  <c r="E2753" i="2"/>
  <c r="F2753" i="2"/>
  <c r="G2753" i="2"/>
  <c r="H2753" i="2"/>
  <c r="I2753" i="2"/>
  <c r="J2753" i="2"/>
  <c r="K2753" i="2"/>
  <c r="M2753" i="2"/>
  <c r="N2753" i="2"/>
  <c r="O2753" i="2"/>
  <c r="P2753" i="2"/>
  <c r="Q2753" i="2"/>
  <c r="R2753" i="2"/>
  <c r="S2753" i="2"/>
  <c r="D2754" i="2"/>
  <c r="E2754" i="2"/>
  <c r="F2754" i="2"/>
  <c r="G2754" i="2"/>
  <c r="H2754" i="2"/>
  <c r="I2754" i="2"/>
  <c r="J2754" i="2"/>
  <c r="K2754" i="2"/>
  <c r="M2754" i="2"/>
  <c r="N2754" i="2"/>
  <c r="O2754" i="2"/>
  <c r="P2754" i="2"/>
  <c r="Q2754" i="2"/>
  <c r="R2754" i="2"/>
  <c r="S2754" i="2"/>
  <c r="D2756" i="2"/>
  <c r="E2756" i="2"/>
  <c r="F2756" i="2"/>
  <c r="G2756" i="2"/>
  <c r="H2756" i="2"/>
  <c r="I2756" i="2"/>
  <c r="J2756" i="2"/>
  <c r="K2756" i="2"/>
  <c r="M2756" i="2"/>
  <c r="N2756" i="2"/>
  <c r="O2756" i="2"/>
  <c r="P2756" i="2"/>
  <c r="Q2756" i="2"/>
  <c r="R2756" i="2"/>
  <c r="S2756" i="2"/>
  <c r="D2757" i="2"/>
  <c r="E2757" i="2"/>
  <c r="F2757" i="2"/>
  <c r="G2757" i="2"/>
  <c r="H2757" i="2"/>
  <c r="I2757" i="2"/>
  <c r="J2757" i="2"/>
  <c r="K2757" i="2"/>
  <c r="M2757" i="2"/>
  <c r="N2757" i="2"/>
  <c r="O2757" i="2"/>
  <c r="P2757" i="2"/>
  <c r="Q2757" i="2"/>
  <c r="R2757" i="2"/>
  <c r="S2757" i="2"/>
  <c r="D2758" i="2"/>
  <c r="E2758" i="2"/>
  <c r="F2758" i="2"/>
  <c r="G2758" i="2"/>
  <c r="H2758" i="2"/>
  <c r="I2758" i="2"/>
  <c r="J2758" i="2"/>
  <c r="K2758" i="2"/>
  <c r="M2758" i="2"/>
  <c r="N2758" i="2"/>
  <c r="O2758" i="2"/>
  <c r="P2758" i="2"/>
  <c r="Q2758" i="2"/>
  <c r="R2758" i="2"/>
  <c r="S2758" i="2"/>
  <c r="D2759" i="2"/>
  <c r="E2759" i="2"/>
  <c r="F2759" i="2"/>
  <c r="G2759" i="2"/>
  <c r="H2759" i="2"/>
  <c r="I2759" i="2"/>
  <c r="J2759" i="2"/>
  <c r="K2759" i="2"/>
  <c r="M2759" i="2"/>
  <c r="N2759" i="2"/>
  <c r="O2759" i="2"/>
  <c r="P2759" i="2"/>
  <c r="Q2759" i="2"/>
  <c r="R2759" i="2"/>
  <c r="S2759" i="2"/>
  <c r="D2762" i="2"/>
  <c r="E2762" i="2"/>
  <c r="F2762" i="2"/>
  <c r="G2762" i="2"/>
  <c r="H2762" i="2"/>
  <c r="I2762" i="2"/>
  <c r="J2762" i="2"/>
  <c r="K2762" i="2"/>
  <c r="M2762" i="2"/>
  <c r="N2762" i="2"/>
  <c r="O2762" i="2"/>
  <c r="P2762" i="2"/>
  <c r="Q2762" i="2"/>
  <c r="R2762" i="2"/>
  <c r="S2762" i="2"/>
  <c r="D2763" i="2"/>
  <c r="E2763" i="2"/>
  <c r="F2763" i="2"/>
  <c r="H2763" i="2"/>
  <c r="I2763" i="2"/>
  <c r="J2763" i="2"/>
  <c r="K2763" i="2"/>
  <c r="M2763" i="2"/>
  <c r="N2763" i="2"/>
  <c r="O2763" i="2"/>
  <c r="P2763" i="2"/>
  <c r="Q2763" i="2"/>
  <c r="R2763" i="2"/>
  <c r="S2763" i="2"/>
  <c r="C2764" i="2"/>
  <c r="D2764" i="2"/>
  <c r="E2764" i="2"/>
  <c r="F2764" i="2"/>
  <c r="G2764" i="2"/>
  <c r="H2764" i="2"/>
  <c r="I2764" i="2"/>
  <c r="J2764" i="2"/>
  <c r="K2764" i="2"/>
  <c r="L2764" i="2"/>
  <c r="M2764" i="2"/>
  <c r="N2764" i="2"/>
  <c r="O2764" i="2"/>
  <c r="P2764" i="2"/>
  <c r="Q2764" i="2"/>
  <c r="R2764" i="2"/>
  <c r="S2764" i="2"/>
  <c r="D2765" i="2"/>
  <c r="E2765" i="2"/>
  <c r="F2765" i="2"/>
  <c r="H2765" i="2"/>
  <c r="I2765" i="2"/>
  <c r="J2765" i="2"/>
  <c r="K2765" i="2"/>
  <c r="M2765" i="2"/>
  <c r="N2765" i="2"/>
  <c r="O2765" i="2"/>
  <c r="P2765" i="2"/>
  <c r="Q2765" i="2"/>
  <c r="R2765" i="2"/>
  <c r="S2765" i="2"/>
  <c r="D2770" i="2"/>
  <c r="E2770" i="2"/>
  <c r="F2770" i="2"/>
  <c r="H2770" i="2"/>
  <c r="I2770" i="2"/>
  <c r="J2770" i="2"/>
  <c r="K2770" i="2"/>
  <c r="M2770" i="2"/>
  <c r="N2770" i="2"/>
  <c r="O2770" i="2"/>
  <c r="P2770" i="2"/>
  <c r="Q2770" i="2"/>
  <c r="R2770" i="2"/>
  <c r="S2770" i="2"/>
  <c r="D2771" i="2"/>
  <c r="E2771" i="2"/>
  <c r="F2771" i="2"/>
  <c r="G2771" i="2"/>
  <c r="H2771" i="2"/>
  <c r="I2771" i="2"/>
  <c r="J2771" i="2"/>
  <c r="K2771" i="2"/>
  <c r="M2771" i="2"/>
  <c r="N2771" i="2"/>
  <c r="O2771" i="2"/>
  <c r="P2771" i="2"/>
  <c r="Q2771" i="2"/>
  <c r="R2771" i="2"/>
  <c r="S2771" i="2"/>
  <c r="D2774" i="2"/>
  <c r="E2774" i="2"/>
  <c r="F2774" i="2"/>
  <c r="G2774" i="2"/>
  <c r="H2774" i="2"/>
  <c r="I2774" i="2"/>
  <c r="J2774" i="2"/>
  <c r="K2774" i="2"/>
  <c r="M2774" i="2"/>
  <c r="N2774" i="2"/>
  <c r="O2774" i="2"/>
  <c r="P2774" i="2"/>
  <c r="Q2774" i="2"/>
  <c r="R2774" i="2"/>
  <c r="S2774" i="2"/>
  <c r="D2775" i="2"/>
  <c r="E2775" i="2"/>
  <c r="F2775" i="2"/>
  <c r="G2775" i="2"/>
  <c r="H2775" i="2"/>
  <c r="I2775" i="2"/>
  <c r="J2775" i="2"/>
  <c r="K2775" i="2"/>
  <c r="M2775" i="2"/>
  <c r="N2775" i="2"/>
  <c r="O2775" i="2"/>
  <c r="P2775" i="2"/>
  <c r="Q2775" i="2"/>
  <c r="R2775" i="2"/>
  <c r="S2775" i="2"/>
  <c r="D2777" i="2"/>
  <c r="E2777" i="2"/>
  <c r="F2777" i="2"/>
  <c r="H2777" i="2"/>
  <c r="I2777" i="2"/>
  <c r="J2777" i="2"/>
  <c r="K2777" i="2"/>
  <c r="M2777" i="2"/>
  <c r="N2777" i="2"/>
  <c r="O2777" i="2"/>
  <c r="P2777" i="2"/>
  <c r="Q2777" i="2"/>
  <c r="R2777" i="2"/>
  <c r="S2777" i="2"/>
  <c r="D2778" i="2"/>
  <c r="E2778" i="2"/>
  <c r="F2778" i="2"/>
  <c r="G2778" i="2"/>
  <c r="H2778" i="2"/>
  <c r="I2778" i="2"/>
  <c r="J2778" i="2"/>
  <c r="K2778" i="2"/>
  <c r="L2778" i="2"/>
  <c r="M2778" i="2"/>
  <c r="N2778" i="2"/>
  <c r="O2778" i="2"/>
  <c r="P2778" i="2"/>
  <c r="Q2778" i="2"/>
  <c r="R2778" i="2"/>
  <c r="S2778" i="2"/>
  <c r="D2779" i="2"/>
  <c r="E2779" i="2"/>
  <c r="F2779" i="2"/>
  <c r="G2779" i="2"/>
  <c r="H2779" i="2"/>
  <c r="I2779" i="2"/>
  <c r="J2779" i="2"/>
  <c r="K2779" i="2"/>
  <c r="M2779" i="2"/>
  <c r="N2779" i="2"/>
  <c r="O2779" i="2"/>
  <c r="P2779" i="2"/>
  <c r="Q2779" i="2"/>
  <c r="R2779" i="2"/>
  <c r="S2779" i="2"/>
  <c r="D2781" i="2"/>
  <c r="E2781" i="2"/>
  <c r="F2781" i="2"/>
  <c r="G2781" i="2"/>
  <c r="H2781" i="2"/>
  <c r="I2781" i="2"/>
  <c r="J2781" i="2"/>
  <c r="K2781" i="2"/>
  <c r="M2781" i="2"/>
  <c r="N2781" i="2"/>
  <c r="O2781" i="2"/>
  <c r="P2781" i="2"/>
  <c r="Q2781" i="2"/>
  <c r="R2781" i="2"/>
  <c r="S2781" i="2"/>
  <c r="D2782" i="2"/>
  <c r="E2782" i="2"/>
  <c r="F2782" i="2"/>
  <c r="G2782" i="2"/>
  <c r="H2782" i="2"/>
  <c r="I2782" i="2"/>
  <c r="J2782" i="2"/>
  <c r="K2782" i="2"/>
  <c r="M2782" i="2"/>
  <c r="N2782" i="2"/>
  <c r="O2782" i="2"/>
  <c r="P2782" i="2"/>
  <c r="Q2782" i="2"/>
  <c r="R2782" i="2"/>
  <c r="S2782" i="2"/>
  <c r="D2784" i="2"/>
  <c r="E2784" i="2"/>
  <c r="F2784" i="2"/>
  <c r="G2784" i="2"/>
  <c r="H2784" i="2"/>
  <c r="I2784" i="2"/>
  <c r="J2784" i="2"/>
  <c r="K2784" i="2"/>
  <c r="M2784" i="2"/>
  <c r="N2784" i="2"/>
  <c r="O2784" i="2"/>
  <c r="P2784" i="2"/>
  <c r="Q2784" i="2"/>
  <c r="R2784" i="2"/>
  <c r="S2784" i="2"/>
  <c r="D2785" i="2"/>
  <c r="E2785" i="2"/>
  <c r="F2785" i="2"/>
  <c r="G2785" i="2"/>
  <c r="H2785" i="2"/>
  <c r="I2785" i="2"/>
  <c r="J2785" i="2"/>
  <c r="K2785" i="2"/>
  <c r="M2785" i="2"/>
  <c r="N2785" i="2"/>
  <c r="O2785" i="2"/>
  <c r="P2785" i="2"/>
  <c r="Q2785" i="2"/>
  <c r="R2785" i="2"/>
  <c r="S2785" i="2"/>
  <c r="D2786" i="2"/>
  <c r="E2786" i="2"/>
  <c r="F2786" i="2"/>
  <c r="G2786" i="2"/>
  <c r="H2786" i="2"/>
  <c r="I2786" i="2"/>
  <c r="J2786" i="2"/>
  <c r="K2786" i="2"/>
  <c r="M2786" i="2"/>
  <c r="N2786" i="2"/>
  <c r="O2786" i="2"/>
  <c r="P2786" i="2"/>
  <c r="Q2786" i="2"/>
  <c r="R2786" i="2"/>
  <c r="S2786" i="2"/>
  <c r="D2787" i="2"/>
  <c r="E2787" i="2"/>
  <c r="F2787" i="2"/>
  <c r="G2787" i="2"/>
  <c r="H2787" i="2"/>
  <c r="I2787" i="2"/>
  <c r="J2787" i="2"/>
  <c r="K2787" i="2"/>
  <c r="M2787" i="2"/>
  <c r="N2787" i="2"/>
  <c r="O2787" i="2"/>
  <c r="P2787" i="2"/>
  <c r="Q2787" i="2"/>
  <c r="R2787" i="2"/>
  <c r="S2787" i="2"/>
  <c r="D2790" i="2"/>
  <c r="E2790" i="2"/>
  <c r="F2790" i="2"/>
  <c r="G2790" i="2"/>
  <c r="H2790" i="2"/>
  <c r="I2790" i="2"/>
  <c r="J2790" i="2"/>
  <c r="K2790" i="2"/>
  <c r="M2790" i="2"/>
  <c r="N2790" i="2"/>
  <c r="O2790" i="2"/>
  <c r="P2790" i="2"/>
  <c r="Q2790" i="2"/>
  <c r="R2790" i="2"/>
  <c r="S2790" i="2"/>
  <c r="D2791" i="2"/>
  <c r="E2791" i="2"/>
  <c r="F2791" i="2"/>
  <c r="H2791" i="2"/>
  <c r="I2791" i="2"/>
  <c r="J2791" i="2"/>
  <c r="K2791" i="2"/>
  <c r="M2791" i="2"/>
  <c r="N2791" i="2"/>
  <c r="O2791" i="2"/>
  <c r="P2791" i="2"/>
  <c r="Q2791" i="2"/>
  <c r="R2791" i="2"/>
  <c r="S2791" i="2"/>
  <c r="C2792" i="2"/>
  <c r="D2792" i="2"/>
  <c r="E2792" i="2"/>
  <c r="F2792" i="2"/>
  <c r="G2792" i="2"/>
  <c r="H2792" i="2"/>
  <c r="I2792" i="2"/>
  <c r="J2792" i="2"/>
  <c r="K2792" i="2"/>
  <c r="L2792" i="2"/>
  <c r="M2792" i="2"/>
  <c r="N2792" i="2"/>
  <c r="O2792" i="2"/>
  <c r="P2792" i="2"/>
  <c r="Q2792" i="2"/>
  <c r="R2792" i="2"/>
  <c r="S2792" i="2"/>
  <c r="D2793" i="2"/>
  <c r="E2793" i="2"/>
  <c r="F2793" i="2"/>
  <c r="H2793" i="2"/>
  <c r="I2793" i="2"/>
  <c r="J2793" i="2"/>
  <c r="K2793" i="2"/>
  <c r="M2793" i="2"/>
  <c r="N2793" i="2"/>
  <c r="O2793" i="2"/>
  <c r="P2793" i="2"/>
  <c r="Q2793" i="2"/>
  <c r="R2793" i="2"/>
  <c r="S2793" i="2"/>
  <c r="D2798" i="2"/>
  <c r="E2798" i="2"/>
  <c r="F2798" i="2"/>
  <c r="H2798" i="2"/>
  <c r="I2798" i="2"/>
  <c r="J2798" i="2"/>
  <c r="K2798" i="2"/>
  <c r="M2798" i="2"/>
  <c r="N2798" i="2"/>
  <c r="O2798" i="2"/>
  <c r="P2798" i="2"/>
  <c r="Q2798" i="2"/>
  <c r="R2798" i="2"/>
  <c r="S2798" i="2"/>
  <c r="D2799" i="2"/>
  <c r="E2799" i="2"/>
  <c r="F2799" i="2"/>
  <c r="G2799" i="2"/>
  <c r="H2799" i="2"/>
  <c r="I2799" i="2"/>
  <c r="J2799" i="2"/>
  <c r="K2799" i="2"/>
  <c r="M2799" i="2"/>
  <c r="N2799" i="2"/>
  <c r="O2799" i="2"/>
  <c r="P2799" i="2"/>
  <c r="Q2799" i="2"/>
  <c r="R2799" i="2"/>
  <c r="S2799" i="2"/>
  <c r="D2802" i="2"/>
  <c r="E2802" i="2"/>
  <c r="F2802" i="2"/>
  <c r="G2802" i="2"/>
  <c r="H2802" i="2"/>
  <c r="I2802" i="2"/>
  <c r="J2802" i="2"/>
  <c r="K2802" i="2"/>
  <c r="M2802" i="2"/>
  <c r="N2802" i="2"/>
  <c r="O2802" i="2"/>
  <c r="P2802" i="2"/>
  <c r="Q2802" i="2"/>
  <c r="R2802" i="2"/>
  <c r="S2802" i="2"/>
  <c r="D2803" i="2"/>
  <c r="E2803" i="2"/>
  <c r="F2803" i="2"/>
  <c r="G2803" i="2"/>
  <c r="H2803" i="2"/>
  <c r="I2803" i="2"/>
  <c r="J2803" i="2"/>
  <c r="K2803" i="2"/>
  <c r="M2803" i="2"/>
  <c r="N2803" i="2"/>
  <c r="O2803" i="2"/>
  <c r="P2803" i="2"/>
  <c r="Q2803" i="2"/>
  <c r="R2803" i="2"/>
  <c r="S2803" i="2"/>
  <c r="D2805" i="2"/>
  <c r="E2805" i="2"/>
  <c r="F2805" i="2"/>
  <c r="H2805" i="2"/>
  <c r="I2805" i="2"/>
  <c r="J2805" i="2"/>
  <c r="K2805" i="2"/>
  <c r="M2805" i="2"/>
  <c r="N2805" i="2"/>
  <c r="O2805" i="2"/>
  <c r="P2805" i="2"/>
  <c r="Q2805" i="2"/>
  <c r="R2805" i="2"/>
  <c r="S2805" i="2"/>
  <c r="D2806" i="2"/>
  <c r="E2806" i="2"/>
  <c r="F2806" i="2"/>
  <c r="G2806" i="2"/>
  <c r="H2806" i="2"/>
  <c r="I2806" i="2"/>
  <c r="J2806" i="2"/>
  <c r="K2806" i="2"/>
  <c r="L2806" i="2"/>
  <c r="M2806" i="2"/>
  <c r="N2806" i="2"/>
  <c r="O2806" i="2"/>
  <c r="P2806" i="2"/>
  <c r="Q2806" i="2"/>
  <c r="R2806" i="2"/>
  <c r="S2806" i="2"/>
  <c r="D2807" i="2"/>
  <c r="E2807" i="2"/>
  <c r="F2807" i="2"/>
  <c r="G2807" i="2"/>
  <c r="H2807" i="2"/>
  <c r="I2807" i="2"/>
  <c r="J2807" i="2"/>
  <c r="K2807" i="2"/>
  <c r="M2807" i="2"/>
  <c r="N2807" i="2"/>
  <c r="O2807" i="2"/>
  <c r="P2807" i="2"/>
  <c r="Q2807" i="2"/>
  <c r="R2807" i="2"/>
  <c r="S2807" i="2"/>
  <c r="C2809" i="2"/>
  <c r="D2809" i="2"/>
  <c r="E2809" i="2"/>
  <c r="F2809" i="2"/>
  <c r="G2809" i="2"/>
  <c r="H2809" i="2"/>
  <c r="I2809" i="2"/>
  <c r="J2809" i="2"/>
  <c r="K2809" i="2"/>
  <c r="M2809" i="2"/>
  <c r="N2809" i="2"/>
  <c r="O2809" i="2"/>
  <c r="P2809" i="2"/>
  <c r="R2809" i="2"/>
  <c r="S2809" i="2"/>
  <c r="D2810" i="2"/>
  <c r="E2810" i="2"/>
  <c r="F2810" i="2"/>
  <c r="G2810" i="2"/>
  <c r="H2810" i="2"/>
  <c r="I2810" i="2"/>
  <c r="J2810" i="2"/>
  <c r="K2810" i="2"/>
  <c r="M2810" i="2"/>
  <c r="N2810" i="2"/>
  <c r="O2810" i="2"/>
  <c r="P2810" i="2"/>
  <c r="Q2810" i="2"/>
  <c r="R2810" i="2"/>
  <c r="S2810" i="2"/>
  <c r="D2812" i="2"/>
  <c r="E2812" i="2"/>
  <c r="F2812" i="2"/>
  <c r="G2812" i="2"/>
  <c r="H2812" i="2"/>
  <c r="I2812" i="2"/>
  <c r="J2812" i="2"/>
  <c r="K2812" i="2"/>
  <c r="M2812" i="2"/>
  <c r="N2812" i="2"/>
  <c r="O2812" i="2"/>
  <c r="P2812" i="2"/>
  <c r="Q2812" i="2"/>
  <c r="R2812" i="2"/>
  <c r="S2812" i="2"/>
  <c r="C2813" i="2"/>
  <c r="D2813" i="2"/>
  <c r="E2813" i="2"/>
  <c r="F2813" i="2"/>
  <c r="G2813" i="2"/>
  <c r="H2813" i="2"/>
  <c r="I2813" i="2"/>
  <c r="J2813" i="2"/>
  <c r="K2813" i="2"/>
  <c r="M2813" i="2"/>
  <c r="N2813" i="2"/>
  <c r="O2813" i="2"/>
  <c r="P2813" i="2"/>
  <c r="Q2813" i="2"/>
  <c r="R2813" i="2"/>
  <c r="S2813" i="2"/>
  <c r="D2814" i="2"/>
  <c r="E2814" i="2"/>
  <c r="F2814" i="2"/>
  <c r="G2814" i="2"/>
  <c r="H2814" i="2"/>
  <c r="I2814" i="2"/>
  <c r="J2814" i="2"/>
  <c r="K2814" i="2"/>
  <c r="M2814" i="2"/>
  <c r="N2814" i="2"/>
  <c r="O2814" i="2"/>
  <c r="P2814" i="2"/>
  <c r="Q2814" i="2"/>
  <c r="R2814" i="2"/>
  <c r="S2814" i="2"/>
  <c r="D2815" i="2"/>
  <c r="E2815" i="2"/>
  <c r="F2815" i="2"/>
  <c r="G2815" i="2"/>
  <c r="H2815" i="2"/>
  <c r="I2815" i="2"/>
  <c r="J2815" i="2"/>
  <c r="K2815" i="2"/>
  <c r="M2815" i="2"/>
  <c r="N2815" i="2"/>
  <c r="O2815" i="2"/>
  <c r="P2815" i="2"/>
  <c r="Q2815" i="2"/>
  <c r="R2815" i="2"/>
  <c r="S2815" i="2"/>
  <c r="C2818" i="2"/>
  <c r="D2818" i="2"/>
  <c r="E2818" i="2"/>
  <c r="F2818" i="2"/>
  <c r="G2818" i="2"/>
  <c r="H2818" i="2"/>
  <c r="I2818" i="2"/>
  <c r="J2818" i="2"/>
  <c r="K2818" i="2"/>
  <c r="M2818" i="2"/>
  <c r="N2818" i="2"/>
  <c r="O2818" i="2"/>
  <c r="P2818" i="2"/>
  <c r="Q2818" i="2"/>
  <c r="R2818" i="2"/>
  <c r="S2818" i="2"/>
  <c r="C2820" i="2"/>
  <c r="D2820" i="2"/>
  <c r="E2820" i="2"/>
  <c r="F2820" i="2"/>
  <c r="G2820" i="2"/>
  <c r="H2820" i="2"/>
  <c r="I2820" i="2"/>
  <c r="J2820" i="2"/>
  <c r="K2820" i="2"/>
  <c r="L2820" i="2"/>
  <c r="M2820" i="2"/>
  <c r="N2820" i="2"/>
  <c r="O2820" i="2"/>
  <c r="P2820" i="2"/>
  <c r="Q2820" i="2"/>
  <c r="R2820" i="2"/>
  <c r="S2820" i="2"/>
  <c r="D2821" i="2"/>
  <c r="E2821" i="2"/>
  <c r="F2821" i="2"/>
  <c r="H2821" i="2"/>
  <c r="I2821" i="2"/>
  <c r="J2821" i="2"/>
  <c r="K2821" i="2"/>
  <c r="M2821" i="2"/>
  <c r="N2821" i="2"/>
  <c r="O2821" i="2"/>
  <c r="P2821" i="2"/>
  <c r="Q2821" i="2"/>
  <c r="R2821" i="2"/>
  <c r="S2821" i="2"/>
  <c r="J12" i="1"/>
  <c r="G13" i="2" s="1"/>
  <c r="O12" i="1"/>
  <c r="L13" i="2" s="1"/>
  <c r="J13" i="1"/>
  <c r="G41" i="2" s="1"/>
  <c r="G66" i="2" s="1"/>
  <c r="O13" i="1"/>
  <c r="L41" i="2" s="1"/>
  <c r="J14" i="1"/>
  <c r="G69" i="2" s="1"/>
  <c r="O14" i="1"/>
  <c r="L69" i="2" s="1"/>
  <c r="J15" i="1"/>
  <c r="G96" i="2" s="1"/>
  <c r="O15" i="1"/>
  <c r="L96" i="2" s="1"/>
  <c r="J16" i="1"/>
  <c r="G124" i="2" s="1"/>
  <c r="O16" i="1"/>
  <c r="L124" i="2" s="1"/>
  <c r="J17" i="1"/>
  <c r="G152" i="2" s="1"/>
  <c r="O17" i="1"/>
  <c r="L152" i="2" s="1"/>
  <c r="J18" i="1"/>
  <c r="G180" i="2" s="1"/>
  <c r="O18" i="1"/>
  <c r="L180" i="2" s="1"/>
  <c r="J19" i="1"/>
  <c r="G208" i="2" s="1"/>
  <c r="O19" i="1"/>
  <c r="L208" i="2" s="1"/>
  <c r="J20" i="1"/>
  <c r="G236" i="2" s="1"/>
  <c r="O20" i="1"/>
  <c r="L236" i="2" s="1"/>
  <c r="J21" i="1"/>
  <c r="G264" i="2" s="1"/>
  <c r="O21" i="1"/>
  <c r="L264" i="2" s="1"/>
  <c r="G22" i="1"/>
  <c r="H22" i="1"/>
  <c r="I22" i="1"/>
  <c r="K22" i="1"/>
  <c r="L22" i="1"/>
  <c r="M22" i="1"/>
  <c r="N22" i="1"/>
  <c r="O22" i="1"/>
  <c r="P22" i="1"/>
  <c r="Q22" i="1"/>
  <c r="R22" i="1"/>
  <c r="S22" i="1"/>
  <c r="T22" i="1"/>
  <c r="U22" i="1"/>
  <c r="V22" i="1"/>
  <c r="J24" i="1"/>
  <c r="O24" i="1"/>
  <c r="L294" i="2" s="1"/>
  <c r="J25" i="1"/>
  <c r="O25" i="1"/>
  <c r="L322" i="2" s="1"/>
  <c r="J26" i="1"/>
  <c r="G350" i="2" s="1"/>
  <c r="O26" i="1"/>
  <c r="F27" i="1"/>
  <c r="C378" i="2" s="1"/>
  <c r="J27" i="1"/>
  <c r="G378" i="2" s="1"/>
  <c r="O27" i="1"/>
  <c r="L378" i="2" s="1"/>
  <c r="G28" i="1"/>
  <c r="H28" i="1"/>
  <c r="I28" i="1"/>
  <c r="K28" i="1"/>
  <c r="L28" i="1"/>
  <c r="M28" i="1"/>
  <c r="N28" i="1"/>
  <c r="P28" i="1"/>
  <c r="Q28" i="1"/>
  <c r="R28" i="1"/>
  <c r="S28" i="1"/>
  <c r="T28" i="1"/>
  <c r="U28" i="1"/>
  <c r="V28" i="1"/>
  <c r="J31" i="1"/>
  <c r="G409" i="2" s="1"/>
  <c r="O31" i="1"/>
  <c r="J32" i="1"/>
  <c r="G437" i="2" s="1"/>
  <c r="O32" i="1"/>
  <c r="L437" i="2" s="1"/>
  <c r="J33" i="1"/>
  <c r="G465" i="2" s="1"/>
  <c r="O33" i="1"/>
  <c r="L465" i="2" s="1"/>
  <c r="J34" i="1"/>
  <c r="G493" i="2" s="1"/>
  <c r="O34" i="1"/>
  <c r="L493" i="2" s="1"/>
  <c r="G35" i="1"/>
  <c r="H35" i="1"/>
  <c r="I35" i="1"/>
  <c r="K35" i="1"/>
  <c r="L35" i="1"/>
  <c r="M35" i="1"/>
  <c r="N35" i="1"/>
  <c r="P35" i="1"/>
  <c r="Q35" i="1"/>
  <c r="R35" i="1"/>
  <c r="S35" i="1"/>
  <c r="T35" i="1"/>
  <c r="U35" i="1"/>
  <c r="V35" i="1"/>
  <c r="J37" i="1"/>
  <c r="O37" i="1"/>
  <c r="L523" i="2" s="1"/>
  <c r="J38" i="1"/>
  <c r="G551" i="2" s="1"/>
  <c r="O38" i="1"/>
  <c r="F39" i="1"/>
  <c r="C579" i="2" s="1"/>
  <c r="J39" i="1"/>
  <c r="G579" i="2" s="1"/>
  <c r="O39" i="1"/>
  <c r="L579" i="2" s="1"/>
  <c r="J40" i="1"/>
  <c r="G607" i="2" s="1"/>
  <c r="O40" i="1"/>
  <c r="L607" i="2" s="1"/>
  <c r="G41" i="1"/>
  <c r="H41" i="1"/>
  <c r="I41" i="1"/>
  <c r="K41" i="1"/>
  <c r="L41" i="1"/>
  <c r="M41" i="1"/>
  <c r="N41" i="1"/>
  <c r="P41" i="1"/>
  <c r="Q41" i="1"/>
  <c r="R41" i="1"/>
  <c r="S41" i="1"/>
  <c r="T41" i="1"/>
  <c r="U41" i="1"/>
  <c r="V41" i="1"/>
  <c r="J43" i="1"/>
  <c r="G637" i="2" s="1"/>
  <c r="O43" i="1"/>
  <c r="J44" i="1"/>
  <c r="G665" i="2" s="1"/>
  <c r="O44" i="1"/>
  <c r="L665" i="2" s="1"/>
  <c r="J45" i="1"/>
  <c r="G693" i="2" s="1"/>
  <c r="O45" i="1"/>
  <c r="L693" i="2" s="1"/>
  <c r="J46" i="1"/>
  <c r="G721" i="2" s="1"/>
  <c r="O46" i="1"/>
  <c r="L721" i="2" s="1"/>
  <c r="J47" i="1"/>
  <c r="G749" i="2" s="1"/>
  <c r="O47" i="1"/>
  <c r="L749" i="2" s="1"/>
  <c r="J48" i="1"/>
  <c r="G777" i="2" s="1"/>
  <c r="O48" i="1"/>
  <c r="L777" i="2" s="1"/>
  <c r="G49" i="1"/>
  <c r="H49" i="1"/>
  <c r="I49" i="1"/>
  <c r="K49" i="1"/>
  <c r="L49" i="1"/>
  <c r="M49" i="1"/>
  <c r="N49" i="1"/>
  <c r="P49" i="1"/>
  <c r="Q49" i="1"/>
  <c r="R49" i="1"/>
  <c r="S49" i="1"/>
  <c r="T49" i="1"/>
  <c r="U49" i="1"/>
  <c r="V49" i="1"/>
  <c r="J51" i="1"/>
  <c r="G807" i="2" s="1"/>
  <c r="O51" i="1"/>
  <c r="L807" i="2" s="1"/>
  <c r="F52" i="1"/>
  <c r="C835" i="2" s="1"/>
  <c r="J52" i="1"/>
  <c r="O52" i="1"/>
  <c r="L835" i="2" s="1"/>
  <c r="J53" i="1"/>
  <c r="O53" i="1"/>
  <c r="L863" i="2" s="1"/>
  <c r="G54" i="1"/>
  <c r="H54" i="1"/>
  <c r="I54" i="1"/>
  <c r="K54" i="1"/>
  <c r="L54" i="1"/>
  <c r="M54" i="1"/>
  <c r="N54" i="1"/>
  <c r="P54" i="1"/>
  <c r="Q54" i="1"/>
  <c r="R54" i="1"/>
  <c r="S54" i="1"/>
  <c r="T54" i="1"/>
  <c r="U54" i="1"/>
  <c r="V54" i="1"/>
  <c r="J56" i="1"/>
  <c r="G893" i="2" s="1"/>
  <c r="O56" i="1"/>
  <c r="L893" i="2" s="1"/>
  <c r="J57" i="1"/>
  <c r="G921" i="2" s="1"/>
  <c r="O57" i="1"/>
  <c r="L921" i="2" s="1"/>
  <c r="J58" i="1"/>
  <c r="G949" i="2" s="1"/>
  <c r="O58" i="1"/>
  <c r="L949" i="2" s="1"/>
  <c r="G59" i="1"/>
  <c r="H59" i="1"/>
  <c r="I59" i="1"/>
  <c r="K59" i="1"/>
  <c r="L59" i="1"/>
  <c r="M59" i="1"/>
  <c r="N59" i="1"/>
  <c r="P59" i="1"/>
  <c r="Q59" i="1"/>
  <c r="R59" i="1"/>
  <c r="S59" i="1"/>
  <c r="T59" i="1"/>
  <c r="U59" i="1"/>
  <c r="V59" i="1"/>
  <c r="J61" i="1"/>
  <c r="G979" i="2" s="1"/>
  <c r="O61" i="1"/>
  <c r="L979" i="2" s="1"/>
  <c r="J62" i="1"/>
  <c r="O62" i="1"/>
  <c r="L1007" i="2" s="1"/>
  <c r="J63" i="1"/>
  <c r="G1035" i="2" s="1"/>
  <c r="O63" i="1"/>
  <c r="G64" i="1"/>
  <c r="H64" i="1"/>
  <c r="I64" i="1"/>
  <c r="K64" i="1"/>
  <c r="L64" i="1"/>
  <c r="M64" i="1"/>
  <c r="N64" i="1"/>
  <c r="P64" i="1"/>
  <c r="Q64" i="1"/>
  <c r="R64" i="1"/>
  <c r="S64" i="1"/>
  <c r="T64" i="1"/>
  <c r="U64" i="1"/>
  <c r="V64" i="1"/>
  <c r="J66" i="1"/>
  <c r="G1065" i="2" s="1"/>
  <c r="O66" i="1"/>
  <c r="L1065" i="2" s="1"/>
  <c r="J67" i="1"/>
  <c r="O67" i="1"/>
  <c r="J68" i="1"/>
  <c r="O68" i="1"/>
  <c r="L1121" i="2" s="1"/>
  <c r="J69" i="1"/>
  <c r="G1149" i="2" s="1"/>
  <c r="O69" i="1"/>
  <c r="L1149" i="2" s="1"/>
  <c r="J70" i="1"/>
  <c r="G1177" i="2" s="1"/>
  <c r="O70" i="1"/>
  <c r="L1177" i="2" s="1"/>
  <c r="J71" i="1"/>
  <c r="G1205" i="2" s="1"/>
  <c r="O71" i="1"/>
  <c r="L1205" i="2" s="1"/>
  <c r="G72" i="1"/>
  <c r="H72" i="1"/>
  <c r="I72" i="1"/>
  <c r="K72" i="1"/>
  <c r="L72" i="1"/>
  <c r="M72" i="1"/>
  <c r="N72" i="1"/>
  <c r="O72" i="1"/>
  <c r="P72" i="1"/>
  <c r="Q72" i="1"/>
  <c r="R72" i="1"/>
  <c r="S72" i="1"/>
  <c r="T72" i="1"/>
  <c r="U72" i="1"/>
  <c r="V72" i="1"/>
  <c r="F74" i="1"/>
  <c r="J74" i="1"/>
  <c r="O74" i="1"/>
  <c r="L1235" i="2" s="1"/>
  <c r="J75" i="1"/>
  <c r="O75" i="1"/>
  <c r="L1263" i="2" s="1"/>
  <c r="J76" i="1"/>
  <c r="G1291" i="2" s="1"/>
  <c r="O76" i="1"/>
  <c r="L1291" i="2" s="1"/>
  <c r="F77" i="1"/>
  <c r="C1319" i="2" s="1"/>
  <c r="J77" i="1"/>
  <c r="G1319" i="2" s="1"/>
  <c r="O77" i="1"/>
  <c r="L1319" i="2" s="1"/>
  <c r="J78" i="1"/>
  <c r="O78" i="1"/>
  <c r="L1347" i="2" s="1"/>
  <c r="J79" i="1"/>
  <c r="O79" i="1"/>
  <c r="L1375" i="2" s="1"/>
  <c r="F80" i="1"/>
  <c r="C1403" i="2" s="1"/>
  <c r="J80" i="1"/>
  <c r="G1403" i="2" s="1"/>
  <c r="O80" i="1"/>
  <c r="L1403" i="2" s="1"/>
  <c r="J81" i="1"/>
  <c r="O81" i="1"/>
  <c r="L1431" i="2" s="1"/>
  <c r="J82" i="1"/>
  <c r="G1459" i="2" s="1"/>
  <c r="O82" i="1"/>
  <c r="L1459" i="2" s="1"/>
  <c r="J83" i="1"/>
  <c r="O83" i="1"/>
  <c r="L1487" i="2" s="1"/>
  <c r="F84" i="1"/>
  <c r="C1515" i="2" s="1"/>
  <c r="J84" i="1"/>
  <c r="G1515" i="2" s="1"/>
  <c r="O84" i="1"/>
  <c r="L1515" i="2" s="1"/>
  <c r="J85" i="1"/>
  <c r="G1543" i="2" s="1"/>
  <c r="O85" i="1"/>
  <c r="L1543" i="2" s="1"/>
  <c r="J86" i="1"/>
  <c r="G1571" i="2" s="1"/>
  <c r="O86" i="1"/>
  <c r="L1571" i="2" s="1"/>
  <c r="G87" i="1"/>
  <c r="H87" i="1"/>
  <c r="I87" i="1"/>
  <c r="K87" i="1"/>
  <c r="L87" i="1"/>
  <c r="M87" i="1"/>
  <c r="N87" i="1"/>
  <c r="P87" i="1"/>
  <c r="Q87" i="1"/>
  <c r="R87" i="1"/>
  <c r="S87" i="1"/>
  <c r="T87" i="1"/>
  <c r="U87" i="1"/>
  <c r="V87" i="1"/>
  <c r="J89" i="1"/>
  <c r="G1601" i="2" s="1"/>
  <c r="O89" i="1"/>
  <c r="L1601" i="2" s="1"/>
  <c r="J90" i="1"/>
  <c r="O90" i="1"/>
  <c r="L1629" i="2" s="1"/>
  <c r="J91" i="1"/>
  <c r="G1657" i="2" s="1"/>
  <c r="O91" i="1"/>
  <c r="L1657" i="2" s="1"/>
  <c r="J92" i="1"/>
  <c r="G1685" i="2" s="1"/>
  <c r="O92" i="1"/>
  <c r="L1685" i="2" s="1"/>
  <c r="J93" i="1"/>
  <c r="G1713" i="2" s="1"/>
  <c r="O93" i="1"/>
  <c r="L1713" i="2" s="1"/>
  <c r="J94" i="1"/>
  <c r="G1741" i="2" s="1"/>
  <c r="O94" i="1"/>
  <c r="L1741" i="2" s="1"/>
  <c r="J95" i="1"/>
  <c r="G1769" i="2" s="1"/>
  <c r="O95" i="1"/>
  <c r="L1769" i="2" s="1"/>
  <c r="J96" i="1"/>
  <c r="G1797" i="2" s="1"/>
  <c r="O96" i="1"/>
  <c r="L1797" i="2" s="1"/>
  <c r="J97" i="1"/>
  <c r="G1825" i="2" s="1"/>
  <c r="O97" i="1"/>
  <c r="L1825" i="2" s="1"/>
  <c r="G98" i="1"/>
  <c r="G154" i="1" s="1"/>
  <c r="H98" i="1"/>
  <c r="I98" i="1"/>
  <c r="K98" i="1"/>
  <c r="L98" i="1"/>
  <c r="M98" i="1"/>
  <c r="N98" i="1"/>
  <c r="P98" i="1"/>
  <c r="Q98" i="1"/>
  <c r="R98" i="1"/>
  <c r="S98" i="1"/>
  <c r="T98" i="1"/>
  <c r="U98" i="1"/>
  <c r="V98" i="1"/>
  <c r="J100" i="1"/>
  <c r="O100" i="1"/>
  <c r="L1855" i="2" s="1"/>
  <c r="J101" i="1"/>
  <c r="O101" i="1"/>
  <c r="L1883" i="2" s="1"/>
  <c r="F102" i="1"/>
  <c r="C1911" i="2" s="1"/>
  <c r="J102" i="1"/>
  <c r="G1911" i="2" s="1"/>
  <c r="O102" i="1"/>
  <c r="L1911" i="2" s="1"/>
  <c r="J103" i="1"/>
  <c r="O103" i="1"/>
  <c r="L1939" i="2" s="1"/>
  <c r="J104" i="1"/>
  <c r="G1967" i="2" s="1"/>
  <c r="O104" i="1"/>
  <c r="L1967" i="2" s="1"/>
  <c r="G105" i="1"/>
  <c r="H105" i="1"/>
  <c r="I105" i="1"/>
  <c r="K105" i="1"/>
  <c r="L105" i="1"/>
  <c r="M105" i="1"/>
  <c r="N105" i="1"/>
  <c r="P105" i="1"/>
  <c r="Q105" i="1"/>
  <c r="R105" i="1"/>
  <c r="S105" i="1"/>
  <c r="T105" i="1"/>
  <c r="U105" i="1"/>
  <c r="V105" i="1"/>
  <c r="J107" i="1"/>
  <c r="G1997" i="2" s="1"/>
  <c r="O107" i="1"/>
  <c r="L1997" i="2" s="1"/>
  <c r="J108" i="1"/>
  <c r="G2025" i="2" s="1"/>
  <c r="O108" i="1"/>
  <c r="L2025" i="2" s="1"/>
  <c r="J109" i="1"/>
  <c r="G2053" i="2" s="1"/>
  <c r="O109" i="1"/>
  <c r="L2053" i="2" s="1"/>
  <c r="G110" i="1"/>
  <c r="H110" i="1"/>
  <c r="I110" i="1"/>
  <c r="J110" i="1"/>
  <c r="K110" i="1"/>
  <c r="L110" i="1"/>
  <c r="M110" i="1"/>
  <c r="N110" i="1"/>
  <c r="N154" i="1" s="1"/>
  <c r="P110" i="1"/>
  <c r="Q110" i="1"/>
  <c r="R110" i="1"/>
  <c r="S110" i="1"/>
  <c r="S154" i="1" s="1"/>
  <c r="T110" i="1"/>
  <c r="U110" i="1"/>
  <c r="V110" i="1"/>
  <c r="F112" i="1"/>
  <c r="J112" i="1"/>
  <c r="O112" i="1"/>
  <c r="L2083" i="2" s="1"/>
  <c r="G113" i="1"/>
  <c r="H113" i="1"/>
  <c r="I113" i="1"/>
  <c r="K113" i="1"/>
  <c r="L113" i="1"/>
  <c r="M113" i="1"/>
  <c r="N113" i="1"/>
  <c r="P113" i="1"/>
  <c r="Q113" i="1"/>
  <c r="R113" i="1"/>
  <c r="S113" i="1"/>
  <c r="T113" i="1"/>
  <c r="U113" i="1"/>
  <c r="V113" i="1"/>
  <c r="J115" i="1"/>
  <c r="G2113" i="2" s="1"/>
  <c r="O115" i="1"/>
  <c r="L2113" i="2" s="1"/>
  <c r="G116" i="1"/>
  <c r="H116" i="1"/>
  <c r="I116" i="1"/>
  <c r="J116" i="1"/>
  <c r="K116" i="1"/>
  <c r="L116" i="1"/>
  <c r="M116" i="1"/>
  <c r="N116" i="1"/>
  <c r="P116" i="1"/>
  <c r="Q116" i="1"/>
  <c r="R116" i="1"/>
  <c r="S116" i="1"/>
  <c r="T116" i="1"/>
  <c r="U116" i="1"/>
  <c r="V116" i="1"/>
  <c r="J118" i="1"/>
  <c r="G2143" i="2" s="1"/>
  <c r="O118" i="1"/>
  <c r="L2143" i="2" s="1"/>
  <c r="J119" i="1"/>
  <c r="O119" i="1"/>
  <c r="L2171" i="2" s="1"/>
  <c r="F120" i="1"/>
  <c r="C2199" i="2" s="1"/>
  <c r="J120" i="1"/>
  <c r="G2199" i="2" s="1"/>
  <c r="O120" i="1"/>
  <c r="L2199" i="2" s="1"/>
  <c r="J121" i="1"/>
  <c r="G2227" i="2" s="1"/>
  <c r="O121" i="1"/>
  <c r="L2227" i="2" s="1"/>
  <c r="G122" i="1"/>
  <c r="H122" i="1"/>
  <c r="I122" i="1"/>
  <c r="K122" i="1"/>
  <c r="L122" i="1"/>
  <c r="M122" i="1"/>
  <c r="N122" i="1"/>
  <c r="P122" i="1"/>
  <c r="Q122" i="1"/>
  <c r="R122" i="1"/>
  <c r="S122" i="1"/>
  <c r="T122" i="1"/>
  <c r="U122" i="1"/>
  <c r="V122" i="1"/>
  <c r="J125" i="1"/>
  <c r="O125" i="1"/>
  <c r="L2258" i="2" s="1"/>
  <c r="J126" i="1"/>
  <c r="G2286" i="2" s="1"/>
  <c r="O126" i="1"/>
  <c r="L2286" i="2" s="1"/>
  <c r="G127" i="1"/>
  <c r="H127" i="1"/>
  <c r="I127" i="1"/>
  <c r="K127" i="1"/>
  <c r="L127" i="1"/>
  <c r="M127" i="1"/>
  <c r="N127" i="1"/>
  <c r="P127" i="1"/>
  <c r="Q127" i="1"/>
  <c r="R127" i="1"/>
  <c r="S127" i="1"/>
  <c r="T127" i="1"/>
  <c r="U127" i="1"/>
  <c r="V127" i="1"/>
  <c r="J129" i="1"/>
  <c r="O129" i="1"/>
  <c r="L2316" i="2" s="1"/>
  <c r="J130" i="1"/>
  <c r="G2344" i="2" s="1"/>
  <c r="O130" i="1"/>
  <c r="L2344" i="2" s="1"/>
  <c r="G131" i="1"/>
  <c r="H131" i="1"/>
  <c r="I131" i="1"/>
  <c r="J131" i="1"/>
  <c r="K131" i="1"/>
  <c r="L131" i="1"/>
  <c r="M131" i="1"/>
  <c r="N131" i="1"/>
  <c r="P131" i="1"/>
  <c r="Q131" i="1"/>
  <c r="R131" i="1"/>
  <c r="S131" i="1"/>
  <c r="T131" i="1"/>
  <c r="U131" i="1"/>
  <c r="V131" i="1"/>
  <c r="J133" i="1"/>
  <c r="O133" i="1"/>
  <c r="L2374" i="2" s="1"/>
  <c r="J134" i="1"/>
  <c r="G2402" i="2" s="1"/>
  <c r="O134" i="1"/>
  <c r="L2402" i="2" s="1"/>
  <c r="J135" i="1"/>
  <c r="G2430" i="2" s="1"/>
  <c r="O135" i="1"/>
  <c r="L2430" i="2" s="1"/>
  <c r="J136" i="1"/>
  <c r="G2458" i="2" s="1"/>
  <c r="O136" i="1"/>
  <c r="F136" i="1" s="1"/>
  <c r="J137" i="1"/>
  <c r="G2486" i="2" s="1"/>
  <c r="O137" i="1"/>
  <c r="L2486" i="2" s="1"/>
  <c r="G138" i="1"/>
  <c r="H138" i="1"/>
  <c r="I138" i="1"/>
  <c r="K138" i="1"/>
  <c r="L138" i="1"/>
  <c r="M138" i="1"/>
  <c r="N138" i="1"/>
  <c r="P138" i="1"/>
  <c r="Q138" i="1"/>
  <c r="R138" i="1"/>
  <c r="S138" i="1"/>
  <c r="T138" i="1"/>
  <c r="U138" i="1"/>
  <c r="V138" i="1"/>
  <c r="J140" i="1"/>
  <c r="G2516" i="2" s="1"/>
  <c r="O140" i="1"/>
  <c r="L2516" i="2" s="1"/>
  <c r="F141" i="1"/>
  <c r="C2544" i="2" s="1"/>
  <c r="J141" i="1"/>
  <c r="G2544" i="2" s="1"/>
  <c r="O141" i="1"/>
  <c r="L2544" i="2" s="1"/>
  <c r="J142" i="1"/>
  <c r="O142" i="1"/>
  <c r="L2572" i="2" s="1"/>
  <c r="J143" i="1"/>
  <c r="O143" i="1"/>
  <c r="L2600" i="2" s="1"/>
  <c r="F144" i="1"/>
  <c r="J144" i="1"/>
  <c r="G2628" i="2" s="1"/>
  <c r="O144" i="1"/>
  <c r="L2628" i="2" s="1"/>
  <c r="G145" i="1"/>
  <c r="H145" i="1"/>
  <c r="I145" i="1"/>
  <c r="K145" i="1"/>
  <c r="L145" i="1"/>
  <c r="M145" i="1"/>
  <c r="N145" i="1"/>
  <c r="P145" i="1"/>
  <c r="Q145" i="1"/>
  <c r="R145" i="1"/>
  <c r="S145" i="1"/>
  <c r="T145" i="1"/>
  <c r="U145" i="1"/>
  <c r="V145" i="1"/>
  <c r="J147" i="1"/>
  <c r="G2658" i="2" s="1"/>
  <c r="O147" i="1"/>
  <c r="J148" i="1"/>
  <c r="G2686" i="2" s="1"/>
  <c r="O148" i="1"/>
  <c r="F148" i="1" s="1"/>
  <c r="J149" i="1"/>
  <c r="G2714" i="2" s="1"/>
  <c r="O149" i="1"/>
  <c r="L2714" i="2" s="1"/>
  <c r="J150" i="1"/>
  <c r="G2742" i="2" s="1"/>
  <c r="O150" i="1"/>
  <c r="L2742" i="2" s="1"/>
  <c r="J151" i="1"/>
  <c r="G2770" i="2" s="1"/>
  <c r="O151" i="1"/>
  <c r="F151" i="1" s="1"/>
  <c r="J152" i="1"/>
  <c r="G2798" i="2" s="1"/>
  <c r="O152" i="1"/>
  <c r="F152" i="1" s="1"/>
  <c r="G153" i="1"/>
  <c r="H153" i="1"/>
  <c r="I153" i="1"/>
  <c r="K153" i="1"/>
  <c r="L153" i="1"/>
  <c r="M153" i="1"/>
  <c r="N153" i="1"/>
  <c r="P153" i="1"/>
  <c r="Q153" i="1"/>
  <c r="R153" i="1"/>
  <c r="S153" i="1"/>
  <c r="T153" i="1"/>
  <c r="U153" i="1"/>
  <c r="V153" i="1"/>
  <c r="F168" i="1"/>
  <c r="C14" i="2" s="1"/>
  <c r="F169" i="1"/>
  <c r="C42" i="2" s="1"/>
  <c r="O170" i="1"/>
  <c r="L70" i="2" s="1"/>
  <c r="F171" i="1"/>
  <c r="C97" i="2" s="1"/>
  <c r="O171" i="1"/>
  <c r="L97" i="2" s="1"/>
  <c r="O172" i="1"/>
  <c r="L125" i="2" s="1"/>
  <c r="O173" i="1"/>
  <c r="L153" i="2" s="1"/>
  <c r="O174" i="1"/>
  <c r="L181" i="2" s="1"/>
  <c r="F175" i="1"/>
  <c r="C209" i="2" s="1"/>
  <c r="O175" i="1"/>
  <c r="L209" i="2" s="1"/>
  <c r="O176" i="1"/>
  <c r="L237" i="2" s="1"/>
  <c r="O177" i="1"/>
  <c r="G178" i="1"/>
  <c r="G310" i="1" s="1"/>
  <c r="H178" i="1"/>
  <c r="I178" i="1"/>
  <c r="J178" i="1"/>
  <c r="K178" i="1"/>
  <c r="L178" i="1"/>
  <c r="M178" i="1"/>
  <c r="N178" i="1"/>
  <c r="P178" i="1"/>
  <c r="Q178" i="1"/>
  <c r="R178" i="1"/>
  <c r="S178" i="1"/>
  <c r="T178" i="1"/>
  <c r="U178" i="1"/>
  <c r="V178" i="1"/>
  <c r="O180" i="1"/>
  <c r="F181" i="1"/>
  <c r="C323" i="2" s="1"/>
  <c r="O181" i="1"/>
  <c r="L323" i="2" s="1"/>
  <c r="O182" i="1"/>
  <c r="L351" i="2" s="1"/>
  <c r="F183" i="1"/>
  <c r="C379" i="2" s="1"/>
  <c r="O183" i="1"/>
  <c r="L379" i="2" s="1"/>
  <c r="G184" i="1"/>
  <c r="H184" i="1"/>
  <c r="I184" i="1"/>
  <c r="I310" i="1" s="1"/>
  <c r="J184" i="1"/>
  <c r="K184" i="1"/>
  <c r="L184" i="1"/>
  <c r="M184" i="1"/>
  <c r="M310" i="1" s="1"/>
  <c r="N184" i="1"/>
  <c r="P184" i="1"/>
  <c r="Q184" i="1"/>
  <c r="R184" i="1"/>
  <c r="S184" i="1"/>
  <c r="T184" i="1"/>
  <c r="U184" i="1"/>
  <c r="V184" i="1"/>
  <c r="O187" i="1"/>
  <c r="L410" i="2" s="1"/>
  <c r="O188" i="1"/>
  <c r="O189" i="1"/>
  <c r="L466" i="2" s="1"/>
  <c r="F190" i="1"/>
  <c r="C494" i="2" s="1"/>
  <c r="O190" i="1"/>
  <c r="L494" i="2" s="1"/>
  <c r="G191" i="1"/>
  <c r="H191" i="1"/>
  <c r="I191" i="1"/>
  <c r="J191" i="1"/>
  <c r="K191" i="1"/>
  <c r="L191" i="1"/>
  <c r="M191" i="1"/>
  <c r="N191" i="1"/>
  <c r="P191" i="1"/>
  <c r="Q191" i="1"/>
  <c r="R191" i="1"/>
  <c r="S191" i="1"/>
  <c r="T191" i="1"/>
  <c r="U191" i="1"/>
  <c r="V191" i="1"/>
  <c r="O193" i="1"/>
  <c r="L524" i="2" s="1"/>
  <c r="O194" i="1"/>
  <c r="O195" i="1"/>
  <c r="L580" i="2" s="1"/>
  <c r="O196" i="1"/>
  <c r="G197" i="1"/>
  <c r="H197" i="1"/>
  <c r="I197" i="1"/>
  <c r="J197" i="1"/>
  <c r="K197" i="1"/>
  <c r="L197" i="1"/>
  <c r="M197" i="1"/>
  <c r="N197" i="1"/>
  <c r="P197" i="1"/>
  <c r="Q197" i="1"/>
  <c r="R197" i="1"/>
  <c r="S197" i="1"/>
  <c r="T197" i="1"/>
  <c r="U197" i="1"/>
  <c r="V197" i="1"/>
  <c r="O199" i="1"/>
  <c r="L638" i="2" s="1"/>
  <c r="F200" i="1"/>
  <c r="C666" i="2" s="1"/>
  <c r="O200" i="1"/>
  <c r="L666" i="2" s="1"/>
  <c r="O201" i="1"/>
  <c r="L694" i="2" s="1"/>
  <c r="O202" i="1"/>
  <c r="O205" i="1" s="1"/>
  <c r="O203" i="1"/>
  <c r="L750" i="2" s="1"/>
  <c r="O204" i="1"/>
  <c r="L778" i="2" s="1"/>
  <c r="G205" i="1"/>
  <c r="H205" i="1"/>
  <c r="I205" i="1"/>
  <c r="J205" i="1"/>
  <c r="K205" i="1"/>
  <c r="L205" i="1"/>
  <c r="M205" i="1"/>
  <c r="N205" i="1"/>
  <c r="P205" i="1"/>
  <c r="Q205" i="1"/>
  <c r="R205" i="1"/>
  <c r="S205" i="1"/>
  <c r="T205" i="1"/>
  <c r="U205" i="1"/>
  <c r="V205" i="1"/>
  <c r="O207" i="1"/>
  <c r="L808" i="2" s="1"/>
  <c r="O208" i="1"/>
  <c r="O209" i="1"/>
  <c r="L864" i="2" s="1"/>
  <c r="G210" i="1"/>
  <c r="H210" i="1"/>
  <c r="I210" i="1"/>
  <c r="J210" i="1"/>
  <c r="K210" i="1"/>
  <c r="L210" i="1"/>
  <c r="M210" i="1"/>
  <c r="N210" i="1"/>
  <c r="P210" i="1"/>
  <c r="Q210" i="1"/>
  <c r="R210" i="1"/>
  <c r="S210" i="1"/>
  <c r="T210" i="1"/>
  <c r="U210" i="1"/>
  <c r="V210" i="1"/>
  <c r="O212" i="1"/>
  <c r="L894" i="2" s="1"/>
  <c r="O213" i="1"/>
  <c r="L922" i="2" s="1"/>
  <c r="F214" i="1"/>
  <c r="C950" i="2" s="1"/>
  <c r="O214" i="1"/>
  <c r="L950" i="2" s="1"/>
  <c r="G215" i="1"/>
  <c r="H215" i="1"/>
  <c r="I215" i="1"/>
  <c r="J215" i="1"/>
  <c r="K215" i="1"/>
  <c r="L215" i="1"/>
  <c r="M215" i="1"/>
  <c r="N215" i="1"/>
  <c r="P215" i="1"/>
  <c r="Q215" i="1"/>
  <c r="R215" i="1"/>
  <c r="S215" i="1"/>
  <c r="T215" i="1"/>
  <c r="U215" i="1"/>
  <c r="V215" i="1"/>
  <c r="O217" i="1"/>
  <c r="L980" i="2" s="1"/>
  <c r="F218" i="1"/>
  <c r="C1008" i="2" s="1"/>
  <c r="O218" i="1"/>
  <c r="L1008" i="2" s="1"/>
  <c r="O219" i="1"/>
  <c r="L1036" i="2" s="1"/>
  <c r="G220" i="1"/>
  <c r="H220" i="1"/>
  <c r="I220" i="1"/>
  <c r="J220" i="1"/>
  <c r="K220" i="1"/>
  <c r="L220" i="1"/>
  <c r="M220" i="1"/>
  <c r="N220" i="1"/>
  <c r="P220" i="1"/>
  <c r="Q220" i="1"/>
  <c r="R220" i="1"/>
  <c r="S220" i="1"/>
  <c r="T220" i="1"/>
  <c r="U220" i="1"/>
  <c r="V220" i="1"/>
  <c r="F222" i="1"/>
  <c r="C1066" i="2" s="1"/>
  <c r="O222" i="1"/>
  <c r="L1066" i="2" s="1"/>
  <c r="O223" i="1"/>
  <c r="L1094" i="2" s="1"/>
  <c r="O224" i="1"/>
  <c r="O225" i="1"/>
  <c r="L1150" i="2" s="1"/>
  <c r="F226" i="1"/>
  <c r="C1178" i="2" s="1"/>
  <c r="O226" i="1"/>
  <c r="L1178" i="2" s="1"/>
  <c r="O227" i="1"/>
  <c r="L1206" i="2" s="1"/>
  <c r="G228" i="1"/>
  <c r="H228" i="1"/>
  <c r="I228" i="1"/>
  <c r="J228" i="1"/>
  <c r="K228" i="1"/>
  <c r="L228" i="1"/>
  <c r="M228" i="1"/>
  <c r="N228" i="1"/>
  <c r="P228" i="1"/>
  <c r="Q228" i="1"/>
  <c r="R228" i="1"/>
  <c r="S228" i="1"/>
  <c r="T228" i="1"/>
  <c r="U228" i="1"/>
  <c r="V228" i="1"/>
  <c r="F230" i="1"/>
  <c r="C1236" i="2" s="1"/>
  <c r="O230" i="1"/>
  <c r="L1236" i="2" s="1"/>
  <c r="O231" i="1"/>
  <c r="L1264" i="2" s="1"/>
  <c r="O232" i="1"/>
  <c r="F233" i="1"/>
  <c r="C1320" i="2" s="1"/>
  <c r="O234" i="1"/>
  <c r="L1348" i="2" s="1"/>
  <c r="O235" i="1"/>
  <c r="O236" i="1"/>
  <c r="L1404" i="2" s="1"/>
  <c r="F237" i="1"/>
  <c r="C1432" i="2" s="1"/>
  <c r="O237" i="1"/>
  <c r="L1432" i="2" s="1"/>
  <c r="O238" i="1"/>
  <c r="L1460" i="2" s="1"/>
  <c r="O239" i="1"/>
  <c r="O240" i="1"/>
  <c r="L1516" i="2" s="1"/>
  <c r="O241" i="1"/>
  <c r="L1544" i="2" s="1"/>
  <c r="O242" i="1"/>
  <c r="L1572" i="2" s="1"/>
  <c r="G243" i="1"/>
  <c r="H243" i="1"/>
  <c r="I243" i="1"/>
  <c r="J243" i="1"/>
  <c r="K243" i="1"/>
  <c r="L243" i="1"/>
  <c r="M243" i="1"/>
  <c r="N243" i="1"/>
  <c r="P243" i="1"/>
  <c r="Q243" i="1"/>
  <c r="R243" i="1"/>
  <c r="S243" i="1"/>
  <c r="T243" i="1"/>
  <c r="U243" i="1"/>
  <c r="V243" i="1"/>
  <c r="F245" i="1"/>
  <c r="C1602" i="2" s="1"/>
  <c r="O245" i="1"/>
  <c r="L1602" i="2" s="1"/>
  <c r="O246" i="1"/>
  <c r="L1630" i="2" s="1"/>
  <c r="O247" i="1"/>
  <c r="O248" i="1"/>
  <c r="L1686" i="2" s="1"/>
  <c r="O249" i="1"/>
  <c r="L1714" i="2" s="1"/>
  <c r="O250" i="1"/>
  <c r="L1742" i="2" s="1"/>
  <c r="O251" i="1"/>
  <c r="O252" i="1"/>
  <c r="L1798" i="2" s="1"/>
  <c r="F253" i="1"/>
  <c r="C1826" i="2" s="1"/>
  <c r="O253" i="1"/>
  <c r="L1826" i="2" s="1"/>
  <c r="G254" i="1"/>
  <c r="H254" i="1"/>
  <c r="I254" i="1"/>
  <c r="J254" i="1"/>
  <c r="K254" i="1"/>
  <c r="L254" i="1"/>
  <c r="M254" i="1"/>
  <c r="N254" i="1"/>
  <c r="P254" i="1"/>
  <c r="Q254" i="1"/>
  <c r="R254" i="1"/>
  <c r="S254" i="1"/>
  <c r="T254" i="1"/>
  <c r="U254" i="1"/>
  <c r="V254" i="1"/>
  <c r="O256" i="1"/>
  <c r="L1856" i="2" s="1"/>
  <c r="O257" i="1"/>
  <c r="L1884" i="2" s="1"/>
  <c r="O258" i="1"/>
  <c r="L1912" i="2" s="1"/>
  <c r="F259" i="1"/>
  <c r="C1940" i="2" s="1"/>
  <c r="O259" i="1"/>
  <c r="L1940" i="2" s="1"/>
  <c r="O260" i="1"/>
  <c r="L1968" i="2" s="1"/>
  <c r="G261" i="1"/>
  <c r="H261" i="1"/>
  <c r="I261" i="1"/>
  <c r="J261" i="1"/>
  <c r="K261" i="1"/>
  <c r="L261" i="1"/>
  <c r="M261" i="1"/>
  <c r="N261" i="1"/>
  <c r="P261" i="1"/>
  <c r="Q261" i="1"/>
  <c r="R261" i="1"/>
  <c r="S261" i="1"/>
  <c r="T261" i="1"/>
  <c r="U261" i="1"/>
  <c r="V261" i="1"/>
  <c r="F263" i="1"/>
  <c r="C1998" i="2" s="1"/>
  <c r="O263" i="1"/>
  <c r="L1998" i="2" s="1"/>
  <c r="O264" i="1"/>
  <c r="O265" i="1"/>
  <c r="L2054" i="2" s="1"/>
  <c r="G266" i="1"/>
  <c r="H266" i="1"/>
  <c r="I266" i="1"/>
  <c r="J266" i="1"/>
  <c r="K266" i="1"/>
  <c r="L266" i="1"/>
  <c r="M266" i="1"/>
  <c r="N266" i="1"/>
  <c r="P266" i="1"/>
  <c r="Q266" i="1"/>
  <c r="R266" i="1"/>
  <c r="S266" i="1"/>
  <c r="T266" i="1"/>
  <c r="U266" i="1"/>
  <c r="V266" i="1"/>
  <c r="O268" i="1"/>
  <c r="L2084" i="2" s="1"/>
  <c r="G269" i="1"/>
  <c r="H269" i="1"/>
  <c r="I269" i="1"/>
  <c r="J269" i="1"/>
  <c r="K269" i="1"/>
  <c r="L269" i="1"/>
  <c r="M269" i="1"/>
  <c r="N269" i="1"/>
  <c r="P269" i="1"/>
  <c r="Q269" i="1"/>
  <c r="R269" i="1"/>
  <c r="S269" i="1"/>
  <c r="T269" i="1"/>
  <c r="U269" i="1"/>
  <c r="V269" i="1"/>
  <c r="O271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O274" i="1"/>
  <c r="F275" i="1"/>
  <c r="C2172" i="2" s="1"/>
  <c r="O275" i="1"/>
  <c r="L2172" i="2" s="1"/>
  <c r="O276" i="1"/>
  <c r="L2200" i="2" s="1"/>
  <c r="F277" i="1"/>
  <c r="C2228" i="2" s="1"/>
  <c r="O277" i="1"/>
  <c r="L2228" i="2" s="1"/>
  <c r="G278" i="1"/>
  <c r="H278" i="1"/>
  <c r="I278" i="1"/>
  <c r="J278" i="1"/>
  <c r="K278" i="1"/>
  <c r="L278" i="1"/>
  <c r="M278" i="1"/>
  <c r="N278" i="1"/>
  <c r="P278" i="1"/>
  <c r="Q278" i="1"/>
  <c r="R278" i="1"/>
  <c r="S278" i="1"/>
  <c r="T278" i="1"/>
  <c r="U278" i="1"/>
  <c r="V278" i="1"/>
  <c r="O281" i="1"/>
  <c r="L2259" i="2" s="1"/>
  <c r="O282" i="1"/>
  <c r="L2287" i="2" s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O285" i="1"/>
  <c r="O286" i="1"/>
  <c r="G287" i="1"/>
  <c r="H287" i="1"/>
  <c r="I287" i="1"/>
  <c r="J287" i="1"/>
  <c r="K287" i="1"/>
  <c r="L287" i="1"/>
  <c r="M287" i="1"/>
  <c r="N287" i="1"/>
  <c r="P287" i="1"/>
  <c r="Q287" i="1"/>
  <c r="R287" i="1"/>
  <c r="S287" i="1"/>
  <c r="T287" i="1"/>
  <c r="U287" i="1"/>
  <c r="V287" i="1"/>
  <c r="O289" i="1"/>
  <c r="L2375" i="2" s="1"/>
  <c r="F290" i="1"/>
  <c r="C2403" i="2" s="1"/>
  <c r="O290" i="1"/>
  <c r="L2403" i="2" s="1"/>
  <c r="O291" i="1"/>
  <c r="L2431" i="2" s="1"/>
  <c r="O292" i="1"/>
  <c r="L2459" i="2" s="1"/>
  <c r="O293" i="1"/>
  <c r="L2487" i="2" s="1"/>
  <c r="G294" i="1"/>
  <c r="H294" i="1"/>
  <c r="I294" i="1"/>
  <c r="J294" i="1"/>
  <c r="K294" i="1"/>
  <c r="L294" i="1"/>
  <c r="M294" i="1"/>
  <c r="N294" i="1"/>
  <c r="P294" i="1"/>
  <c r="Q294" i="1"/>
  <c r="R294" i="1"/>
  <c r="S294" i="1"/>
  <c r="T294" i="1"/>
  <c r="U294" i="1"/>
  <c r="V294" i="1"/>
  <c r="O296" i="1"/>
  <c r="O297" i="1"/>
  <c r="L2545" i="2" s="1"/>
  <c r="F298" i="1"/>
  <c r="C2573" i="2" s="1"/>
  <c r="O298" i="1"/>
  <c r="L2573" i="2" s="1"/>
  <c r="O299" i="1"/>
  <c r="L2601" i="2" s="1"/>
  <c r="F300" i="1"/>
  <c r="C2629" i="2" s="1"/>
  <c r="O300" i="1"/>
  <c r="L2629" i="2" s="1"/>
  <c r="G301" i="1"/>
  <c r="H301" i="1"/>
  <c r="I301" i="1"/>
  <c r="J301" i="1"/>
  <c r="K301" i="1"/>
  <c r="L301" i="1"/>
  <c r="M301" i="1"/>
  <c r="N301" i="1"/>
  <c r="P301" i="1"/>
  <c r="Q301" i="1"/>
  <c r="R301" i="1"/>
  <c r="S301" i="1"/>
  <c r="T301" i="1"/>
  <c r="U301" i="1"/>
  <c r="V301" i="1"/>
  <c r="O303" i="1"/>
  <c r="L2659" i="2" s="1"/>
  <c r="O304" i="1"/>
  <c r="O305" i="1"/>
  <c r="L2715" i="2" s="1"/>
  <c r="O306" i="1"/>
  <c r="O307" i="1"/>
  <c r="L2771" i="2" s="1"/>
  <c r="F308" i="1"/>
  <c r="O308" i="1"/>
  <c r="L2799" i="2" s="1"/>
  <c r="G309" i="1"/>
  <c r="H309" i="1"/>
  <c r="I309" i="1"/>
  <c r="J309" i="1"/>
  <c r="K309" i="1"/>
  <c r="L309" i="1"/>
  <c r="M309" i="1"/>
  <c r="N309" i="1"/>
  <c r="P309" i="1"/>
  <c r="Q309" i="1"/>
  <c r="R309" i="1"/>
  <c r="S309" i="1"/>
  <c r="T309" i="1"/>
  <c r="U309" i="1"/>
  <c r="V309" i="1"/>
  <c r="K310" i="1"/>
  <c r="U310" i="1"/>
  <c r="O323" i="1"/>
  <c r="L17" i="2" s="1"/>
  <c r="F324" i="1"/>
  <c r="C45" i="2" s="1"/>
  <c r="O324" i="1"/>
  <c r="L45" i="2" s="1"/>
  <c r="O325" i="1"/>
  <c r="F326" i="1"/>
  <c r="C100" i="2" s="1"/>
  <c r="O326" i="1"/>
  <c r="L100" i="2" s="1"/>
  <c r="O327" i="1"/>
  <c r="L128" i="2" s="1"/>
  <c r="F328" i="1"/>
  <c r="C156" i="2" s="1"/>
  <c r="O328" i="1"/>
  <c r="L156" i="2" s="1"/>
  <c r="O329" i="1"/>
  <c r="L184" i="2" s="1"/>
  <c r="O330" i="1"/>
  <c r="O331" i="1"/>
  <c r="L240" i="2" s="1"/>
  <c r="F332" i="1"/>
  <c r="C268" i="2" s="1"/>
  <c r="O332" i="1"/>
  <c r="L268" i="2" s="1"/>
  <c r="G333" i="1"/>
  <c r="H333" i="1"/>
  <c r="H465" i="1" s="1"/>
  <c r="I333" i="1"/>
  <c r="J333" i="1"/>
  <c r="K333" i="1"/>
  <c r="L333" i="1"/>
  <c r="L465" i="1" s="1"/>
  <c r="M333" i="1"/>
  <c r="N333" i="1"/>
  <c r="P333" i="1"/>
  <c r="P465" i="1" s="1"/>
  <c r="Q333" i="1"/>
  <c r="R333" i="1"/>
  <c r="S333" i="1"/>
  <c r="T333" i="1"/>
  <c r="T465" i="1" s="1"/>
  <c r="U333" i="1"/>
  <c r="V333" i="1"/>
  <c r="O335" i="1"/>
  <c r="L298" i="2" s="1"/>
  <c r="F336" i="1"/>
  <c r="C326" i="2" s="1"/>
  <c r="O336" i="1"/>
  <c r="L326" i="2" s="1"/>
  <c r="O337" i="1"/>
  <c r="L354" i="2" s="1"/>
  <c r="O338" i="1"/>
  <c r="G339" i="1"/>
  <c r="H339" i="1"/>
  <c r="I339" i="1"/>
  <c r="J339" i="1"/>
  <c r="K339" i="1"/>
  <c r="L339" i="1"/>
  <c r="M339" i="1"/>
  <c r="N339" i="1"/>
  <c r="P339" i="1"/>
  <c r="Q339" i="1"/>
  <c r="R339" i="1"/>
  <c r="S339" i="1"/>
  <c r="T339" i="1"/>
  <c r="U339" i="1"/>
  <c r="V339" i="1"/>
  <c r="O342" i="1"/>
  <c r="L413" i="2" s="1"/>
  <c r="O343" i="1"/>
  <c r="O344" i="1"/>
  <c r="L469" i="2" s="1"/>
  <c r="F345" i="1"/>
  <c r="C497" i="2" s="1"/>
  <c r="O345" i="1"/>
  <c r="L497" i="2" s="1"/>
  <c r="G346" i="1"/>
  <c r="H346" i="1"/>
  <c r="I346" i="1"/>
  <c r="J346" i="1"/>
  <c r="K346" i="1"/>
  <c r="L346" i="1"/>
  <c r="M346" i="1"/>
  <c r="N346" i="1"/>
  <c r="P346" i="1"/>
  <c r="Q346" i="1"/>
  <c r="R346" i="1"/>
  <c r="S346" i="1"/>
  <c r="T346" i="1"/>
  <c r="U346" i="1"/>
  <c r="V346" i="1"/>
  <c r="O348" i="1"/>
  <c r="L527" i="2" s="1"/>
  <c r="O349" i="1"/>
  <c r="O352" i="1" s="1"/>
  <c r="O350" i="1"/>
  <c r="L583" i="2" s="1"/>
  <c r="O351" i="1"/>
  <c r="L611" i="2" s="1"/>
  <c r="G352" i="1"/>
  <c r="H352" i="1"/>
  <c r="I352" i="1"/>
  <c r="J352" i="1"/>
  <c r="K352" i="1"/>
  <c r="L352" i="1"/>
  <c r="M352" i="1"/>
  <c r="N352" i="1"/>
  <c r="P352" i="1"/>
  <c r="Q352" i="1"/>
  <c r="R352" i="1"/>
  <c r="S352" i="1"/>
  <c r="T352" i="1"/>
  <c r="U352" i="1"/>
  <c r="V352" i="1"/>
  <c r="O354" i="1"/>
  <c r="O355" i="1"/>
  <c r="O356" i="1"/>
  <c r="L697" i="2" s="1"/>
  <c r="F357" i="1"/>
  <c r="C725" i="2" s="1"/>
  <c r="O357" i="1"/>
  <c r="L725" i="2" s="1"/>
  <c r="O358" i="1"/>
  <c r="L753" i="2" s="1"/>
  <c r="O359" i="1"/>
  <c r="L781" i="2" s="1"/>
  <c r="G360" i="1"/>
  <c r="H360" i="1"/>
  <c r="I360" i="1"/>
  <c r="J360" i="1"/>
  <c r="K360" i="1"/>
  <c r="L360" i="1"/>
  <c r="M360" i="1"/>
  <c r="N360" i="1"/>
  <c r="P360" i="1"/>
  <c r="Q360" i="1"/>
  <c r="R360" i="1"/>
  <c r="S360" i="1"/>
  <c r="T360" i="1"/>
  <c r="U360" i="1"/>
  <c r="V360" i="1"/>
  <c r="O362" i="1"/>
  <c r="L811" i="2" s="1"/>
  <c r="F363" i="1"/>
  <c r="C839" i="2" s="1"/>
  <c r="O363" i="1"/>
  <c r="L839" i="2" s="1"/>
  <c r="O364" i="1"/>
  <c r="L867" i="2" s="1"/>
  <c r="G365" i="1"/>
  <c r="H365" i="1"/>
  <c r="I365" i="1"/>
  <c r="J365" i="1"/>
  <c r="K365" i="1"/>
  <c r="L365" i="1"/>
  <c r="M365" i="1"/>
  <c r="N365" i="1"/>
  <c r="P365" i="1"/>
  <c r="Q365" i="1"/>
  <c r="R365" i="1"/>
  <c r="S365" i="1"/>
  <c r="T365" i="1"/>
  <c r="U365" i="1"/>
  <c r="V365" i="1"/>
  <c r="F367" i="1"/>
  <c r="C897" i="2" s="1"/>
  <c r="O367" i="1"/>
  <c r="L897" i="2" s="1"/>
  <c r="O368" i="1"/>
  <c r="F369" i="1"/>
  <c r="C953" i="2" s="1"/>
  <c r="O369" i="1"/>
  <c r="L953" i="2" s="1"/>
  <c r="G370" i="1"/>
  <c r="H370" i="1"/>
  <c r="I370" i="1"/>
  <c r="J370" i="1"/>
  <c r="K370" i="1"/>
  <c r="L370" i="1"/>
  <c r="M370" i="1"/>
  <c r="N370" i="1"/>
  <c r="P370" i="1"/>
  <c r="Q370" i="1"/>
  <c r="R370" i="1"/>
  <c r="S370" i="1"/>
  <c r="T370" i="1"/>
  <c r="U370" i="1"/>
  <c r="V370" i="1"/>
  <c r="O372" i="1"/>
  <c r="L983" i="2" s="1"/>
  <c r="O373" i="1"/>
  <c r="O374" i="1"/>
  <c r="L1039" i="2" s="1"/>
  <c r="G375" i="1"/>
  <c r="H375" i="1"/>
  <c r="I375" i="1"/>
  <c r="J375" i="1"/>
  <c r="K375" i="1"/>
  <c r="L375" i="1"/>
  <c r="M375" i="1"/>
  <c r="N375" i="1"/>
  <c r="P375" i="1"/>
  <c r="Q375" i="1"/>
  <c r="R375" i="1"/>
  <c r="R465" i="1" s="1"/>
  <c r="S375" i="1"/>
  <c r="T375" i="1"/>
  <c r="U375" i="1"/>
  <c r="V375" i="1"/>
  <c r="F377" i="1"/>
  <c r="C1069" i="2" s="1"/>
  <c r="O377" i="1"/>
  <c r="L1069" i="2" s="1"/>
  <c r="O378" i="1"/>
  <c r="L1097" i="2" s="1"/>
  <c r="F379" i="1"/>
  <c r="C1125" i="2" s="1"/>
  <c r="O379" i="1"/>
  <c r="L1125" i="2" s="1"/>
  <c r="O380" i="1"/>
  <c r="L1153" i="2" s="1"/>
  <c r="O381" i="1"/>
  <c r="O382" i="1"/>
  <c r="L1209" i="2" s="1"/>
  <c r="G383" i="1"/>
  <c r="H383" i="1"/>
  <c r="I383" i="1"/>
  <c r="J383" i="1"/>
  <c r="K383" i="1"/>
  <c r="L383" i="1"/>
  <c r="M383" i="1"/>
  <c r="N383" i="1"/>
  <c r="P383" i="1"/>
  <c r="Q383" i="1"/>
  <c r="R383" i="1"/>
  <c r="S383" i="1"/>
  <c r="T383" i="1"/>
  <c r="U383" i="1"/>
  <c r="V383" i="1"/>
  <c r="F385" i="1"/>
  <c r="C1239" i="2" s="1"/>
  <c r="O385" i="1"/>
  <c r="L1239" i="2" s="1"/>
  <c r="O386" i="1"/>
  <c r="L1267" i="2" s="1"/>
  <c r="F387" i="1"/>
  <c r="C1295" i="2" s="1"/>
  <c r="O387" i="1"/>
  <c r="L1295" i="2" s="1"/>
  <c r="O388" i="1"/>
  <c r="L1323" i="2" s="1"/>
  <c r="O389" i="1"/>
  <c r="O390" i="1"/>
  <c r="L1379" i="2" s="1"/>
  <c r="O391" i="1"/>
  <c r="O392" i="1"/>
  <c r="L1435" i="2" s="1"/>
  <c r="F393" i="1"/>
  <c r="C1463" i="2" s="1"/>
  <c r="O393" i="1"/>
  <c r="L1463" i="2" s="1"/>
  <c r="O394" i="1"/>
  <c r="L1491" i="2" s="1"/>
  <c r="O395" i="1"/>
  <c r="O396" i="1"/>
  <c r="L1547" i="2" s="1"/>
  <c r="O397" i="1"/>
  <c r="L1575" i="2" s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S465" i="1" s="1"/>
  <c r="T398" i="1"/>
  <c r="U398" i="1"/>
  <c r="V398" i="1"/>
  <c r="O400" i="1"/>
  <c r="L1605" i="2" s="1"/>
  <c r="O401" i="1"/>
  <c r="O402" i="1"/>
  <c r="L1661" i="2" s="1"/>
  <c r="F403" i="1"/>
  <c r="C1689" i="2" s="1"/>
  <c r="O403" i="1"/>
  <c r="L1689" i="2" s="1"/>
  <c r="O404" i="1"/>
  <c r="L1717" i="2" s="1"/>
  <c r="O405" i="1"/>
  <c r="L1745" i="2" s="1"/>
  <c r="O406" i="1"/>
  <c r="L1773" i="2" s="1"/>
  <c r="F407" i="1"/>
  <c r="C1801" i="2" s="1"/>
  <c r="O407" i="1"/>
  <c r="L1801" i="2" s="1"/>
  <c r="O408" i="1"/>
  <c r="L1829" i="2" s="1"/>
  <c r="G409" i="1"/>
  <c r="H409" i="1"/>
  <c r="I409" i="1"/>
  <c r="J409" i="1"/>
  <c r="K409" i="1"/>
  <c r="L409" i="1"/>
  <c r="M409" i="1"/>
  <c r="N409" i="1"/>
  <c r="P409" i="1"/>
  <c r="Q409" i="1"/>
  <c r="R409" i="1"/>
  <c r="S409" i="1"/>
  <c r="T409" i="1"/>
  <c r="U409" i="1"/>
  <c r="V409" i="1"/>
  <c r="F411" i="1"/>
  <c r="C1859" i="2" s="1"/>
  <c r="O411" i="1"/>
  <c r="L1859" i="2" s="1"/>
  <c r="O412" i="1"/>
  <c r="L1887" i="2" s="1"/>
  <c r="O413" i="1"/>
  <c r="L1915" i="2" s="1"/>
  <c r="O414" i="1"/>
  <c r="L1943" i="2" s="1"/>
  <c r="F415" i="1"/>
  <c r="C1971" i="2" s="1"/>
  <c r="O415" i="1"/>
  <c r="L1971" i="2" s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O418" i="1"/>
  <c r="L2001" i="2" s="1"/>
  <c r="O419" i="1"/>
  <c r="O420" i="1"/>
  <c r="L2057" i="2" s="1"/>
  <c r="G421" i="1"/>
  <c r="H421" i="1"/>
  <c r="I421" i="1"/>
  <c r="J421" i="1"/>
  <c r="K421" i="1"/>
  <c r="L421" i="1"/>
  <c r="M421" i="1"/>
  <c r="N421" i="1"/>
  <c r="P421" i="1"/>
  <c r="Q421" i="1"/>
  <c r="R421" i="1"/>
  <c r="S421" i="1"/>
  <c r="T421" i="1"/>
  <c r="U421" i="1"/>
  <c r="V421" i="1"/>
  <c r="F423" i="1"/>
  <c r="C2087" i="2" s="1"/>
  <c r="O423" i="1"/>
  <c r="G424" i="1"/>
  <c r="H424" i="1"/>
  <c r="I424" i="1"/>
  <c r="J424" i="1"/>
  <c r="K424" i="1"/>
  <c r="L424" i="1"/>
  <c r="M424" i="1"/>
  <c r="N424" i="1"/>
  <c r="P424" i="1"/>
  <c r="Q424" i="1"/>
  <c r="R424" i="1"/>
  <c r="S424" i="1"/>
  <c r="T424" i="1"/>
  <c r="U424" i="1"/>
  <c r="V424" i="1"/>
  <c r="O426" i="1"/>
  <c r="L2117" i="2" s="1"/>
  <c r="G427" i="1"/>
  <c r="H427" i="1"/>
  <c r="I427" i="1"/>
  <c r="J427" i="1"/>
  <c r="K427" i="1"/>
  <c r="L427" i="1"/>
  <c r="M427" i="1"/>
  <c r="N427" i="1"/>
  <c r="P427" i="1"/>
  <c r="Q427" i="1"/>
  <c r="R427" i="1"/>
  <c r="S427" i="1"/>
  <c r="T427" i="1"/>
  <c r="U427" i="1"/>
  <c r="V427" i="1"/>
  <c r="O429" i="1"/>
  <c r="O430" i="1"/>
  <c r="L2175" i="2" s="1"/>
  <c r="F431" i="1"/>
  <c r="C2203" i="2" s="1"/>
  <c r="O431" i="1"/>
  <c r="L2203" i="2" s="1"/>
  <c r="O432" i="1"/>
  <c r="L2231" i="2" s="1"/>
  <c r="G433" i="1"/>
  <c r="H433" i="1"/>
  <c r="I433" i="1"/>
  <c r="J433" i="1"/>
  <c r="K433" i="1"/>
  <c r="L433" i="1"/>
  <c r="M433" i="1"/>
  <c r="N433" i="1"/>
  <c r="P433" i="1"/>
  <c r="Q433" i="1"/>
  <c r="R433" i="1"/>
  <c r="S433" i="1"/>
  <c r="T433" i="1"/>
  <c r="U433" i="1"/>
  <c r="V433" i="1"/>
  <c r="O436" i="1"/>
  <c r="L2262" i="2" s="1"/>
  <c r="O437" i="1"/>
  <c r="L2290" i="2" s="1"/>
  <c r="G438" i="1"/>
  <c r="H438" i="1"/>
  <c r="I438" i="1"/>
  <c r="J438" i="1"/>
  <c r="K438" i="1"/>
  <c r="L438" i="1"/>
  <c r="M438" i="1"/>
  <c r="N438" i="1"/>
  <c r="P438" i="1"/>
  <c r="Q438" i="1"/>
  <c r="R438" i="1"/>
  <c r="S438" i="1"/>
  <c r="T438" i="1"/>
  <c r="U438" i="1"/>
  <c r="V438" i="1"/>
  <c r="F440" i="1"/>
  <c r="C2320" i="2" s="1"/>
  <c r="O440" i="1"/>
  <c r="L2320" i="2" s="1"/>
  <c r="O441" i="1"/>
  <c r="L2348" i="2" s="1"/>
  <c r="G442" i="1"/>
  <c r="H442" i="1"/>
  <c r="I442" i="1"/>
  <c r="J442" i="1"/>
  <c r="K442" i="1"/>
  <c r="L442" i="1"/>
  <c r="M442" i="1"/>
  <c r="N442" i="1"/>
  <c r="P442" i="1"/>
  <c r="Q442" i="1"/>
  <c r="R442" i="1"/>
  <c r="S442" i="1"/>
  <c r="T442" i="1"/>
  <c r="U442" i="1"/>
  <c r="V442" i="1"/>
  <c r="O444" i="1"/>
  <c r="L2378" i="2" s="1"/>
  <c r="O445" i="1"/>
  <c r="L2406" i="2" s="1"/>
  <c r="O446" i="1"/>
  <c r="O447" i="1"/>
  <c r="L2462" i="2" s="1"/>
  <c r="O448" i="1"/>
  <c r="L2490" i="2" s="1"/>
  <c r="G449" i="1"/>
  <c r="H449" i="1"/>
  <c r="I449" i="1"/>
  <c r="J449" i="1"/>
  <c r="K449" i="1"/>
  <c r="L449" i="1"/>
  <c r="M449" i="1"/>
  <c r="N449" i="1"/>
  <c r="P449" i="1"/>
  <c r="Q449" i="1"/>
  <c r="R449" i="1"/>
  <c r="S449" i="1"/>
  <c r="T449" i="1"/>
  <c r="U449" i="1"/>
  <c r="V449" i="1"/>
  <c r="F451" i="1"/>
  <c r="C2520" i="2" s="1"/>
  <c r="O451" i="1"/>
  <c r="L2520" i="2" s="1"/>
  <c r="O452" i="1"/>
  <c r="F452" i="1" s="1"/>
  <c r="O453" i="1"/>
  <c r="L2576" i="2" s="1"/>
  <c r="O454" i="1"/>
  <c r="F454" i="1" s="1"/>
  <c r="F455" i="1"/>
  <c r="O455" i="1"/>
  <c r="L2632" i="2" s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O458" i="1"/>
  <c r="O459" i="1"/>
  <c r="O460" i="1"/>
  <c r="F460" i="1" s="1"/>
  <c r="F461" i="1"/>
  <c r="O461" i="1"/>
  <c r="L2746" i="2" s="1"/>
  <c r="O462" i="1"/>
  <c r="L2774" i="2" s="1"/>
  <c r="F463" i="1"/>
  <c r="O463" i="1"/>
  <c r="L2802" i="2" s="1"/>
  <c r="G464" i="1"/>
  <c r="H464" i="1"/>
  <c r="I464" i="1"/>
  <c r="J464" i="1"/>
  <c r="K464" i="1"/>
  <c r="L464" i="1"/>
  <c r="M464" i="1"/>
  <c r="N464" i="1"/>
  <c r="P464" i="1"/>
  <c r="Q464" i="1"/>
  <c r="R464" i="1"/>
  <c r="S464" i="1"/>
  <c r="T464" i="1"/>
  <c r="U464" i="1"/>
  <c r="V464" i="1"/>
  <c r="F478" i="1"/>
  <c r="C18" i="2" s="1"/>
  <c r="F479" i="1"/>
  <c r="C46" i="2" s="1"/>
  <c r="O480" i="1"/>
  <c r="O481" i="1"/>
  <c r="L101" i="2" s="1"/>
  <c r="F482" i="1"/>
  <c r="C129" i="2" s="1"/>
  <c r="O482" i="1"/>
  <c r="L129" i="2" s="1"/>
  <c r="O483" i="1"/>
  <c r="L157" i="2" s="1"/>
  <c r="F484" i="1"/>
  <c r="C185" i="2" s="1"/>
  <c r="O484" i="1"/>
  <c r="L185" i="2" s="1"/>
  <c r="O485" i="1"/>
  <c r="L213" i="2" s="1"/>
  <c r="F486" i="1"/>
  <c r="C241" i="2" s="1"/>
  <c r="O486" i="1"/>
  <c r="L241" i="2" s="1"/>
  <c r="O487" i="1"/>
  <c r="L269" i="2" s="1"/>
  <c r="G488" i="1"/>
  <c r="H488" i="1"/>
  <c r="I488" i="1"/>
  <c r="J488" i="1"/>
  <c r="K488" i="1"/>
  <c r="L488" i="1"/>
  <c r="M488" i="1"/>
  <c r="N488" i="1"/>
  <c r="P488" i="1"/>
  <c r="Q488" i="1"/>
  <c r="R488" i="1"/>
  <c r="S488" i="1"/>
  <c r="T488" i="1"/>
  <c r="U488" i="1"/>
  <c r="V488" i="1"/>
  <c r="F490" i="1"/>
  <c r="C299" i="2" s="1"/>
  <c r="O490" i="1"/>
  <c r="L299" i="2" s="1"/>
  <c r="F491" i="1"/>
  <c r="C327" i="2" s="1"/>
  <c r="F492" i="1"/>
  <c r="C355" i="2" s="1"/>
  <c r="O493" i="1"/>
  <c r="L383" i="2" s="1"/>
  <c r="G494" i="1"/>
  <c r="H494" i="1"/>
  <c r="I494" i="1"/>
  <c r="J494" i="1"/>
  <c r="K494" i="1"/>
  <c r="L494" i="1"/>
  <c r="M494" i="1"/>
  <c r="N494" i="1"/>
  <c r="P494" i="1"/>
  <c r="Q494" i="1"/>
  <c r="R494" i="1"/>
  <c r="S494" i="1"/>
  <c r="T494" i="1"/>
  <c r="U494" i="1"/>
  <c r="V494" i="1"/>
  <c r="F497" i="1"/>
  <c r="C414" i="2" s="1"/>
  <c r="O498" i="1"/>
  <c r="O499" i="1"/>
  <c r="L470" i="2" s="1"/>
  <c r="F500" i="1"/>
  <c r="C498" i="2" s="1"/>
  <c r="O500" i="1"/>
  <c r="L498" i="2" s="1"/>
  <c r="G501" i="1"/>
  <c r="H501" i="1"/>
  <c r="J501" i="1"/>
  <c r="M501" i="1"/>
  <c r="N501" i="1"/>
  <c r="P501" i="1"/>
  <c r="Q501" i="1"/>
  <c r="R501" i="1"/>
  <c r="S501" i="1"/>
  <c r="T501" i="1"/>
  <c r="U501" i="1"/>
  <c r="V501" i="1"/>
  <c r="O503" i="1"/>
  <c r="O504" i="1"/>
  <c r="L556" i="2" s="1"/>
  <c r="O505" i="1"/>
  <c r="F506" i="1"/>
  <c r="C612" i="2" s="1"/>
  <c r="G507" i="1"/>
  <c r="H507" i="1"/>
  <c r="I507" i="1"/>
  <c r="J507" i="1"/>
  <c r="K507" i="1"/>
  <c r="K620" i="1" s="1"/>
  <c r="L507" i="1"/>
  <c r="M507" i="1"/>
  <c r="N507" i="1"/>
  <c r="O507" i="1"/>
  <c r="P507" i="1"/>
  <c r="Q507" i="1"/>
  <c r="R507" i="1"/>
  <c r="S507" i="1"/>
  <c r="T507" i="1"/>
  <c r="U507" i="1"/>
  <c r="V507" i="1"/>
  <c r="O509" i="1"/>
  <c r="O510" i="1"/>
  <c r="O511" i="1"/>
  <c r="L698" i="2" s="1"/>
  <c r="F512" i="1"/>
  <c r="C726" i="2" s="1"/>
  <c r="O512" i="1"/>
  <c r="L726" i="2" s="1"/>
  <c r="O513" i="1"/>
  <c r="L754" i="2" s="1"/>
  <c r="O514" i="1"/>
  <c r="L782" i="2" s="1"/>
  <c r="G515" i="1"/>
  <c r="H515" i="1"/>
  <c r="I515" i="1"/>
  <c r="J515" i="1"/>
  <c r="K515" i="1"/>
  <c r="L515" i="1"/>
  <c r="M515" i="1"/>
  <c r="N515" i="1"/>
  <c r="P515" i="1"/>
  <c r="Q515" i="1"/>
  <c r="R515" i="1"/>
  <c r="S515" i="1"/>
  <c r="T515" i="1"/>
  <c r="U515" i="1"/>
  <c r="V515" i="1"/>
  <c r="O517" i="1"/>
  <c r="L812" i="2" s="1"/>
  <c r="F518" i="1"/>
  <c r="C840" i="2" s="1"/>
  <c r="O518" i="1"/>
  <c r="L840" i="2" s="1"/>
  <c r="O519" i="1"/>
  <c r="L868" i="2" s="1"/>
  <c r="G520" i="1"/>
  <c r="H520" i="1"/>
  <c r="I520" i="1"/>
  <c r="J520" i="1"/>
  <c r="K520" i="1"/>
  <c r="L520" i="1"/>
  <c r="M520" i="1"/>
  <c r="N520" i="1"/>
  <c r="P520" i="1"/>
  <c r="Q520" i="1"/>
  <c r="R520" i="1"/>
  <c r="S520" i="1"/>
  <c r="T520" i="1"/>
  <c r="U520" i="1"/>
  <c r="V520" i="1"/>
  <c r="F522" i="1"/>
  <c r="C898" i="2" s="1"/>
  <c r="O522" i="1"/>
  <c r="L898" i="2" s="1"/>
  <c r="O523" i="1"/>
  <c r="F524" i="1"/>
  <c r="C954" i="2" s="1"/>
  <c r="O524" i="1"/>
  <c r="L954" i="2" s="1"/>
  <c r="G525" i="1"/>
  <c r="H525" i="1"/>
  <c r="I525" i="1"/>
  <c r="J525" i="1"/>
  <c r="K525" i="1"/>
  <c r="L525" i="1"/>
  <c r="M525" i="1"/>
  <c r="N525" i="1"/>
  <c r="P525" i="1"/>
  <c r="Q525" i="1"/>
  <c r="R525" i="1"/>
  <c r="S525" i="1"/>
  <c r="T525" i="1"/>
  <c r="U525" i="1"/>
  <c r="V525" i="1"/>
  <c r="O527" i="1"/>
  <c r="L984" i="2" s="1"/>
  <c r="O528" i="1"/>
  <c r="O529" i="1"/>
  <c r="L1040" i="2" s="1"/>
  <c r="G530" i="1"/>
  <c r="H530" i="1"/>
  <c r="I530" i="1"/>
  <c r="J530" i="1"/>
  <c r="K530" i="1"/>
  <c r="L530" i="1"/>
  <c r="M530" i="1"/>
  <c r="N530" i="1"/>
  <c r="P530" i="1"/>
  <c r="Q530" i="1"/>
  <c r="R530" i="1"/>
  <c r="S530" i="1"/>
  <c r="T530" i="1"/>
  <c r="U530" i="1"/>
  <c r="V530" i="1"/>
  <c r="F532" i="1"/>
  <c r="C1070" i="2" s="1"/>
  <c r="O532" i="1"/>
  <c r="L1070" i="2" s="1"/>
  <c r="O533" i="1"/>
  <c r="L1098" i="2" s="1"/>
  <c r="F534" i="1"/>
  <c r="C1126" i="2" s="1"/>
  <c r="O534" i="1"/>
  <c r="L1126" i="2" s="1"/>
  <c r="O535" i="1"/>
  <c r="L1154" i="2" s="1"/>
  <c r="O536" i="1"/>
  <c r="O537" i="1"/>
  <c r="L1210" i="2" s="1"/>
  <c r="G538" i="1"/>
  <c r="H538" i="1"/>
  <c r="I538" i="1"/>
  <c r="J538" i="1"/>
  <c r="K538" i="1"/>
  <c r="L538" i="1"/>
  <c r="M538" i="1"/>
  <c r="N538" i="1"/>
  <c r="P538" i="1"/>
  <c r="Q538" i="1"/>
  <c r="R538" i="1"/>
  <c r="S538" i="1"/>
  <c r="T538" i="1"/>
  <c r="U538" i="1"/>
  <c r="V538" i="1"/>
  <c r="F540" i="1"/>
  <c r="C1240" i="2" s="1"/>
  <c r="O540" i="1"/>
  <c r="L1240" i="2" s="1"/>
  <c r="O541" i="1"/>
  <c r="L1268" i="2" s="1"/>
  <c r="F542" i="1"/>
  <c r="C1296" i="2" s="1"/>
  <c r="O542" i="1"/>
  <c r="L1296" i="2" s="1"/>
  <c r="O543" i="1"/>
  <c r="L1324" i="2" s="1"/>
  <c r="O544" i="1"/>
  <c r="O553" i="1" s="1"/>
  <c r="O545" i="1"/>
  <c r="L1380" i="2" s="1"/>
  <c r="O546" i="1"/>
  <c r="O547" i="1"/>
  <c r="L1436" i="2" s="1"/>
  <c r="F548" i="1"/>
  <c r="C1464" i="2" s="1"/>
  <c r="O548" i="1"/>
  <c r="L1464" i="2" s="1"/>
  <c r="O549" i="1"/>
  <c r="L1492" i="2" s="1"/>
  <c r="O550" i="1"/>
  <c r="O551" i="1"/>
  <c r="L1548" i="2" s="1"/>
  <c r="O552" i="1"/>
  <c r="L1576" i="2" s="1"/>
  <c r="G553" i="1"/>
  <c r="H553" i="1"/>
  <c r="I553" i="1"/>
  <c r="J553" i="1"/>
  <c r="K553" i="1"/>
  <c r="L553" i="1"/>
  <c r="M553" i="1"/>
  <c r="N553" i="1"/>
  <c r="P553" i="1"/>
  <c r="Q553" i="1"/>
  <c r="R553" i="1"/>
  <c r="S553" i="1"/>
  <c r="T553" i="1"/>
  <c r="U553" i="1"/>
  <c r="V553" i="1"/>
  <c r="O555" i="1"/>
  <c r="L1606" i="2" s="1"/>
  <c r="O556" i="1"/>
  <c r="O557" i="1"/>
  <c r="L1662" i="2" s="1"/>
  <c r="F558" i="1"/>
  <c r="C1690" i="2" s="1"/>
  <c r="O558" i="1"/>
  <c r="L1690" i="2" s="1"/>
  <c r="O559" i="1"/>
  <c r="L1718" i="2" s="1"/>
  <c r="O560" i="1"/>
  <c r="L1746" i="2" s="1"/>
  <c r="O561" i="1"/>
  <c r="L1774" i="2" s="1"/>
  <c r="F562" i="1"/>
  <c r="C1802" i="2" s="1"/>
  <c r="O562" i="1"/>
  <c r="L1802" i="2" s="1"/>
  <c r="O563" i="1"/>
  <c r="L1830" i="2" s="1"/>
  <c r="G564" i="1"/>
  <c r="H564" i="1"/>
  <c r="I564" i="1"/>
  <c r="J564" i="1"/>
  <c r="K564" i="1"/>
  <c r="L564" i="1"/>
  <c r="M564" i="1"/>
  <c r="N564" i="1"/>
  <c r="P564" i="1"/>
  <c r="Q564" i="1"/>
  <c r="R564" i="1"/>
  <c r="S564" i="1"/>
  <c r="T564" i="1"/>
  <c r="U564" i="1"/>
  <c r="V564" i="1"/>
  <c r="F566" i="1"/>
  <c r="C1860" i="2" s="1"/>
  <c r="O566" i="1"/>
  <c r="L1860" i="2" s="1"/>
  <c r="O567" i="1"/>
  <c r="L1888" i="2" s="1"/>
  <c r="O568" i="1"/>
  <c r="L1916" i="2" s="1"/>
  <c r="O569" i="1"/>
  <c r="L1944" i="2" s="1"/>
  <c r="F570" i="1"/>
  <c r="C1972" i="2" s="1"/>
  <c r="O570" i="1"/>
  <c r="L1972" i="2" s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O573" i="1"/>
  <c r="L2002" i="2" s="1"/>
  <c r="O574" i="1"/>
  <c r="O575" i="1"/>
  <c r="L2058" i="2" s="1"/>
  <c r="G576" i="1"/>
  <c r="H576" i="1"/>
  <c r="I576" i="1"/>
  <c r="J576" i="1"/>
  <c r="K576" i="1"/>
  <c r="L576" i="1"/>
  <c r="M576" i="1"/>
  <c r="N576" i="1"/>
  <c r="P576" i="1"/>
  <c r="Q576" i="1"/>
  <c r="R576" i="1"/>
  <c r="S576" i="1"/>
  <c r="T576" i="1"/>
  <c r="U576" i="1"/>
  <c r="V576" i="1"/>
  <c r="F578" i="1"/>
  <c r="C2088" i="2" s="1"/>
  <c r="O578" i="1"/>
  <c r="G579" i="1"/>
  <c r="H579" i="1"/>
  <c r="I579" i="1"/>
  <c r="J579" i="1"/>
  <c r="K579" i="1"/>
  <c r="L579" i="1"/>
  <c r="M579" i="1"/>
  <c r="N579" i="1"/>
  <c r="P579" i="1"/>
  <c r="Q579" i="1"/>
  <c r="R579" i="1"/>
  <c r="S579" i="1"/>
  <c r="T579" i="1"/>
  <c r="U579" i="1"/>
  <c r="V579" i="1"/>
  <c r="O581" i="1"/>
  <c r="L2118" i="2" s="1"/>
  <c r="G582" i="1"/>
  <c r="H582" i="1"/>
  <c r="I582" i="1"/>
  <c r="J582" i="1"/>
  <c r="K582" i="1"/>
  <c r="L582" i="1"/>
  <c r="M582" i="1"/>
  <c r="N582" i="1"/>
  <c r="P582" i="1"/>
  <c r="Q582" i="1"/>
  <c r="R582" i="1"/>
  <c r="S582" i="1"/>
  <c r="T582" i="1"/>
  <c r="U582" i="1"/>
  <c r="V582" i="1"/>
  <c r="O584" i="1"/>
  <c r="O585" i="1"/>
  <c r="L2176" i="2" s="1"/>
  <c r="F586" i="1"/>
  <c r="C2204" i="2" s="1"/>
  <c r="O586" i="1"/>
  <c r="L2204" i="2" s="1"/>
  <c r="O587" i="1"/>
  <c r="L2232" i="2" s="1"/>
  <c r="G588" i="1"/>
  <c r="H588" i="1"/>
  <c r="I588" i="1"/>
  <c r="J588" i="1"/>
  <c r="K588" i="1"/>
  <c r="L588" i="1"/>
  <c r="M588" i="1"/>
  <c r="N588" i="1"/>
  <c r="P588" i="1"/>
  <c r="Q588" i="1"/>
  <c r="R588" i="1"/>
  <c r="S588" i="1"/>
  <c r="T588" i="1"/>
  <c r="U588" i="1"/>
  <c r="V588" i="1"/>
  <c r="O591" i="1"/>
  <c r="O592" i="1"/>
  <c r="L2291" i="2" s="1"/>
  <c r="G593" i="1"/>
  <c r="H593" i="1"/>
  <c r="I593" i="1"/>
  <c r="J593" i="1"/>
  <c r="K593" i="1"/>
  <c r="L593" i="1"/>
  <c r="M593" i="1"/>
  <c r="N593" i="1"/>
  <c r="P593" i="1"/>
  <c r="Q593" i="1"/>
  <c r="R593" i="1"/>
  <c r="S593" i="1"/>
  <c r="T593" i="1"/>
  <c r="U593" i="1"/>
  <c r="V593" i="1"/>
  <c r="F595" i="1"/>
  <c r="C2321" i="2" s="1"/>
  <c r="O595" i="1"/>
  <c r="L2321" i="2" s="1"/>
  <c r="O596" i="1"/>
  <c r="L2349" i="2" s="1"/>
  <c r="G597" i="1"/>
  <c r="H597" i="1"/>
  <c r="I597" i="1"/>
  <c r="J597" i="1"/>
  <c r="K597" i="1"/>
  <c r="L597" i="1"/>
  <c r="M597" i="1"/>
  <c r="N597" i="1"/>
  <c r="P597" i="1"/>
  <c r="Q597" i="1"/>
  <c r="R597" i="1"/>
  <c r="S597" i="1"/>
  <c r="T597" i="1"/>
  <c r="U597" i="1"/>
  <c r="V597" i="1"/>
  <c r="O599" i="1"/>
  <c r="L2379" i="2" s="1"/>
  <c r="O600" i="1"/>
  <c r="L2407" i="2" s="1"/>
  <c r="O601" i="1"/>
  <c r="O602" i="1"/>
  <c r="L2463" i="2" s="1"/>
  <c r="F603" i="1"/>
  <c r="C2491" i="2" s="1"/>
  <c r="O603" i="1"/>
  <c r="L2491" i="2" s="1"/>
  <c r="G604" i="1"/>
  <c r="H604" i="1"/>
  <c r="I604" i="1"/>
  <c r="J604" i="1"/>
  <c r="K604" i="1"/>
  <c r="L604" i="1"/>
  <c r="M604" i="1"/>
  <c r="N604" i="1"/>
  <c r="P604" i="1"/>
  <c r="Q604" i="1"/>
  <c r="R604" i="1"/>
  <c r="S604" i="1"/>
  <c r="T604" i="1"/>
  <c r="U604" i="1"/>
  <c r="V604" i="1"/>
  <c r="O606" i="1"/>
  <c r="O607" i="1"/>
  <c r="L2549" i="2" s="1"/>
  <c r="F608" i="1"/>
  <c r="C2577" i="2" s="1"/>
  <c r="O608" i="1"/>
  <c r="L2577" i="2" s="1"/>
  <c r="O609" i="1"/>
  <c r="F609" i="1" s="1"/>
  <c r="O610" i="1"/>
  <c r="L2633" i="2" s="1"/>
  <c r="G611" i="1"/>
  <c r="H611" i="1"/>
  <c r="I611" i="1"/>
  <c r="J611" i="1"/>
  <c r="K611" i="1"/>
  <c r="L611" i="1"/>
  <c r="M611" i="1"/>
  <c r="N611" i="1"/>
  <c r="P611" i="1"/>
  <c r="Q611" i="1"/>
  <c r="R611" i="1"/>
  <c r="S611" i="1"/>
  <c r="T611" i="1"/>
  <c r="U611" i="1"/>
  <c r="V611" i="1"/>
  <c r="O613" i="1"/>
  <c r="L2663" i="2" s="1"/>
  <c r="F614" i="1"/>
  <c r="C2691" i="2" s="1"/>
  <c r="O614" i="1"/>
  <c r="L2691" i="2" s="1"/>
  <c r="O615" i="1"/>
  <c r="L2719" i="2" s="1"/>
  <c r="O616" i="1"/>
  <c r="O617" i="1"/>
  <c r="F618" i="1"/>
  <c r="C2803" i="2" s="1"/>
  <c r="O618" i="1"/>
  <c r="L2803" i="2" s="1"/>
  <c r="G619" i="1"/>
  <c r="H619" i="1"/>
  <c r="I619" i="1"/>
  <c r="J619" i="1"/>
  <c r="K619" i="1"/>
  <c r="L619" i="1"/>
  <c r="M619" i="1"/>
  <c r="N619" i="1"/>
  <c r="P619" i="1"/>
  <c r="Q619" i="1"/>
  <c r="R619" i="1"/>
  <c r="S619" i="1"/>
  <c r="T619" i="1"/>
  <c r="U619" i="1"/>
  <c r="V619" i="1"/>
  <c r="F634" i="1"/>
  <c r="C48" i="2" s="1"/>
  <c r="O634" i="1"/>
  <c r="L48" i="2" s="1"/>
  <c r="J635" i="1"/>
  <c r="G76" i="2" s="1"/>
  <c r="O635" i="1"/>
  <c r="J636" i="1"/>
  <c r="G103" i="2" s="1"/>
  <c r="O636" i="1"/>
  <c r="L103" i="2" s="1"/>
  <c r="J637" i="1"/>
  <c r="G131" i="2" s="1"/>
  <c r="O637" i="1"/>
  <c r="L131" i="2" s="1"/>
  <c r="J638" i="1"/>
  <c r="G159" i="2" s="1"/>
  <c r="O638" i="1"/>
  <c r="L159" i="2" s="1"/>
  <c r="J639" i="1"/>
  <c r="G187" i="2" s="1"/>
  <c r="O639" i="1"/>
  <c r="L187" i="2" s="1"/>
  <c r="J640" i="1"/>
  <c r="G215" i="2" s="1"/>
  <c r="O640" i="1"/>
  <c r="L215" i="2" s="1"/>
  <c r="J641" i="1"/>
  <c r="G243" i="2" s="1"/>
  <c r="O641" i="1"/>
  <c r="L243" i="2" s="1"/>
  <c r="J642" i="1"/>
  <c r="G271" i="2" s="1"/>
  <c r="O642" i="1"/>
  <c r="L271" i="2" s="1"/>
  <c r="G643" i="1"/>
  <c r="H643" i="1"/>
  <c r="I643" i="1"/>
  <c r="K643" i="1"/>
  <c r="L643" i="1"/>
  <c r="M643" i="1"/>
  <c r="N643" i="1"/>
  <c r="P643" i="1"/>
  <c r="Q643" i="1"/>
  <c r="R643" i="1"/>
  <c r="S643" i="1"/>
  <c r="T643" i="1"/>
  <c r="U643" i="1"/>
  <c r="V643" i="1"/>
  <c r="F645" i="1"/>
  <c r="C301" i="2" s="1"/>
  <c r="J646" i="1"/>
  <c r="G329" i="2" s="1"/>
  <c r="O646" i="1"/>
  <c r="L329" i="2" s="1"/>
  <c r="O647" i="1"/>
  <c r="L357" i="2" s="1"/>
  <c r="J648" i="1"/>
  <c r="G385" i="2" s="1"/>
  <c r="O648" i="1"/>
  <c r="L385" i="2" s="1"/>
  <c r="G649" i="1"/>
  <c r="H649" i="1"/>
  <c r="I649" i="1"/>
  <c r="K649" i="1"/>
  <c r="L649" i="1"/>
  <c r="M649" i="1"/>
  <c r="N649" i="1"/>
  <c r="P649" i="1"/>
  <c r="Q649" i="1"/>
  <c r="R649" i="1"/>
  <c r="S649" i="1"/>
  <c r="T649" i="1"/>
  <c r="U649" i="1"/>
  <c r="V649" i="1"/>
  <c r="J652" i="1"/>
  <c r="O652" i="1"/>
  <c r="L416" i="2" s="1"/>
  <c r="J653" i="1"/>
  <c r="G444" i="2" s="1"/>
  <c r="O653" i="1"/>
  <c r="F654" i="1"/>
  <c r="C472" i="2" s="1"/>
  <c r="J654" i="1"/>
  <c r="G472" i="2" s="1"/>
  <c r="O654" i="1"/>
  <c r="L472" i="2" s="1"/>
  <c r="F655" i="1"/>
  <c r="C500" i="2" s="1"/>
  <c r="J655" i="1"/>
  <c r="G500" i="2" s="1"/>
  <c r="O655" i="1"/>
  <c r="L500" i="2" s="1"/>
  <c r="G656" i="1"/>
  <c r="H656" i="1"/>
  <c r="I656" i="1"/>
  <c r="K656" i="1"/>
  <c r="L656" i="1"/>
  <c r="M656" i="1"/>
  <c r="N656" i="1"/>
  <c r="P656" i="1"/>
  <c r="Q656" i="1"/>
  <c r="R656" i="1"/>
  <c r="S656" i="1"/>
  <c r="T656" i="1"/>
  <c r="U656" i="1"/>
  <c r="V656" i="1"/>
  <c r="J658" i="1"/>
  <c r="G530" i="2" s="1"/>
  <c r="O658" i="1"/>
  <c r="L530" i="2" s="1"/>
  <c r="J659" i="1"/>
  <c r="G558" i="2" s="1"/>
  <c r="O659" i="1"/>
  <c r="L558" i="2" s="1"/>
  <c r="J660" i="1"/>
  <c r="G586" i="2" s="1"/>
  <c r="O660" i="1"/>
  <c r="L586" i="2" s="1"/>
  <c r="J661" i="1"/>
  <c r="G614" i="2" s="1"/>
  <c r="O661" i="1"/>
  <c r="L614" i="2" s="1"/>
  <c r="G662" i="1"/>
  <c r="H662" i="1"/>
  <c r="I662" i="1"/>
  <c r="J662" i="1"/>
  <c r="K662" i="1"/>
  <c r="L662" i="1"/>
  <c r="M662" i="1"/>
  <c r="N662" i="1"/>
  <c r="P662" i="1"/>
  <c r="Q662" i="1"/>
  <c r="R662" i="1"/>
  <c r="S662" i="1"/>
  <c r="T662" i="1"/>
  <c r="U662" i="1"/>
  <c r="V662" i="1"/>
  <c r="F664" i="1"/>
  <c r="J664" i="1"/>
  <c r="G644" i="2" s="1"/>
  <c r="O664" i="1"/>
  <c r="L644" i="2" s="1"/>
  <c r="J665" i="1"/>
  <c r="O665" i="1"/>
  <c r="L672" i="2" s="1"/>
  <c r="J666" i="1"/>
  <c r="G700" i="2" s="1"/>
  <c r="O666" i="1"/>
  <c r="L700" i="2" s="1"/>
  <c r="J667" i="1"/>
  <c r="O667" i="1"/>
  <c r="L728" i="2" s="1"/>
  <c r="F668" i="1"/>
  <c r="C756" i="2" s="1"/>
  <c r="J668" i="1"/>
  <c r="G756" i="2" s="1"/>
  <c r="O668" i="1"/>
  <c r="L756" i="2" s="1"/>
  <c r="J669" i="1"/>
  <c r="G784" i="2" s="1"/>
  <c r="O669" i="1"/>
  <c r="L784" i="2" s="1"/>
  <c r="G670" i="1"/>
  <c r="H670" i="1"/>
  <c r="I670" i="1"/>
  <c r="K670" i="1"/>
  <c r="L670" i="1"/>
  <c r="M670" i="1"/>
  <c r="N670" i="1"/>
  <c r="P670" i="1"/>
  <c r="Q670" i="1"/>
  <c r="R670" i="1"/>
  <c r="S670" i="1"/>
  <c r="T670" i="1"/>
  <c r="U670" i="1"/>
  <c r="V670" i="1"/>
  <c r="J672" i="1"/>
  <c r="G814" i="2" s="1"/>
  <c r="O672" i="1"/>
  <c r="L814" i="2" s="1"/>
  <c r="J673" i="1"/>
  <c r="G842" i="2" s="1"/>
  <c r="O673" i="1"/>
  <c r="L842" i="2" s="1"/>
  <c r="J674" i="1"/>
  <c r="G870" i="2" s="1"/>
  <c r="O674" i="1"/>
  <c r="L870" i="2" s="1"/>
  <c r="G675" i="1"/>
  <c r="H675" i="1"/>
  <c r="I675" i="1"/>
  <c r="K675" i="1"/>
  <c r="L675" i="1"/>
  <c r="M675" i="1"/>
  <c r="N675" i="1"/>
  <c r="P675" i="1"/>
  <c r="Q675" i="1"/>
  <c r="R675" i="1"/>
  <c r="S675" i="1"/>
  <c r="T675" i="1"/>
  <c r="U675" i="1"/>
  <c r="V675" i="1"/>
  <c r="J677" i="1"/>
  <c r="G900" i="2" s="1"/>
  <c r="O677" i="1"/>
  <c r="L900" i="2" s="1"/>
  <c r="J678" i="1"/>
  <c r="G928" i="2" s="1"/>
  <c r="O678" i="1"/>
  <c r="L928" i="2" s="1"/>
  <c r="J679" i="1"/>
  <c r="G956" i="2" s="1"/>
  <c r="O679" i="1"/>
  <c r="L956" i="2" s="1"/>
  <c r="G680" i="1"/>
  <c r="H680" i="1"/>
  <c r="I680" i="1"/>
  <c r="K680" i="1"/>
  <c r="L680" i="1"/>
  <c r="M680" i="1"/>
  <c r="N680" i="1"/>
  <c r="P680" i="1"/>
  <c r="Q680" i="1"/>
  <c r="R680" i="1"/>
  <c r="S680" i="1"/>
  <c r="T680" i="1"/>
  <c r="U680" i="1"/>
  <c r="V680" i="1"/>
  <c r="F682" i="1"/>
  <c r="J682" i="1"/>
  <c r="G986" i="2" s="1"/>
  <c r="O682" i="1"/>
  <c r="L986" i="2" s="1"/>
  <c r="J683" i="1"/>
  <c r="O683" i="1"/>
  <c r="L1014" i="2" s="1"/>
  <c r="J684" i="1"/>
  <c r="G1042" i="2" s="1"/>
  <c r="O684" i="1"/>
  <c r="L1042" i="2" s="1"/>
  <c r="G685" i="1"/>
  <c r="G775" i="1" s="1"/>
  <c r="H685" i="1"/>
  <c r="I685" i="1"/>
  <c r="K685" i="1"/>
  <c r="L685" i="1"/>
  <c r="M685" i="1"/>
  <c r="N685" i="1"/>
  <c r="P685" i="1"/>
  <c r="Q685" i="1"/>
  <c r="R685" i="1"/>
  <c r="S685" i="1"/>
  <c r="T685" i="1"/>
  <c r="U685" i="1"/>
  <c r="V685" i="1"/>
  <c r="J687" i="1"/>
  <c r="G1072" i="2" s="1"/>
  <c r="O687" i="1"/>
  <c r="L1072" i="2" s="1"/>
  <c r="J688" i="1"/>
  <c r="O688" i="1"/>
  <c r="L1100" i="2" s="1"/>
  <c r="J689" i="1"/>
  <c r="G1128" i="2" s="1"/>
  <c r="O689" i="1"/>
  <c r="L1128" i="2" s="1"/>
  <c r="J690" i="1"/>
  <c r="G1156" i="2" s="1"/>
  <c r="O690" i="1"/>
  <c r="L1156" i="2" s="1"/>
  <c r="J691" i="1"/>
  <c r="G1184" i="2" s="1"/>
  <c r="O691" i="1"/>
  <c r="L1184" i="2" s="1"/>
  <c r="J692" i="1"/>
  <c r="G1212" i="2" s="1"/>
  <c r="O692" i="1"/>
  <c r="L1212" i="2" s="1"/>
  <c r="G693" i="1"/>
  <c r="H693" i="1"/>
  <c r="I693" i="1"/>
  <c r="K693" i="1"/>
  <c r="L693" i="1"/>
  <c r="M693" i="1"/>
  <c r="N693" i="1"/>
  <c r="P693" i="1"/>
  <c r="Q693" i="1"/>
  <c r="R693" i="1"/>
  <c r="S693" i="1"/>
  <c r="T693" i="1"/>
  <c r="U693" i="1"/>
  <c r="V693" i="1"/>
  <c r="J695" i="1"/>
  <c r="G1242" i="2" s="1"/>
  <c r="O695" i="1"/>
  <c r="L1242" i="2" s="1"/>
  <c r="F696" i="1"/>
  <c r="C1270" i="2" s="1"/>
  <c r="J696" i="1"/>
  <c r="G1270" i="2" s="1"/>
  <c r="O696" i="1"/>
  <c r="L1270" i="2" s="1"/>
  <c r="J697" i="1"/>
  <c r="O697" i="1"/>
  <c r="L1298" i="2" s="1"/>
  <c r="J698" i="1"/>
  <c r="O698" i="1"/>
  <c r="L1326" i="2" s="1"/>
  <c r="F699" i="1"/>
  <c r="C1354" i="2" s="1"/>
  <c r="J699" i="1"/>
  <c r="G1354" i="2" s="1"/>
  <c r="O699" i="1"/>
  <c r="L1354" i="2" s="1"/>
  <c r="J700" i="1"/>
  <c r="O700" i="1"/>
  <c r="L1382" i="2" s="1"/>
  <c r="J701" i="1"/>
  <c r="G1410" i="2" s="1"/>
  <c r="O701" i="1"/>
  <c r="L1410" i="2" s="1"/>
  <c r="J702" i="1"/>
  <c r="O702" i="1"/>
  <c r="L1438" i="2" s="1"/>
  <c r="F703" i="1"/>
  <c r="C1466" i="2" s="1"/>
  <c r="J703" i="1"/>
  <c r="G1466" i="2" s="1"/>
  <c r="O703" i="1"/>
  <c r="L1466" i="2" s="1"/>
  <c r="J704" i="1"/>
  <c r="G1494" i="2" s="1"/>
  <c r="O704" i="1"/>
  <c r="L1494" i="2" s="1"/>
  <c r="J705" i="1"/>
  <c r="G1522" i="2" s="1"/>
  <c r="O705" i="1"/>
  <c r="L1522" i="2" s="1"/>
  <c r="J706" i="1"/>
  <c r="O706" i="1"/>
  <c r="L1550" i="2" s="1"/>
  <c r="J707" i="1"/>
  <c r="G1578" i="2" s="1"/>
  <c r="O707" i="1"/>
  <c r="G708" i="1"/>
  <c r="H708" i="1"/>
  <c r="I708" i="1"/>
  <c r="K708" i="1"/>
  <c r="L708" i="1"/>
  <c r="M708" i="1"/>
  <c r="N708" i="1"/>
  <c r="P708" i="1"/>
  <c r="Q708" i="1"/>
  <c r="R708" i="1"/>
  <c r="S708" i="1"/>
  <c r="T708" i="1"/>
  <c r="U708" i="1"/>
  <c r="V708" i="1"/>
  <c r="J710" i="1"/>
  <c r="G1608" i="2" s="1"/>
  <c r="O710" i="1"/>
  <c r="L1608" i="2" s="1"/>
  <c r="J711" i="1"/>
  <c r="G1636" i="2" s="1"/>
  <c r="O711" i="1"/>
  <c r="L1636" i="2" s="1"/>
  <c r="J712" i="1"/>
  <c r="G1664" i="2" s="1"/>
  <c r="O712" i="1"/>
  <c r="L1664" i="2" s="1"/>
  <c r="J713" i="1"/>
  <c r="G1692" i="2" s="1"/>
  <c r="O713" i="1"/>
  <c r="L1692" i="2" s="1"/>
  <c r="J714" i="1"/>
  <c r="G1720" i="2" s="1"/>
  <c r="O714" i="1"/>
  <c r="L1720" i="2" s="1"/>
  <c r="J715" i="1"/>
  <c r="G1748" i="2" s="1"/>
  <c r="O715" i="1"/>
  <c r="L1748" i="2" s="1"/>
  <c r="J716" i="1"/>
  <c r="G1776" i="2" s="1"/>
  <c r="O716" i="1"/>
  <c r="L1776" i="2" s="1"/>
  <c r="J717" i="1"/>
  <c r="G1804" i="2" s="1"/>
  <c r="O717" i="1"/>
  <c r="L1804" i="2" s="1"/>
  <c r="J718" i="1"/>
  <c r="G1832" i="2" s="1"/>
  <c r="O718" i="1"/>
  <c r="L1832" i="2" s="1"/>
  <c r="G719" i="1"/>
  <c r="H719" i="1"/>
  <c r="I719" i="1"/>
  <c r="K719" i="1"/>
  <c r="L719" i="1"/>
  <c r="M719" i="1"/>
  <c r="N719" i="1"/>
  <c r="P719" i="1"/>
  <c r="Q719" i="1"/>
  <c r="R719" i="1"/>
  <c r="S719" i="1"/>
  <c r="T719" i="1"/>
  <c r="U719" i="1"/>
  <c r="V719" i="1"/>
  <c r="J721" i="1"/>
  <c r="G1862" i="2" s="1"/>
  <c r="O721" i="1"/>
  <c r="F722" i="1"/>
  <c r="C1890" i="2" s="1"/>
  <c r="J722" i="1"/>
  <c r="G1890" i="2" s="1"/>
  <c r="O722" i="1"/>
  <c r="L1890" i="2" s="1"/>
  <c r="F723" i="1"/>
  <c r="C1918" i="2" s="1"/>
  <c r="J723" i="1"/>
  <c r="G1918" i="2" s="1"/>
  <c r="O723" i="1"/>
  <c r="L1918" i="2" s="1"/>
  <c r="J724" i="1"/>
  <c r="O724" i="1"/>
  <c r="L1946" i="2" s="1"/>
  <c r="J725" i="1"/>
  <c r="G1974" i="2" s="1"/>
  <c r="O725" i="1"/>
  <c r="L1974" i="2" s="1"/>
  <c r="G726" i="1"/>
  <c r="H726" i="1"/>
  <c r="I726" i="1"/>
  <c r="J726" i="1"/>
  <c r="K726" i="1"/>
  <c r="L726" i="1"/>
  <c r="M726" i="1"/>
  <c r="N726" i="1"/>
  <c r="P726" i="1"/>
  <c r="Q726" i="1"/>
  <c r="R726" i="1"/>
  <c r="S726" i="1"/>
  <c r="T726" i="1"/>
  <c r="U726" i="1"/>
  <c r="V726" i="1"/>
  <c r="J728" i="1"/>
  <c r="O728" i="1"/>
  <c r="L2004" i="2" s="1"/>
  <c r="J729" i="1"/>
  <c r="G2032" i="2" s="1"/>
  <c r="O729" i="1"/>
  <c r="L2032" i="2" s="1"/>
  <c r="J730" i="1"/>
  <c r="G2060" i="2" s="1"/>
  <c r="O730" i="1"/>
  <c r="L2060" i="2" s="1"/>
  <c r="G731" i="1"/>
  <c r="H731" i="1"/>
  <c r="I731" i="1"/>
  <c r="K731" i="1"/>
  <c r="L731" i="1"/>
  <c r="M731" i="1"/>
  <c r="N731" i="1"/>
  <c r="P731" i="1"/>
  <c r="Q731" i="1"/>
  <c r="R731" i="1"/>
  <c r="S731" i="1"/>
  <c r="T731" i="1"/>
  <c r="U731" i="1"/>
  <c r="V731" i="1"/>
  <c r="J733" i="1"/>
  <c r="G2090" i="2" s="1"/>
  <c r="O733" i="1"/>
  <c r="F733" i="1" s="1"/>
  <c r="G734" i="1"/>
  <c r="H734" i="1"/>
  <c r="I734" i="1"/>
  <c r="J734" i="1"/>
  <c r="K734" i="1"/>
  <c r="L734" i="1"/>
  <c r="M734" i="1"/>
  <c r="N734" i="1"/>
  <c r="P734" i="1"/>
  <c r="Q734" i="1"/>
  <c r="R734" i="1"/>
  <c r="S734" i="1"/>
  <c r="T734" i="1"/>
  <c r="U734" i="1"/>
  <c r="V734" i="1"/>
  <c r="J736" i="1"/>
  <c r="O736" i="1"/>
  <c r="G737" i="1"/>
  <c r="H737" i="1"/>
  <c r="I737" i="1"/>
  <c r="K737" i="1"/>
  <c r="L737" i="1"/>
  <c r="M737" i="1"/>
  <c r="N737" i="1"/>
  <c r="P737" i="1"/>
  <c r="Q737" i="1"/>
  <c r="R737" i="1"/>
  <c r="S737" i="1"/>
  <c r="T737" i="1"/>
  <c r="U737" i="1"/>
  <c r="V737" i="1"/>
  <c r="J739" i="1"/>
  <c r="G2150" i="2" s="1"/>
  <c r="O739" i="1"/>
  <c r="L2150" i="2" s="1"/>
  <c r="F740" i="1"/>
  <c r="C2178" i="2" s="1"/>
  <c r="J740" i="1"/>
  <c r="G2178" i="2" s="1"/>
  <c r="O740" i="1"/>
  <c r="L2178" i="2" s="1"/>
  <c r="J741" i="1"/>
  <c r="O741" i="1"/>
  <c r="L2206" i="2" s="1"/>
  <c r="J742" i="1"/>
  <c r="O742" i="1"/>
  <c r="L2234" i="2" s="1"/>
  <c r="G743" i="1"/>
  <c r="H743" i="1"/>
  <c r="I743" i="1"/>
  <c r="J743" i="1"/>
  <c r="K743" i="1"/>
  <c r="L743" i="1"/>
  <c r="M743" i="1"/>
  <c r="N743" i="1"/>
  <c r="P743" i="1"/>
  <c r="Q743" i="1"/>
  <c r="R743" i="1"/>
  <c r="S743" i="1"/>
  <c r="T743" i="1"/>
  <c r="U743" i="1"/>
  <c r="V743" i="1"/>
  <c r="J746" i="1"/>
  <c r="O746" i="1"/>
  <c r="L2265" i="2" s="1"/>
  <c r="J747" i="1"/>
  <c r="G2293" i="2" s="1"/>
  <c r="O747" i="1"/>
  <c r="L2293" i="2" s="1"/>
  <c r="G748" i="1"/>
  <c r="H748" i="1"/>
  <c r="I748" i="1"/>
  <c r="K748" i="1"/>
  <c r="L748" i="1"/>
  <c r="M748" i="1"/>
  <c r="N748" i="1"/>
  <c r="P748" i="1"/>
  <c r="Q748" i="1"/>
  <c r="R748" i="1"/>
  <c r="S748" i="1"/>
  <c r="T748" i="1"/>
  <c r="U748" i="1"/>
  <c r="V748" i="1"/>
  <c r="J750" i="1"/>
  <c r="O750" i="1"/>
  <c r="L2323" i="2" s="1"/>
  <c r="J751" i="1"/>
  <c r="G2351" i="2" s="1"/>
  <c r="O751" i="1"/>
  <c r="L2351" i="2" s="1"/>
  <c r="G752" i="1"/>
  <c r="H752" i="1"/>
  <c r="I752" i="1"/>
  <c r="K752" i="1"/>
  <c r="L752" i="1"/>
  <c r="M752" i="1"/>
  <c r="N752" i="1"/>
  <c r="P752" i="1"/>
  <c r="Q752" i="1"/>
  <c r="R752" i="1"/>
  <c r="S752" i="1"/>
  <c r="T752" i="1"/>
  <c r="U752" i="1"/>
  <c r="V752" i="1"/>
  <c r="J754" i="1"/>
  <c r="G2381" i="2" s="1"/>
  <c r="O754" i="1"/>
  <c r="L2381" i="2" s="1"/>
  <c r="J755" i="1"/>
  <c r="G2409" i="2" s="1"/>
  <c r="O755" i="1"/>
  <c r="L2409" i="2" s="1"/>
  <c r="J756" i="1"/>
  <c r="G2437" i="2" s="1"/>
  <c r="O756" i="1"/>
  <c r="L2437" i="2" s="1"/>
  <c r="J757" i="1"/>
  <c r="G2465" i="2" s="1"/>
  <c r="O757" i="1"/>
  <c r="L2465" i="2" s="1"/>
  <c r="J758" i="1"/>
  <c r="G2493" i="2" s="1"/>
  <c r="O758" i="1"/>
  <c r="L2493" i="2" s="1"/>
  <c r="G759" i="1"/>
  <c r="H759" i="1"/>
  <c r="I759" i="1"/>
  <c r="J759" i="1"/>
  <c r="K759" i="1"/>
  <c r="L759" i="1"/>
  <c r="M759" i="1"/>
  <c r="N759" i="1"/>
  <c r="P759" i="1"/>
  <c r="Q759" i="1"/>
  <c r="R759" i="1"/>
  <c r="S759" i="1"/>
  <c r="T759" i="1"/>
  <c r="U759" i="1"/>
  <c r="V759" i="1"/>
  <c r="F761" i="1"/>
  <c r="J761" i="1"/>
  <c r="O761" i="1"/>
  <c r="L2523" i="2" s="1"/>
  <c r="J762" i="1"/>
  <c r="O762" i="1"/>
  <c r="L2551" i="2" s="1"/>
  <c r="J763" i="1"/>
  <c r="G2579" i="2" s="1"/>
  <c r="O763" i="1"/>
  <c r="L2579" i="2" s="1"/>
  <c r="F764" i="1"/>
  <c r="C2607" i="2" s="1"/>
  <c r="J764" i="1"/>
  <c r="G2607" i="2" s="1"/>
  <c r="O764" i="1"/>
  <c r="L2607" i="2" s="1"/>
  <c r="J765" i="1"/>
  <c r="O765" i="1"/>
  <c r="L2635" i="2" s="1"/>
  <c r="G766" i="1"/>
  <c r="H766" i="1"/>
  <c r="I766" i="1"/>
  <c r="K766" i="1"/>
  <c r="L766" i="1"/>
  <c r="M766" i="1"/>
  <c r="N766" i="1"/>
  <c r="P766" i="1"/>
  <c r="Q766" i="1"/>
  <c r="R766" i="1"/>
  <c r="S766" i="1"/>
  <c r="T766" i="1"/>
  <c r="U766" i="1"/>
  <c r="V766" i="1"/>
  <c r="J768" i="1"/>
  <c r="G2665" i="2" s="1"/>
  <c r="O768" i="1"/>
  <c r="J769" i="1"/>
  <c r="G2693" i="2" s="1"/>
  <c r="O769" i="1"/>
  <c r="L2693" i="2" s="1"/>
  <c r="J770" i="1"/>
  <c r="G2721" i="2" s="1"/>
  <c r="O770" i="1"/>
  <c r="L2721" i="2" s="1"/>
  <c r="J771" i="1"/>
  <c r="G2749" i="2" s="1"/>
  <c r="O771" i="1"/>
  <c r="L2749" i="2" s="1"/>
  <c r="J772" i="1"/>
  <c r="G2777" i="2" s="1"/>
  <c r="O772" i="1"/>
  <c r="L2777" i="2" s="1"/>
  <c r="J773" i="1"/>
  <c r="G2805" i="2" s="1"/>
  <c r="O773" i="1"/>
  <c r="G774" i="1"/>
  <c r="H774" i="1"/>
  <c r="I774" i="1"/>
  <c r="J774" i="1"/>
  <c r="K774" i="1"/>
  <c r="L774" i="1"/>
  <c r="M774" i="1"/>
  <c r="N774" i="1"/>
  <c r="P774" i="1"/>
  <c r="Q774" i="1"/>
  <c r="R774" i="1"/>
  <c r="S774" i="1"/>
  <c r="T774" i="1"/>
  <c r="U774" i="1"/>
  <c r="V774" i="1"/>
  <c r="N775" i="1"/>
  <c r="O789" i="1"/>
  <c r="O790" i="1"/>
  <c r="L49" i="2" s="1"/>
  <c r="O791" i="1"/>
  <c r="J792" i="1"/>
  <c r="J799" i="1" s="1"/>
  <c r="F793" i="1"/>
  <c r="C132" i="2" s="1"/>
  <c r="J793" i="1"/>
  <c r="G132" i="2" s="1"/>
  <c r="F794" i="1"/>
  <c r="C160" i="2" s="1"/>
  <c r="F795" i="1"/>
  <c r="C188" i="2" s="1"/>
  <c r="J796" i="1"/>
  <c r="G216" i="2" s="1"/>
  <c r="F797" i="1"/>
  <c r="F798" i="1"/>
  <c r="C272" i="2" s="1"/>
  <c r="G799" i="1"/>
  <c r="H799" i="1"/>
  <c r="I799" i="1"/>
  <c r="K799" i="1"/>
  <c r="L799" i="1"/>
  <c r="M799" i="1"/>
  <c r="N799" i="1"/>
  <c r="P799" i="1"/>
  <c r="Q799" i="1"/>
  <c r="Q931" i="1" s="1"/>
  <c r="R799" i="1"/>
  <c r="S799" i="1"/>
  <c r="T799" i="1"/>
  <c r="U799" i="1"/>
  <c r="V799" i="1"/>
  <c r="J801" i="1"/>
  <c r="G302" i="2" s="1"/>
  <c r="O801" i="1"/>
  <c r="F802" i="1"/>
  <c r="O803" i="1"/>
  <c r="L358" i="2" s="1"/>
  <c r="F804" i="1"/>
  <c r="C386" i="2" s="1"/>
  <c r="G805" i="1"/>
  <c r="H805" i="1"/>
  <c r="I805" i="1"/>
  <c r="J805" i="1"/>
  <c r="K805" i="1"/>
  <c r="L805" i="1"/>
  <c r="M805" i="1"/>
  <c r="N805" i="1"/>
  <c r="P805" i="1"/>
  <c r="Q805" i="1"/>
  <c r="R805" i="1"/>
  <c r="S805" i="1"/>
  <c r="T805" i="1"/>
  <c r="U805" i="1"/>
  <c r="V805" i="1"/>
  <c r="J808" i="1"/>
  <c r="G417" i="2" s="1"/>
  <c r="O808" i="1"/>
  <c r="L417" i="2" s="1"/>
  <c r="F809" i="1"/>
  <c r="C445" i="2" s="1"/>
  <c r="J810" i="1"/>
  <c r="G473" i="2" s="1"/>
  <c r="O810" i="1"/>
  <c r="L473" i="2" s="1"/>
  <c r="J811" i="1"/>
  <c r="G501" i="2" s="1"/>
  <c r="G812" i="1"/>
  <c r="H812" i="1"/>
  <c r="I812" i="1"/>
  <c r="K812" i="1"/>
  <c r="L812" i="1"/>
  <c r="M812" i="1"/>
  <c r="N812" i="1"/>
  <c r="P812" i="1"/>
  <c r="Q812" i="1"/>
  <c r="R812" i="1"/>
  <c r="S812" i="1"/>
  <c r="T812" i="1"/>
  <c r="U812" i="1"/>
  <c r="V812" i="1"/>
  <c r="J814" i="1"/>
  <c r="O814" i="1"/>
  <c r="L531" i="2" s="1"/>
  <c r="F815" i="1"/>
  <c r="J815" i="1"/>
  <c r="G559" i="2" s="1"/>
  <c r="F816" i="1"/>
  <c r="C587" i="2" s="1"/>
  <c r="J817" i="1"/>
  <c r="G615" i="2" s="1"/>
  <c r="G818" i="1"/>
  <c r="H818" i="1"/>
  <c r="I818" i="1"/>
  <c r="K818" i="1"/>
  <c r="L818" i="1"/>
  <c r="M818" i="1"/>
  <c r="N818" i="1"/>
  <c r="P818" i="1"/>
  <c r="Q818" i="1"/>
  <c r="R818" i="1"/>
  <c r="S818" i="1"/>
  <c r="T818" i="1"/>
  <c r="U818" i="1"/>
  <c r="V818" i="1"/>
  <c r="J820" i="1"/>
  <c r="O820" i="1"/>
  <c r="L645" i="2" s="1"/>
  <c r="F821" i="1"/>
  <c r="J822" i="1"/>
  <c r="O822" i="1"/>
  <c r="L701" i="2" s="1"/>
  <c r="F823" i="1"/>
  <c r="J824" i="1"/>
  <c r="O824" i="1"/>
  <c r="L757" i="2" s="1"/>
  <c r="F825" i="1"/>
  <c r="J825" i="1"/>
  <c r="G785" i="2" s="1"/>
  <c r="G826" i="1"/>
  <c r="H826" i="1"/>
  <c r="I826" i="1"/>
  <c r="K826" i="1"/>
  <c r="L826" i="1"/>
  <c r="M826" i="1"/>
  <c r="N826" i="1"/>
  <c r="P826" i="1"/>
  <c r="Q826" i="1"/>
  <c r="R826" i="1"/>
  <c r="S826" i="1"/>
  <c r="T826" i="1"/>
  <c r="U826" i="1"/>
  <c r="V826" i="1"/>
  <c r="J828" i="1"/>
  <c r="G815" i="2" s="1"/>
  <c r="O828" i="1"/>
  <c r="L815" i="2" s="1"/>
  <c r="J829" i="1"/>
  <c r="G843" i="2" s="1"/>
  <c r="F830" i="1"/>
  <c r="G831" i="1"/>
  <c r="H831" i="1"/>
  <c r="I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F833" i="1"/>
  <c r="J833" i="1"/>
  <c r="G901" i="2" s="1"/>
  <c r="F834" i="1"/>
  <c r="C929" i="2" s="1"/>
  <c r="F835" i="1"/>
  <c r="C957" i="2" s="1"/>
  <c r="G836" i="1"/>
  <c r="H836" i="1"/>
  <c r="I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F838" i="1"/>
  <c r="C987" i="2" s="1"/>
  <c r="F839" i="1"/>
  <c r="C1015" i="2" s="1"/>
  <c r="F840" i="1"/>
  <c r="C1043" i="2" s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J843" i="1"/>
  <c r="G1073" i="2" s="1"/>
  <c r="O843" i="1"/>
  <c r="L1073" i="2" s="1"/>
  <c r="J844" i="1"/>
  <c r="G1101" i="2" s="1"/>
  <c r="F845" i="1"/>
  <c r="F846" i="1"/>
  <c r="J846" i="1"/>
  <c r="G1157" i="2" s="1"/>
  <c r="F847" i="1"/>
  <c r="C1185" i="2" s="1"/>
  <c r="J848" i="1"/>
  <c r="G1213" i="2" s="1"/>
  <c r="O848" i="1"/>
  <c r="L1213" i="2" s="1"/>
  <c r="G849" i="1"/>
  <c r="H849" i="1"/>
  <c r="I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J851" i="1"/>
  <c r="G1243" i="2" s="1"/>
  <c r="J852" i="1"/>
  <c r="G1271" i="2" s="1"/>
  <c r="J853" i="1"/>
  <c r="G1299" i="2" s="1"/>
  <c r="F854" i="1"/>
  <c r="J855" i="1"/>
  <c r="G1355" i="2" s="1"/>
  <c r="O855" i="1"/>
  <c r="L1355" i="2" s="1"/>
  <c r="F856" i="1"/>
  <c r="J857" i="1"/>
  <c r="G1411" i="2" s="1"/>
  <c r="O857" i="1"/>
  <c r="L1411" i="2" s="1"/>
  <c r="F858" i="1"/>
  <c r="J859" i="1"/>
  <c r="F860" i="1"/>
  <c r="C1495" i="2" s="1"/>
  <c r="J861" i="1"/>
  <c r="G1523" i="2" s="1"/>
  <c r="J862" i="1"/>
  <c r="F863" i="1"/>
  <c r="C1579" i="2" s="1"/>
  <c r="G864" i="1"/>
  <c r="H864" i="1"/>
  <c r="I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J866" i="1"/>
  <c r="G1609" i="2" s="1"/>
  <c r="F867" i="1"/>
  <c r="J867" i="1"/>
  <c r="G1637" i="2" s="1"/>
  <c r="F868" i="1"/>
  <c r="C1665" i="2" s="1"/>
  <c r="F869" i="1"/>
  <c r="C1693" i="2" s="1"/>
  <c r="F870" i="1"/>
  <c r="C1721" i="2" s="1"/>
  <c r="F871" i="1"/>
  <c r="C1749" i="2" s="1"/>
  <c r="F872" i="1"/>
  <c r="C1777" i="2" s="1"/>
  <c r="J873" i="1"/>
  <c r="G1805" i="2" s="1"/>
  <c r="F874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F877" i="1"/>
  <c r="C1863" i="2" s="1"/>
  <c r="F878" i="1"/>
  <c r="F879" i="1"/>
  <c r="C1919" i="2" s="1"/>
  <c r="J880" i="1"/>
  <c r="J881" i="1"/>
  <c r="G1975" i="2" s="1"/>
  <c r="G882" i="1"/>
  <c r="H882" i="1"/>
  <c r="I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F884" i="1"/>
  <c r="F885" i="1"/>
  <c r="C2033" i="2" s="1"/>
  <c r="F886" i="1"/>
  <c r="J886" i="1"/>
  <c r="G2061" i="2" s="1"/>
  <c r="G887" i="1"/>
  <c r="H887" i="1"/>
  <c r="I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F889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F892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F895" i="1"/>
  <c r="C2151" i="2" s="1"/>
  <c r="F896" i="1"/>
  <c r="C2179" i="2" s="1"/>
  <c r="F897" i="1"/>
  <c r="C2207" i="2" s="1"/>
  <c r="F898" i="1"/>
  <c r="C2235" i="2" s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F902" i="1"/>
  <c r="C2266" i="2" s="1"/>
  <c r="F903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J906" i="1"/>
  <c r="G2324" i="2" s="1"/>
  <c r="F907" i="1"/>
  <c r="G908" i="1"/>
  <c r="H908" i="1"/>
  <c r="I908" i="1"/>
  <c r="K908" i="1"/>
  <c r="L908" i="1"/>
  <c r="M908" i="1"/>
  <c r="N908" i="1"/>
  <c r="O908" i="1"/>
  <c r="P908" i="1"/>
  <c r="P931" i="1" s="1"/>
  <c r="Q908" i="1"/>
  <c r="R908" i="1"/>
  <c r="S908" i="1"/>
  <c r="T908" i="1"/>
  <c r="U908" i="1"/>
  <c r="V908" i="1"/>
  <c r="J910" i="1"/>
  <c r="J911" i="1"/>
  <c r="G2410" i="2" s="1"/>
  <c r="J912" i="1"/>
  <c r="G2438" i="2" s="1"/>
  <c r="F913" i="1"/>
  <c r="C2466" i="2" s="1"/>
  <c r="F914" i="1"/>
  <c r="C2494" i="2" s="1"/>
  <c r="G915" i="1"/>
  <c r="H915" i="1"/>
  <c r="I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F917" i="1"/>
  <c r="F918" i="1"/>
  <c r="C2552" i="2" s="1"/>
  <c r="F919" i="1"/>
  <c r="C2580" i="2" s="1"/>
  <c r="F920" i="1"/>
  <c r="C2608" i="2" s="1"/>
  <c r="F921" i="1"/>
  <c r="C2636" i="2" s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F924" i="1"/>
  <c r="C2666" i="2" s="1"/>
  <c r="F925" i="1"/>
  <c r="F926" i="1"/>
  <c r="C2722" i="2" s="1"/>
  <c r="F927" i="1"/>
  <c r="C2750" i="2" s="1"/>
  <c r="F928" i="1"/>
  <c r="C2778" i="2" s="1"/>
  <c r="F929" i="1"/>
  <c r="C2806" i="2" s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V931" i="1"/>
  <c r="O945" i="1"/>
  <c r="L22" i="2" s="1"/>
  <c r="O946" i="1"/>
  <c r="L50" i="2" s="1"/>
  <c r="O947" i="1"/>
  <c r="L78" i="2" s="1"/>
  <c r="O948" i="1"/>
  <c r="O949" i="1"/>
  <c r="L133" i="2" s="1"/>
  <c r="O950" i="1"/>
  <c r="L161" i="2" s="1"/>
  <c r="O951" i="1"/>
  <c r="O952" i="1"/>
  <c r="L217" i="2" s="1"/>
  <c r="O953" i="1"/>
  <c r="L245" i="2" s="1"/>
  <c r="O954" i="1"/>
  <c r="L273" i="2" s="1"/>
  <c r="G955" i="1"/>
  <c r="H955" i="1"/>
  <c r="I955" i="1"/>
  <c r="J955" i="1"/>
  <c r="K955" i="1"/>
  <c r="L955" i="1"/>
  <c r="M955" i="1"/>
  <c r="N955" i="1"/>
  <c r="P955" i="1"/>
  <c r="Q955" i="1"/>
  <c r="R955" i="1"/>
  <c r="S955" i="1"/>
  <c r="T955" i="1"/>
  <c r="U955" i="1"/>
  <c r="V955" i="1"/>
  <c r="O957" i="1"/>
  <c r="O958" i="1"/>
  <c r="L331" i="2" s="1"/>
  <c r="F959" i="1"/>
  <c r="C359" i="2" s="1"/>
  <c r="O959" i="1"/>
  <c r="L359" i="2" s="1"/>
  <c r="F960" i="1"/>
  <c r="C387" i="2" s="1"/>
  <c r="O960" i="1"/>
  <c r="L387" i="2" s="1"/>
  <c r="G961" i="1"/>
  <c r="H961" i="1"/>
  <c r="I961" i="1"/>
  <c r="J961" i="1"/>
  <c r="K961" i="1"/>
  <c r="K968" i="1" s="1"/>
  <c r="L961" i="1"/>
  <c r="M961" i="1"/>
  <c r="N961" i="1"/>
  <c r="P961" i="1"/>
  <c r="Q961" i="1"/>
  <c r="R961" i="1"/>
  <c r="S961" i="1"/>
  <c r="T961" i="1"/>
  <c r="U961" i="1"/>
  <c r="V961" i="1"/>
  <c r="F964" i="1"/>
  <c r="C418" i="2" s="1"/>
  <c r="O964" i="1"/>
  <c r="L418" i="2" s="1"/>
  <c r="F965" i="1"/>
  <c r="C446" i="2" s="1"/>
  <c r="O965" i="1"/>
  <c r="L446" i="2" s="1"/>
  <c r="O966" i="1"/>
  <c r="L474" i="2" s="1"/>
  <c r="O967" i="1"/>
  <c r="L502" i="2" s="1"/>
  <c r="G968" i="1"/>
  <c r="H968" i="1"/>
  <c r="I968" i="1"/>
  <c r="J968" i="1"/>
  <c r="L968" i="1"/>
  <c r="M968" i="1"/>
  <c r="N968" i="1"/>
  <c r="P968" i="1"/>
  <c r="Q968" i="1"/>
  <c r="R968" i="1"/>
  <c r="S968" i="1"/>
  <c r="T968" i="1"/>
  <c r="U968" i="1"/>
  <c r="V968" i="1"/>
  <c r="O970" i="1"/>
  <c r="L532" i="2" s="1"/>
  <c r="O971" i="1"/>
  <c r="L560" i="2" s="1"/>
  <c r="F972" i="1"/>
  <c r="C588" i="2" s="1"/>
  <c r="O972" i="1"/>
  <c r="L588" i="2" s="1"/>
  <c r="F973" i="1"/>
  <c r="C616" i="2" s="1"/>
  <c r="O973" i="1"/>
  <c r="L616" i="2" s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F976" i="1"/>
  <c r="C646" i="2" s="1"/>
  <c r="O976" i="1"/>
  <c r="L646" i="2" s="1"/>
  <c r="F977" i="1"/>
  <c r="C674" i="2" s="1"/>
  <c r="O977" i="1"/>
  <c r="L674" i="2" s="1"/>
  <c r="O978" i="1"/>
  <c r="O979" i="1"/>
  <c r="L730" i="2" s="1"/>
  <c r="F980" i="1"/>
  <c r="C758" i="2" s="1"/>
  <c r="O980" i="1"/>
  <c r="L758" i="2" s="1"/>
  <c r="F981" i="1"/>
  <c r="C786" i="2" s="1"/>
  <c r="O981" i="1"/>
  <c r="L786" i="2" s="1"/>
  <c r="G982" i="1"/>
  <c r="H982" i="1"/>
  <c r="I982" i="1"/>
  <c r="I1087" i="1" s="1"/>
  <c r="J982" i="1"/>
  <c r="K982" i="1"/>
  <c r="L982" i="1"/>
  <c r="M982" i="1"/>
  <c r="N982" i="1"/>
  <c r="P982" i="1"/>
  <c r="Q982" i="1"/>
  <c r="R982" i="1"/>
  <c r="S982" i="1"/>
  <c r="T982" i="1"/>
  <c r="U982" i="1"/>
  <c r="V982" i="1"/>
  <c r="F984" i="1"/>
  <c r="C816" i="2" s="1"/>
  <c r="O984" i="1"/>
  <c r="L816" i="2" s="1"/>
  <c r="F985" i="1"/>
  <c r="C844" i="2" s="1"/>
  <c r="O985" i="1"/>
  <c r="L844" i="2" s="1"/>
  <c r="O986" i="1"/>
  <c r="L872" i="2" s="1"/>
  <c r="G987" i="1"/>
  <c r="H987" i="1"/>
  <c r="I987" i="1"/>
  <c r="J987" i="1"/>
  <c r="K987" i="1"/>
  <c r="L987" i="1"/>
  <c r="M987" i="1"/>
  <c r="N987" i="1"/>
  <c r="P987" i="1"/>
  <c r="Q987" i="1"/>
  <c r="R987" i="1"/>
  <c r="S987" i="1"/>
  <c r="T987" i="1"/>
  <c r="U987" i="1"/>
  <c r="V987" i="1"/>
  <c r="F989" i="1"/>
  <c r="C902" i="2" s="1"/>
  <c r="O989" i="1"/>
  <c r="L902" i="2" s="1"/>
  <c r="O990" i="1"/>
  <c r="L930" i="2" s="1"/>
  <c r="O991" i="1"/>
  <c r="L958" i="2" s="1"/>
  <c r="G992" i="1"/>
  <c r="H992" i="1"/>
  <c r="I992" i="1"/>
  <c r="J992" i="1"/>
  <c r="K992" i="1"/>
  <c r="L992" i="1"/>
  <c r="M992" i="1"/>
  <c r="N992" i="1"/>
  <c r="P992" i="1"/>
  <c r="Q992" i="1"/>
  <c r="R992" i="1"/>
  <c r="S992" i="1"/>
  <c r="T992" i="1"/>
  <c r="U992" i="1"/>
  <c r="V992" i="1"/>
  <c r="O994" i="1"/>
  <c r="L988" i="2" s="1"/>
  <c r="O995" i="1"/>
  <c r="L1016" i="2" s="1"/>
  <c r="O996" i="1"/>
  <c r="G997" i="1"/>
  <c r="H997" i="1"/>
  <c r="I997" i="1"/>
  <c r="J997" i="1"/>
  <c r="K997" i="1"/>
  <c r="L997" i="1"/>
  <c r="M997" i="1"/>
  <c r="N997" i="1"/>
  <c r="P997" i="1"/>
  <c r="Q997" i="1"/>
  <c r="R997" i="1"/>
  <c r="S997" i="1"/>
  <c r="T997" i="1"/>
  <c r="U997" i="1"/>
  <c r="V997" i="1"/>
  <c r="O999" i="1"/>
  <c r="L1074" i="2" s="1"/>
  <c r="F1000" i="1"/>
  <c r="C1102" i="2" s="1"/>
  <c r="O1000" i="1"/>
  <c r="L1102" i="2" s="1"/>
  <c r="O1001" i="1"/>
  <c r="O1002" i="1"/>
  <c r="L1158" i="2" s="1"/>
  <c r="O1003" i="1"/>
  <c r="L1186" i="2" s="1"/>
  <c r="O1004" i="1"/>
  <c r="G1005" i="1"/>
  <c r="H1005" i="1"/>
  <c r="I1005" i="1"/>
  <c r="J1005" i="1"/>
  <c r="K1005" i="1"/>
  <c r="L1005" i="1"/>
  <c r="M1005" i="1"/>
  <c r="N1005" i="1"/>
  <c r="P1005" i="1"/>
  <c r="Q1005" i="1"/>
  <c r="R1005" i="1"/>
  <c r="S1005" i="1"/>
  <c r="T1005" i="1"/>
  <c r="U1005" i="1"/>
  <c r="V1005" i="1"/>
  <c r="O1007" i="1"/>
  <c r="L1244" i="2" s="1"/>
  <c r="O1008" i="1"/>
  <c r="O1009" i="1"/>
  <c r="O1010" i="1"/>
  <c r="L1328" i="2" s="1"/>
  <c r="O1011" i="1"/>
  <c r="L1356" i="2" s="1"/>
  <c r="O1012" i="1"/>
  <c r="F1013" i="1"/>
  <c r="C1412" i="2" s="1"/>
  <c r="O1013" i="1"/>
  <c r="L1412" i="2" s="1"/>
  <c r="O1014" i="1"/>
  <c r="L1440" i="2" s="1"/>
  <c r="O1015" i="1"/>
  <c r="L1468" i="2" s="1"/>
  <c r="F1016" i="1"/>
  <c r="C1496" i="2" s="1"/>
  <c r="O1016" i="1"/>
  <c r="L1496" i="2" s="1"/>
  <c r="O1017" i="1"/>
  <c r="O1018" i="1"/>
  <c r="L1552" i="2" s="1"/>
  <c r="O1019" i="1"/>
  <c r="L1580" i="2" s="1"/>
  <c r="G1020" i="1"/>
  <c r="H1020" i="1"/>
  <c r="I1020" i="1"/>
  <c r="J1020" i="1"/>
  <c r="K1020" i="1"/>
  <c r="L1020" i="1"/>
  <c r="M1020" i="1"/>
  <c r="N1020" i="1"/>
  <c r="P1020" i="1"/>
  <c r="Q1020" i="1"/>
  <c r="R1020" i="1"/>
  <c r="S1020" i="1"/>
  <c r="T1020" i="1"/>
  <c r="U1020" i="1"/>
  <c r="V1020" i="1"/>
  <c r="O1022" i="1"/>
  <c r="L1610" i="2" s="1"/>
  <c r="O1023" i="1"/>
  <c r="L1638" i="2" s="1"/>
  <c r="O1024" i="1"/>
  <c r="F1025" i="1"/>
  <c r="C1694" i="2" s="1"/>
  <c r="O1025" i="1"/>
  <c r="L1694" i="2" s="1"/>
  <c r="O1026" i="1"/>
  <c r="L1722" i="2" s="1"/>
  <c r="O1027" i="1"/>
  <c r="L1750" i="2" s="1"/>
  <c r="F1028" i="1"/>
  <c r="C1778" i="2" s="1"/>
  <c r="O1028" i="1"/>
  <c r="L1778" i="2" s="1"/>
  <c r="O1029" i="1"/>
  <c r="O1030" i="1"/>
  <c r="L1834" i="2" s="1"/>
  <c r="G1031" i="1"/>
  <c r="H1031" i="1"/>
  <c r="I1031" i="1"/>
  <c r="J1031" i="1"/>
  <c r="K1031" i="1"/>
  <c r="L1031" i="1"/>
  <c r="M1031" i="1"/>
  <c r="N1031" i="1"/>
  <c r="P1031" i="1"/>
  <c r="Q1031" i="1"/>
  <c r="R1031" i="1"/>
  <c r="S1031" i="1"/>
  <c r="T1031" i="1"/>
  <c r="U1031" i="1"/>
  <c r="V1031" i="1"/>
  <c r="F1033" i="1"/>
  <c r="C1864" i="2" s="1"/>
  <c r="O1033" i="1"/>
  <c r="L1864" i="2" s="1"/>
  <c r="O1034" i="1"/>
  <c r="L1892" i="2" s="1"/>
  <c r="O1035" i="1"/>
  <c r="L1920" i="2" s="1"/>
  <c r="F1036" i="1"/>
  <c r="C1948" i="2" s="1"/>
  <c r="O1036" i="1"/>
  <c r="L1948" i="2" s="1"/>
  <c r="O1037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F1040" i="1"/>
  <c r="C2006" i="2" s="1"/>
  <c r="O1040" i="1"/>
  <c r="L2006" i="2" s="1"/>
  <c r="O1041" i="1"/>
  <c r="O1042" i="1"/>
  <c r="L2062" i="2" s="1"/>
  <c r="G1043" i="1"/>
  <c r="H1043" i="1"/>
  <c r="I1043" i="1"/>
  <c r="J1043" i="1"/>
  <c r="K1043" i="1"/>
  <c r="L1043" i="1"/>
  <c r="M1043" i="1"/>
  <c r="N1043" i="1"/>
  <c r="P1043" i="1"/>
  <c r="Q1043" i="1"/>
  <c r="R1043" i="1"/>
  <c r="S1043" i="1"/>
  <c r="T1043" i="1"/>
  <c r="U1043" i="1"/>
  <c r="V1043" i="1"/>
  <c r="F1045" i="1"/>
  <c r="C2092" i="2" s="1"/>
  <c r="O1045" i="1"/>
  <c r="L2092" i="2" s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O1048" i="1"/>
  <c r="G1049" i="1"/>
  <c r="H1049" i="1"/>
  <c r="I1049" i="1"/>
  <c r="J1049" i="1"/>
  <c r="K1049" i="1"/>
  <c r="L1049" i="1"/>
  <c r="M1049" i="1"/>
  <c r="N1049" i="1"/>
  <c r="P1049" i="1"/>
  <c r="Q1049" i="1"/>
  <c r="R1049" i="1"/>
  <c r="S1049" i="1"/>
  <c r="T1049" i="1"/>
  <c r="U1049" i="1"/>
  <c r="V1049" i="1"/>
  <c r="O1051" i="1"/>
  <c r="L2152" i="2" s="1"/>
  <c r="O1052" i="1"/>
  <c r="L2180" i="2" s="1"/>
  <c r="F1053" i="1"/>
  <c r="C2208" i="2" s="1"/>
  <c r="O1053" i="1"/>
  <c r="L2208" i="2" s="1"/>
  <c r="O1054" i="1"/>
  <c r="L2236" i="2" s="1"/>
  <c r="G1055" i="1"/>
  <c r="H1055" i="1"/>
  <c r="I1055" i="1"/>
  <c r="J1055" i="1"/>
  <c r="K1055" i="1"/>
  <c r="L1055" i="1"/>
  <c r="M1055" i="1"/>
  <c r="N1055" i="1"/>
  <c r="P1055" i="1"/>
  <c r="Q1055" i="1"/>
  <c r="R1055" i="1"/>
  <c r="S1055" i="1"/>
  <c r="T1055" i="1"/>
  <c r="U1055" i="1"/>
  <c r="V1055" i="1"/>
  <c r="O1058" i="1"/>
  <c r="L2267" i="2" s="1"/>
  <c r="O1059" i="1"/>
  <c r="L2295" i="2" s="1"/>
  <c r="G1060" i="1"/>
  <c r="H1060" i="1"/>
  <c r="I1060" i="1"/>
  <c r="J1060" i="1"/>
  <c r="K1060" i="1"/>
  <c r="L1060" i="1"/>
  <c r="M1060" i="1"/>
  <c r="N1060" i="1"/>
  <c r="P1060" i="1"/>
  <c r="Q1060" i="1"/>
  <c r="R1060" i="1"/>
  <c r="S1060" i="1"/>
  <c r="T1060" i="1"/>
  <c r="U1060" i="1"/>
  <c r="V1060" i="1"/>
  <c r="F1062" i="1"/>
  <c r="C2325" i="2" s="1"/>
  <c r="O1062" i="1"/>
  <c r="L2325" i="2" s="1"/>
  <c r="O1063" i="1"/>
  <c r="L2353" i="2" s="1"/>
  <c r="G1064" i="1"/>
  <c r="H1064" i="1"/>
  <c r="I1064" i="1"/>
  <c r="J1064" i="1"/>
  <c r="K1064" i="1"/>
  <c r="L1064" i="1"/>
  <c r="M1064" i="1"/>
  <c r="N1064" i="1"/>
  <c r="P1064" i="1"/>
  <c r="Q1064" i="1"/>
  <c r="R1064" i="1"/>
  <c r="S1064" i="1"/>
  <c r="T1064" i="1"/>
  <c r="U1064" i="1"/>
  <c r="V1064" i="1"/>
  <c r="O1066" i="1"/>
  <c r="L2383" i="2" s="1"/>
  <c r="O1067" i="1"/>
  <c r="L2411" i="2" s="1"/>
  <c r="O1068" i="1"/>
  <c r="L2439" i="2" s="1"/>
  <c r="O1069" i="1"/>
  <c r="N2467" i="2" s="1"/>
  <c r="F1070" i="1"/>
  <c r="C2495" i="2" s="1"/>
  <c r="O1070" i="1"/>
  <c r="L2495" i="2" s="1"/>
  <c r="G1071" i="1"/>
  <c r="H1071" i="1"/>
  <c r="I1071" i="1"/>
  <c r="J1071" i="1"/>
  <c r="K1071" i="1"/>
  <c r="L1071" i="1"/>
  <c r="M1071" i="1"/>
  <c r="N1071" i="1"/>
  <c r="P1071" i="1"/>
  <c r="Q1071" i="1"/>
  <c r="R1071" i="1"/>
  <c r="S1071" i="1"/>
  <c r="T1071" i="1"/>
  <c r="U1071" i="1"/>
  <c r="V1071" i="1"/>
  <c r="O1073" i="1"/>
  <c r="L2525" i="2" s="1"/>
  <c r="F1074" i="1"/>
  <c r="C2553" i="2" s="1"/>
  <c r="O1074" i="1"/>
  <c r="L2553" i="2" s="1"/>
  <c r="O1075" i="1"/>
  <c r="L2581" i="2" s="1"/>
  <c r="O1076" i="1"/>
  <c r="L2609" i="2" s="1"/>
  <c r="F1077" i="1"/>
  <c r="C2637" i="2" s="1"/>
  <c r="O1077" i="1"/>
  <c r="L2637" i="2" s="1"/>
  <c r="G1078" i="1"/>
  <c r="H1078" i="1"/>
  <c r="I1078" i="1"/>
  <c r="J1078" i="1"/>
  <c r="K1078" i="1"/>
  <c r="L1078" i="1"/>
  <c r="M1078" i="1"/>
  <c r="N1078" i="1"/>
  <c r="P1078" i="1"/>
  <c r="Q1078" i="1"/>
  <c r="R1078" i="1"/>
  <c r="S1078" i="1"/>
  <c r="T1078" i="1"/>
  <c r="U1078" i="1"/>
  <c r="V1078" i="1"/>
  <c r="O1080" i="1"/>
  <c r="L2667" i="2" s="1"/>
  <c r="O1081" i="1"/>
  <c r="L2695" i="2" s="1"/>
  <c r="F1082" i="1"/>
  <c r="C2723" i="2" s="1"/>
  <c r="O1082" i="1"/>
  <c r="L2723" i="2" s="1"/>
  <c r="O1083" i="1"/>
  <c r="L2751" i="2" s="1"/>
  <c r="O1084" i="1"/>
  <c r="L2779" i="2" s="1"/>
  <c r="F1085" i="1"/>
  <c r="C2807" i="2" s="1"/>
  <c r="O1085" i="1"/>
  <c r="L2807" i="2" s="1"/>
  <c r="G1086" i="1"/>
  <c r="H1086" i="1"/>
  <c r="I1086" i="1"/>
  <c r="J1086" i="1"/>
  <c r="K1086" i="1"/>
  <c r="L1086" i="1"/>
  <c r="M1086" i="1"/>
  <c r="N1086" i="1"/>
  <c r="P1086" i="1"/>
  <c r="Q1086" i="1"/>
  <c r="R1086" i="1"/>
  <c r="S1086" i="1"/>
  <c r="T1086" i="1"/>
  <c r="U1086" i="1"/>
  <c r="V1086" i="1"/>
  <c r="T1087" i="1"/>
  <c r="F1101" i="1"/>
  <c r="C24" i="2" s="1"/>
  <c r="O1103" i="1"/>
  <c r="F1103" i="1" s="1"/>
  <c r="C80" i="2" s="1"/>
  <c r="O1104" i="1"/>
  <c r="L107" i="2" s="1"/>
  <c r="O1105" i="1"/>
  <c r="O1106" i="1"/>
  <c r="L163" i="2" s="1"/>
  <c r="F1107" i="1"/>
  <c r="C191" i="2" s="1"/>
  <c r="O1107" i="1"/>
  <c r="L191" i="2" s="1"/>
  <c r="O1108" i="1"/>
  <c r="L219" i="2" s="1"/>
  <c r="O1109" i="1"/>
  <c r="L247" i="2" s="1"/>
  <c r="O1110" i="1"/>
  <c r="L275" i="2" s="1"/>
  <c r="G1111" i="1"/>
  <c r="H1111" i="1"/>
  <c r="I1111" i="1"/>
  <c r="J1111" i="1"/>
  <c r="K1111" i="1"/>
  <c r="L1111" i="1"/>
  <c r="M1111" i="1"/>
  <c r="N1111" i="1"/>
  <c r="P1111" i="1"/>
  <c r="Q1111" i="1"/>
  <c r="R1111" i="1"/>
  <c r="S1111" i="1"/>
  <c r="T1111" i="1"/>
  <c r="U1111" i="1"/>
  <c r="V1111" i="1"/>
  <c r="O1114" i="1"/>
  <c r="F1115" i="1"/>
  <c r="C361" i="2" s="1"/>
  <c r="O1116" i="1"/>
  <c r="G1117" i="1"/>
  <c r="H1117" i="1"/>
  <c r="I1117" i="1"/>
  <c r="J1117" i="1"/>
  <c r="K1117" i="1"/>
  <c r="L1117" i="1"/>
  <c r="L1124" i="1" s="1"/>
  <c r="M1117" i="1"/>
  <c r="N1117" i="1"/>
  <c r="P1117" i="1"/>
  <c r="Q1117" i="1"/>
  <c r="R1117" i="1"/>
  <c r="S1117" i="1"/>
  <c r="T1117" i="1"/>
  <c r="U1117" i="1"/>
  <c r="V1117" i="1"/>
  <c r="F1120" i="1"/>
  <c r="C420" i="2" s="1"/>
  <c r="O1121" i="1"/>
  <c r="O1122" i="1"/>
  <c r="L476" i="2" s="1"/>
  <c r="O1123" i="1"/>
  <c r="L504" i="2" s="1"/>
  <c r="G1124" i="1"/>
  <c r="H1124" i="1"/>
  <c r="I1124" i="1"/>
  <c r="J1124" i="1"/>
  <c r="K1124" i="1"/>
  <c r="M1124" i="1"/>
  <c r="N1124" i="1"/>
  <c r="P1124" i="1"/>
  <c r="Q1124" i="1"/>
  <c r="R1124" i="1"/>
  <c r="S1124" i="1"/>
  <c r="T1124" i="1"/>
  <c r="U1124" i="1"/>
  <c r="V1124" i="1"/>
  <c r="O1126" i="1"/>
  <c r="F1127" i="1"/>
  <c r="C562" i="2" s="1"/>
  <c r="O1127" i="1"/>
  <c r="L562" i="2" s="1"/>
  <c r="O1128" i="1"/>
  <c r="L590" i="2" s="1"/>
  <c r="O1129" i="1"/>
  <c r="L618" i="2" s="1"/>
  <c r="G1130" i="1"/>
  <c r="H1130" i="1"/>
  <c r="I1130" i="1"/>
  <c r="J1130" i="1"/>
  <c r="K1130" i="1"/>
  <c r="L1130" i="1"/>
  <c r="M1130" i="1"/>
  <c r="N1130" i="1"/>
  <c r="P1130" i="1"/>
  <c r="Q1130" i="1"/>
  <c r="R1130" i="1"/>
  <c r="S1130" i="1"/>
  <c r="T1130" i="1"/>
  <c r="U1130" i="1"/>
  <c r="V1130" i="1"/>
  <c r="F1132" i="1"/>
  <c r="C648" i="2" s="1"/>
  <c r="O1133" i="1"/>
  <c r="O1134" i="1"/>
  <c r="L704" i="2" s="1"/>
  <c r="O1135" i="1"/>
  <c r="O1136" i="1"/>
  <c r="L760" i="2" s="1"/>
  <c r="F1137" i="1"/>
  <c r="C788" i="2" s="1"/>
  <c r="O1137" i="1"/>
  <c r="L788" i="2" s="1"/>
  <c r="G1138" i="1"/>
  <c r="H1138" i="1"/>
  <c r="I1138" i="1"/>
  <c r="J1138" i="1"/>
  <c r="K1138" i="1"/>
  <c r="L1138" i="1"/>
  <c r="M1138" i="1"/>
  <c r="N1138" i="1"/>
  <c r="P1138" i="1"/>
  <c r="P1243" i="1" s="1"/>
  <c r="Q1138" i="1"/>
  <c r="R1138" i="1"/>
  <c r="S1138" i="1"/>
  <c r="T1138" i="1"/>
  <c r="U1138" i="1"/>
  <c r="V1138" i="1"/>
  <c r="F1140" i="1"/>
  <c r="C818" i="2" s="1"/>
  <c r="F1141" i="1"/>
  <c r="C846" i="2" s="1"/>
  <c r="O1141" i="1"/>
  <c r="L846" i="2" s="1"/>
  <c r="O1142" i="1"/>
  <c r="L874" i="2" s="1"/>
  <c r="G1143" i="1"/>
  <c r="H1143" i="1"/>
  <c r="I1143" i="1"/>
  <c r="J1143" i="1"/>
  <c r="K1143" i="1"/>
  <c r="L1143" i="1"/>
  <c r="M1143" i="1"/>
  <c r="N1143" i="1"/>
  <c r="P1143" i="1"/>
  <c r="Q1143" i="1"/>
  <c r="R1143" i="1"/>
  <c r="S1143" i="1"/>
  <c r="T1143" i="1"/>
  <c r="U1143" i="1"/>
  <c r="V1143" i="1"/>
  <c r="O1145" i="1"/>
  <c r="L904" i="2" s="1"/>
  <c r="O1146" i="1"/>
  <c r="O1147" i="1"/>
  <c r="L960" i="2" s="1"/>
  <c r="G1148" i="1"/>
  <c r="H1148" i="1"/>
  <c r="I1148" i="1"/>
  <c r="J1148" i="1"/>
  <c r="K1148" i="1"/>
  <c r="L1148" i="1"/>
  <c r="M1148" i="1"/>
  <c r="N1148" i="1"/>
  <c r="P1148" i="1"/>
  <c r="Q1148" i="1"/>
  <c r="R1148" i="1"/>
  <c r="S1148" i="1"/>
  <c r="T1148" i="1"/>
  <c r="U1148" i="1"/>
  <c r="V1148" i="1"/>
  <c r="O1150" i="1"/>
  <c r="O1151" i="1"/>
  <c r="L1018" i="2" s="1"/>
  <c r="F1152" i="1"/>
  <c r="C1046" i="2" s="1"/>
  <c r="O1152" i="1"/>
  <c r="L1046" i="2" s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F1155" i="1"/>
  <c r="C1076" i="2" s="1"/>
  <c r="O1155" i="1"/>
  <c r="L1076" i="2" s="1"/>
  <c r="O1156" i="1"/>
  <c r="L1104" i="2" s="1"/>
  <c r="O1157" i="1"/>
  <c r="O1158" i="1"/>
  <c r="L1160" i="2" s="1"/>
  <c r="F1159" i="1"/>
  <c r="C1188" i="2" s="1"/>
  <c r="O1159" i="1"/>
  <c r="L1188" i="2" s="1"/>
  <c r="O1160" i="1"/>
  <c r="L1216" i="2" s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F1163" i="1"/>
  <c r="C1246" i="2" s="1"/>
  <c r="O1163" i="1"/>
  <c r="L1246" i="2" s="1"/>
  <c r="O1164" i="1"/>
  <c r="L1274" i="2" s="1"/>
  <c r="O1165" i="1"/>
  <c r="O1166" i="1"/>
  <c r="L1330" i="2" s="1"/>
  <c r="O1167" i="1"/>
  <c r="O1168" i="1"/>
  <c r="L1386" i="2" s="1"/>
  <c r="F1169" i="1"/>
  <c r="C1414" i="2" s="1"/>
  <c r="O1169" i="1"/>
  <c r="L1414" i="2" s="1"/>
  <c r="O1170" i="1"/>
  <c r="L1442" i="2" s="1"/>
  <c r="O1171" i="1"/>
  <c r="O1172" i="1"/>
  <c r="L1498" i="2" s="1"/>
  <c r="O1173" i="1"/>
  <c r="O1174" i="1"/>
  <c r="L1554" i="2" s="1"/>
  <c r="O1175" i="1"/>
  <c r="G1176" i="1"/>
  <c r="H1176" i="1"/>
  <c r="I1176" i="1"/>
  <c r="J1176" i="1"/>
  <c r="K1176" i="1"/>
  <c r="L1176" i="1"/>
  <c r="M1176" i="1"/>
  <c r="N1176" i="1"/>
  <c r="P1176" i="1"/>
  <c r="Q1176" i="1"/>
  <c r="R1176" i="1"/>
  <c r="S1176" i="1"/>
  <c r="T1176" i="1"/>
  <c r="U1176" i="1"/>
  <c r="V1176" i="1"/>
  <c r="O1178" i="1"/>
  <c r="O1179" i="1"/>
  <c r="L1640" i="2" s="1"/>
  <c r="O1180" i="1"/>
  <c r="L1668" i="2" s="1"/>
  <c r="O1181" i="1"/>
  <c r="L1696" i="2" s="1"/>
  <c r="O1182" i="1"/>
  <c r="O1183" i="1"/>
  <c r="L1752" i="2" s="1"/>
  <c r="F1184" i="1"/>
  <c r="C1780" i="2" s="1"/>
  <c r="O1184" i="1"/>
  <c r="L1780" i="2" s="1"/>
  <c r="O1185" i="1"/>
  <c r="L1808" i="2" s="1"/>
  <c r="O1186" i="1"/>
  <c r="L1836" i="2" s="1"/>
  <c r="G1187" i="1"/>
  <c r="H1187" i="1"/>
  <c r="I1187" i="1"/>
  <c r="J1187" i="1"/>
  <c r="K1187" i="1"/>
  <c r="L1187" i="1"/>
  <c r="M1187" i="1"/>
  <c r="N1187" i="1"/>
  <c r="P1187" i="1"/>
  <c r="Q1187" i="1"/>
  <c r="R1187" i="1"/>
  <c r="S1187" i="1"/>
  <c r="T1187" i="1"/>
  <c r="U1187" i="1"/>
  <c r="V1187" i="1"/>
  <c r="O1189" i="1"/>
  <c r="L1866" i="2" s="1"/>
  <c r="O1190" i="1"/>
  <c r="O1191" i="1"/>
  <c r="L1922" i="2" s="1"/>
  <c r="F1192" i="1"/>
  <c r="C1950" i="2" s="1"/>
  <c r="O1192" i="1"/>
  <c r="L1950" i="2" s="1"/>
  <c r="O1193" i="1"/>
  <c r="L1978" i="2" s="1"/>
  <c r="G1194" i="1"/>
  <c r="H1194" i="1"/>
  <c r="I1194" i="1"/>
  <c r="J1194" i="1"/>
  <c r="K1194" i="1"/>
  <c r="L1194" i="1"/>
  <c r="M1194" i="1"/>
  <c r="N1194" i="1"/>
  <c r="P1194" i="1"/>
  <c r="Q1194" i="1"/>
  <c r="R1194" i="1"/>
  <c r="S1194" i="1"/>
  <c r="T1194" i="1"/>
  <c r="U1194" i="1"/>
  <c r="V1194" i="1"/>
  <c r="O1196" i="1"/>
  <c r="L2008" i="2" s="1"/>
  <c r="F1197" i="1"/>
  <c r="C2036" i="2" s="1"/>
  <c r="O1197" i="1"/>
  <c r="L2036" i="2" s="1"/>
  <c r="O1198" i="1"/>
  <c r="L2064" i="2" s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O1201" i="1"/>
  <c r="F1201" i="1" s="1"/>
  <c r="C2094" i="2" s="1"/>
  <c r="G1202" i="1"/>
  <c r="H1202" i="1"/>
  <c r="I1202" i="1"/>
  <c r="J1202" i="1"/>
  <c r="K1202" i="1"/>
  <c r="L1202" i="1"/>
  <c r="M1202" i="1"/>
  <c r="N1202" i="1"/>
  <c r="P1202" i="1"/>
  <c r="Q1202" i="1"/>
  <c r="R1202" i="1"/>
  <c r="S1202" i="1"/>
  <c r="T1202" i="1"/>
  <c r="U1202" i="1"/>
  <c r="V1202" i="1"/>
  <c r="F1204" i="1"/>
  <c r="C2124" i="2" s="1"/>
  <c r="O1204" i="1"/>
  <c r="L2124" i="2" s="1"/>
  <c r="G1205" i="1"/>
  <c r="H1205" i="1"/>
  <c r="I1205" i="1"/>
  <c r="J1205" i="1"/>
  <c r="K1205" i="1"/>
  <c r="L1205" i="1"/>
  <c r="M1205" i="1"/>
  <c r="N1205" i="1"/>
  <c r="P1205" i="1"/>
  <c r="Q1205" i="1"/>
  <c r="R1205" i="1"/>
  <c r="S1205" i="1"/>
  <c r="T1205" i="1"/>
  <c r="U1205" i="1"/>
  <c r="V1205" i="1"/>
  <c r="O1207" i="1"/>
  <c r="L2154" i="2" s="1"/>
  <c r="O1208" i="1"/>
  <c r="L2182" i="2" s="1"/>
  <c r="O1209" i="1"/>
  <c r="L2210" i="2" s="1"/>
  <c r="O1210" i="1"/>
  <c r="G1211" i="1"/>
  <c r="H1211" i="1"/>
  <c r="I1211" i="1"/>
  <c r="J1211" i="1"/>
  <c r="K1211" i="1"/>
  <c r="L1211" i="1"/>
  <c r="M1211" i="1"/>
  <c r="N1211" i="1"/>
  <c r="P1211" i="1"/>
  <c r="Q1211" i="1"/>
  <c r="R1211" i="1"/>
  <c r="S1211" i="1"/>
  <c r="T1211" i="1"/>
  <c r="U1211" i="1"/>
  <c r="V1211" i="1"/>
  <c r="O1214" i="1"/>
  <c r="O1215" i="1"/>
  <c r="L2297" i="2" s="1"/>
  <c r="G1216" i="1"/>
  <c r="H1216" i="1"/>
  <c r="I1216" i="1"/>
  <c r="J1216" i="1"/>
  <c r="K1216" i="1"/>
  <c r="L1216" i="1"/>
  <c r="M1216" i="1"/>
  <c r="N1216" i="1"/>
  <c r="P1216" i="1"/>
  <c r="Q1216" i="1"/>
  <c r="R1216" i="1"/>
  <c r="S1216" i="1"/>
  <c r="T1216" i="1"/>
  <c r="U1216" i="1"/>
  <c r="V1216" i="1"/>
  <c r="O1218" i="1"/>
  <c r="O1219" i="1"/>
  <c r="L2355" i="2" s="1"/>
  <c r="G1220" i="1"/>
  <c r="H1220" i="1"/>
  <c r="I1220" i="1"/>
  <c r="J1220" i="1"/>
  <c r="K1220" i="1"/>
  <c r="L1220" i="1"/>
  <c r="M1220" i="1"/>
  <c r="N1220" i="1"/>
  <c r="P1220" i="1"/>
  <c r="Q1220" i="1"/>
  <c r="R1220" i="1"/>
  <c r="S1220" i="1"/>
  <c r="T1220" i="1"/>
  <c r="U1220" i="1"/>
  <c r="V1220" i="1"/>
  <c r="O1222" i="1"/>
  <c r="L2385" i="2" s="1"/>
  <c r="O1223" i="1"/>
  <c r="L2413" i="2" s="1"/>
  <c r="O1224" i="1"/>
  <c r="L2441" i="2" s="1"/>
  <c r="O1225" i="1"/>
  <c r="O1226" i="1"/>
  <c r="L2497" i="2" s="1"/>
  <c r="G1227" i="1"/>
  <c r="H1227" i="1"/>
  <c r="I1227" i="1"/>
  <c r="J1227" i="1"/>
  <c r="K1227" i="1"/>
  <c r="L1227" i="1"/>
  <c r="M1227" i="1"/>
  <c r="N1227" i="1"/>
  <c r="P1227" i="1"/>
  <c r="Q1227" i="1"/>
  <c r="R1227" i="1"/>
  <c r="S1227" i="1"/>
  <c r="T1227" i="1"/>
  <c r="U1227" i="1"/>
  <c r="V1227" i="1"/>
  <c r="O1229" i="1"/>
  <c r="L2527" i="2" s="1"/>
  <c r="O1230" i="1"/>
  <c r="L2555" i="2" s="1"/>
  <c r="O1231" i="1"/>
  <c r="O1232" i="1"/>
  <c r="L2611" i="2" s="1"/>
  <c r="O1233" i="1"/>
  <c r="L2639" i="2" s="1"/>
  <c r="G1234" i="1"/>
  <c r="H1234" i="1"/>
  <c r="I1234" i="1"/>
  <c r="J1234" i="1"/>
  <c r="K1234" i="1"/>
  <c r="L1234" i="1"/>
  <c r="M1234" i="1"/>
  <c r="N1234" i="1"/>
  <c r="P1234" i="1"/>
  <c r="Q1234" i="1"/>
  <c r="R1234" i="1"/>
  <c r="S1234" i="1"/>
  <c r="T1234" i="1"/>
  <c r="U1234" i="1"/>
  <c r="V1234" i="1"/>
  <c r="O1236" i="1"/>
  <c r="L2669" i="2" s="1"/>
  <c r="O1237" i="1"/>
  <c r="O1238" i="1"/>
  <c r="L2725" i="2" s="1"/>
  <c r="O1239" i="1"/>
  <c r="O1240" i="1"/>
  <c r="L2781" i="2" s="1"/>
  <c r="O1241" i="1"/>
  <c r="L2809" i="2" s="1"/>
  <c r="G1242" i="1"/>
  <c r="H1242" i="1"/>
  <c r="I1242" i="1"/>
  <c r="J1242" i="1"/>
  <c r="K1242" i="1"/>
  <c r="L1242" i="1"/>
  <c r="M1242" i="1"/>
  <c r="N1242" i="1"/>
  <c r="P1242" i="1"/>
  <c r="Q1242" i="1"/>
  <c r="R1242" i="1"/>
  <c r="S1242" i="1"/>
  <c r="T1242" i="1"/>
  <c r="U1242" i="1"/>
  <c r="V1242" i="1"/>
  <c r="O1257" i="1"/>
  <c r="F1257" i="1" s="1"/>
  <c r="O1258" i="1"/>
  <c r="L53" i="2" s="1"/>
  <c r="O1259" i="1"/>
  <c r="L81" i="2" s="1"/>
  <c r="O1260" i="1"/>
  <c r="L108" i="2" s="1"/>
  <c r="O1261" i="1"/>
  <c r="F1262" i="1"/>
  <c r="C164" i="2" s="1"/>
  <c r="O1262" i="1"/>
  <c r="L164" i="2" s="1"/>
  <c r="O1263" i="1"/>
  <c r="L192" i="2" s="1"/>
  <c r="O1264" i="1"/>
  <c r="L220" i="2" s="1"/>
  <c r="O1265" i="1"/>
  <c r="L248" i="2" s="1"/>
  <c r="O1266" i="1"/>
  <c r="L276" i="2" s="1"/>
  <c r="G1267" i="1"/>
  <c r="H1267" i="1"/>
  <c r="I1267" i="1"/>
  <c r="J1267" i="1"/>
  <c r="K1267" i="1"/>
  <c r="L1267" i="1"/>
  <c r="M1267" i="1"/>
  <c r="N1267" i="1"/>
  <c r="P1267" i="1"/>
  <c r="Q1267" i="1"/>
  <c r="R1267" i="1"/>
  <c r="S1267" i="1"/>
  <c r="T1267" i="1"/>
  <c r="U1267" i="1"/>
  <c r="V1267" i="1"/>
  <c r="O1269" i="1"/>
  <c r="F1270" i="1"/>
  <c r="C334" i="2" s="1"/>
  <c r="O1270" i="1"/>
  <c r="L334" i="2" s="1"/>
  <c r="O1271" i="1"/>
  <c r="L362" i="2" s="1"/>
  <c r="O1272" i="1"/>
  <c r="L390" i="2" s="1"/>
  <c r="G1273" i="1"/>
  <c r="H1273" i="1"/>
  <c r="I1273" i="1"/>
  <c r="J1273" i="1"/>
  <c r="K1273" i="1"/>
  <c r="K1280" i="1" s="1"/>
  <c r="L1273" i="1"/>
  <c r="M1273" i="1"/>
  <c r="N1273" i="1"/>
  <c r="P1273" i="1"/>
  <c r="Q1273" i="1"/>
  <c r="R1273" i="1"/>
  <c r="S1273" i="1"/>
  <c r="T1273" i="1"/>
  <c r="U1273" i="1"/>
  <c r="V1273" i="1"/>
  <c r="O1276" i="1"/>
  <c r="L421" i="2" s="1"/>
  <c r="O1277" i="1"/>
  <c r="L449" i="2" s="1"/>
  <c r="O1278" i="1"/>
  <c r="F1279" i="1"/>
  <c r="C505" i="2" s="1"/>
  <c r="O1279" i="1"/>
  <c r="L505" i="2" s="1"/>
  <c r="G1280" i="1"/>
  <c r="H1280" i="1"/>
  <c r="J1280" i="1"/>
  <c r="M1280" i="1"/>
  <c r="N1280" i="1"/>
  <c r="P1280" i="1"/>
  <c r="Q1280" i="1"/>
  <c r="R1280" i="1"/>
  <c r="S1280" i="1"/>
  <c r="T1280" i="1"/>
  <c r="U1280" i="1"/>
  <c r="V1280" i="1"/>
  <c r="O1282" i="1"/>
  <c r="O1283" i="1"/>
  <c r="L563" i="2" s="1"/>
  <c r="O1284" i="1"/>
  <c r="F1285" i="1"/>
  <c r="C619" i="2" s="1"/>
  <c r="O1285" i="1"/>
  <c r="L619" i="2" s="1"/>
  <c r="G1286" i="1"/>
  <c r="H1286" i="1"/>
  <c r="I1286" i="1"/>
  <c r="J1286" i="1"/>
  <c r="K1286" i="1"/>
  <c r="L1286" i="1"/>
  <c r="M1286" i="1"/>
  <c r="N1286" i="1"/>
  <c r="P1286" i="1"/>
  <c r="Q1286" i="1"/>
  <c r="R1286" i="1"/>
  <c r="S1286" i="1"/>
  <c r="T1286" i="1"/>
  <c r="U1286" i="1"/>
  <c r="V1286" i="1"/>
  <c r="F1288" i="1"/>
  <c r="O1288" i="1"/>
  <c r="O1289" i="1"/>
  <c r="L677" i="2" s="1"/>
  <c r="O1290" i="1"/>
  <c r="L705" i="2" s="1"/>
  <c r="O1291" i="1"/>
  <c r="L733" i="2" s="1"/>
  <c r="O1292" i="1"/>
  <c r="F1293" i="1"/>
  <c r="C789" i="2" s="1"/>
  <c r="O1293" i="1"/>
  <c r="L789" i="2" s="1"/>
  <c r="G1294" i="1"/>
  <c r="H1294" i="1"/>
  <c r="I1294" i="1"/>
  <c r="J1294" i="1"/>
  <c r="K1294" i="1"/>
  <c r="L1294" i="1"/>
  <c r="M1294" i="1"/>
  <c r="N1294" i="1"/>
  <c r="P1294" i="1"/>
  <c r="Q1294" i="1"/>
  <c r="R1294" i="1"/>
  <c r="S1294" i="1"/>
  <c r="T1294" i="1"/>
  <c r="U1294" i="1"/>
  <c r="V1294" i="1"/>
  <c r="O1296" i="1"/>
  <c r="O1297" i="1"/>
  <c r="L847" i="2" s="1"/>
  <c r="O1298" i="1"/>
  <c r="L875" i="2" s="1"/>
  <c r="G1299" i="1"/>
  <c r="H1299" i="1"/>
  <c r="I1299" i="1"/>
  <c r="J1299" i="1"/>
  <c r="K1299" i="1"/>
  <c r="L1299" i="1"/>
  <c r="M1299" i="1"/>
  <c r="N1299" i="1"/>
  <c r="P1299" i="1"/>
  <c r="Q1299" i="1"/>
  <c r="R1299" i="1"/>
  <c r="S1299" i="1"/>
  <c r="T1299" i="1"/>
  <c r="U1299" i="1"/>
  <c r="V1299" i="1"/>
  <c r="O1301" i="1"/>
  <c r="L905" i="2" s="1"/>
  <c r="O1302" i="1"/>
  <c r="L933" i="2" s="1"/>
  <c r="O1303" i="1"/>
  <c r="L961" i="2" s="1"/>
  <c r="G1304" i="1"/>
  <c r="H1304" i="1"/>
  <c r="I1304" i="1"/>
  <c r="J1304" i="1"/>
  <c r="K1304" i="1"/>
  <c r="L1304" i="1"/>
  <c r="M1304" i="1"/>
  <c r="N1304" i="1"/>
  <c r="P1304" i="1"/>
  <c r="Q1304" i="1"/>
  <c r="R1304" i="1"/>
  <c r="S1304" i="1"/>
  <c r="T1304" i="1"/>
  <c r="U1304" i="1"/>
  <c r="V1304" i="1"/>
  <c r="O1306" i="1"/>
  <c r="L991" i="2" s="1"/>
  <c r="O1307" i="1"/>
  <c r="L1019" i="2" s="1"/>
  <c r="O1308" i="1"/>
  <c r="L1047" i="2" s="1"/>
  <c r="G1309" i="1"/>
  <c r="H1309" i="1"/>
  <c r="I1309" i="1"/>
  <c r="J1309" i="1"/>
  <c r="K1309" i="1"/>
  <c r="L1309" i="1"/>
  <c r="M1309" i="1"/>
  <c r="N1309" i="1"/>
  <c r="P1309" i="1"/>
  <c r="Q1309" i="1"/>
  <c r="R1309" i="1"/>
  <c r="S1309" i="1"/>
  <c r="T1309" i="1"/>
  <c r="U1309" i="1"/>
  <c r="V1309" i="1"/>
  <c r="O1311" i="1"/>
  <c r="L1077" i="2" s="1"/>
  <c r="F1312" i="1"/>
  <c r="C1105" i="2" s="1"/>
  <c r="O1312" i="1"/>
  <c r="L1105" i="2" s="1"/>
  <c r="O1313" i="1"/>
  <c r="O1314" i="1"/>
  <c r="L1161" i="2" s="1"/>
  <c r="O1315" i="1"/>
  <c r="L1189" i="2" s="1"/>
  <c r="O1316" i="1"/>
  <c r="G1317" i="1"/>
  <c r="H1317" i="1"/>
  <c r="J1317" i="1"/>
  <c r="K1317" i="1"/>
  <c r="L1317" i="1"/>
  <c r="M1317" i="1"/>
  <c r="N1317" i="1"/>
  <c r="P1317" i="1"/>
  <c r="Q1317" i="1"/>
  <c r="R1317" i="1"/>
  <c r="S1317" i="1"/>
  <c r="T1317" i="1"/>
  <c r="U1317" i="1"/>
  <c r="V1317" i="1"/>
  <c r="O1319" i="1"/>
  <c r="L1247" i="2" s="1"/>
  <c r="O1320" i="1"/>
  <c r="L1275" i="2" s="1"/>
  <c r="O1321" i="1"/>
  <c r="L1303" i="2" s="1"/>
  <c r="O1322" i="1"/>
  <c r="L1331" i="2" s="1"/>
  <c r="F1323" i="1"/>
  <c r="C1359" i="2" s="1"/>
  <c r="O1323" i="1"/>
  <c r="L1359" i="2" s="1"/>
  <c r="O1324" i="1"/>
  <c r="O1325" i="1"/>
  <c r="L1415" i="2" s="1"/>
  <c r="O1326" i="1"/>
  <c r="L1443" i="2" s="1"/>
  <c r="F1327" i="1"/>
  <c r="O1327" i="1"/>
  <c r="L1471" i="2" s="1"/>
  <c r="O1328" i="1"/>
  <c r="L1499" i="2" s="1"/>
  <c r="O1329" i="1"/>
  <c r="L1527" i="2" s="1"/>
  <c r="O1330" i="1"/>
  <c r="L1555" i="2" s="1"/>
  <c r="O1331" i="1"/>
  <c r="G1332" i="1"/>
  <c r="H1332" i="1"/>
  <c r="I1332" i="1"/>
  <c r="J1332" i="1"/>
  <c r="K1332" i="1"/>
  <c r="L1332" i="1"/>
  <c r="M1332" i="1"/>
  <c r="N1332" i="1"/>
  <c r="P1332" i="1"/>
  <c r="Q1332" i="1"/>
  <c r="R1332" i="1"/>
  <c r="S1332" i="1"/>
  <c r="T1332" i="1"/>
  <c r="U1332" i="1"/>
  <c r="V1332" i="1"/>
  <c r="O1334" i="1"/>
  <c r="L1613" i="2" s="1"/>
  <c r="O1335" i="1"/>
  <c r="L1641" i="2" s="1"/>
  <c r="F1336" i="1"/>
  <c r="C1669" i="2" s="1"/>
  <c r="O1336" i="1"/>
  <c r="L1669" i="2" s="1"/>
  <c r="O1337" i="1"/>
  <c r="L1697" i="2" s="1"/>
  <c r="O1338" i="1"/>
  <c r="L1725" i="2" s="1"/>
  <c r="C1339" i="1"/>
  <c r="F1339" i="1"/>
  <c r="C1753" i="2" s="1"/>
  <c r="O1339" i="1"/>
  <c r="L1753" i="2" s="1"/>
  <c r="O1340" i="1"/>
  <c r="O1341" i="1"/>
  <c r="L1809" i="2" s="1"/>
  <c r="O1342" i="1"/>
  <c r="L1837" i="2" s="1"/>
  <c r="G1343" i="1"/>
  <c r="H1343" i="1"/>
  <c r="I1343" i="1"/>
  <c r="J1343" i="1"/>
  <c r="K1343" i="1"/>
  <c r="L1343" i="1"/>
  <c r="M1343" i="1"/>
  <c r="N1343" i="1"/>
  <c r="P1343" i="1"/>
  <c r="Q1343" i="1"/>
  <c r="R1343" i="1"/>
  <c r="S1343" i="1"/>
  <c r="T1343" i="1"/>
  <c r="U1343" i="1"/>
  <c r="V1343" i="1"/>
  <c r="O1345" i="1"/>
  <c r="L1867" i="2" s="1"/>
  <c r="O1346" i="1"/>
  <c r="L1895" i="2" s="1"/>
  <c r="F1347" i="1"/>
  <c r="O1347" i="1"/>
  <c r="L1923" i="2" s="1"/>
  <c r="O1348" i="1"/>
  <c r="O1349" i="1"/>
  <c r="L1979" i="2" s="1"/>
  <c r="G1350" i="1"/>
  <c r="H1350" i="1"/>
  <c r="I1350" i="1"/>
  <c r="J1350" i="1"/>
  <c r="K1350" i="1"/>
  <c r="L1350" i="1"/>
  <c r="M1350" i="1"/>
  <c r="N1350" i="1"/>
  <c r="P1350" i="1"/>
  <c r="Q1350" i="1"/>
  <c r="R1350" i="1"/>
  <c r="S1350" i="1"/>
  <c r="T1350" i="1"/>
  <c r="U1350" i="1"/>
  <c r="V1350" i="1"/>
  <c r="F1352" i="1"/>
  <c r="C2009" i="2" s="1"/>
  <c r="O1352" i="1"/>
  <c r="L2009" i="2" s="1"/>
  <c r="O1353" i="1"/>
  <c r="L2037" i="2" s="1"/>
  <c r="O1354" i="1"/>
  <c r="L2065" i="2" s="1"/>
  <c r="G1355" i="1"/>
  <c r="H1355" i="1"/>
  <c r="I1355" i="1"/>
  <c r="J1355" i="1"/>
  <c r="K1355" i="1"/>
  <c r="L1355" i="1"/>
  <c r="M1355" i="1"/>
  <c r="N1355" i="1"/>
  <c r="P1355" i="1"/>
  <c r="Q1355" i="1"/>
  <c r="R1355" i="1"/>
  <c r="S1355" i="1"/>
  <c r="T1355" i="1"/>
  <c r="U1355" i="1"/>
  <c r="V1355" i="1"/>
  <c r="O1357" i="1"/>
  <c r="L2095" i="2" s="1"/>
  <c r="G1358" i="1"/>
  <c r="H1358" i="1"/>
  <c r="I1358" i="1"/>
  <c r="J1358" i="1"/>
  <c r="K1358" i="1"/>
  <c r="L1358" i="1"/>
  <c r="M1358" i="1"/>
  <c r="N1358" i="1"/>
  <c r="P1358" i="1"/>
  <c r="Q1358" i="1"/>
  <c r="R1358" i="1"/>
  <c r="S1358" i="1"/>
  <c r="T1358" i="1"/>
  <c r="U1358" i="1"/>
  <c r="V1358" i="1"/>
  <c r="O1360" i="1"/>
  <c r="F1360" i="1" s="1"/>
  <c r="C2125" i="2" s="1"/>
  <c r="G1361" i="1"/>
  <c r="H1361" i="1"/>
  <c r="I1361" i="1"/>
  <c r="J1361" i="1"/>
  <c r="K1361" i="1"/>
  <c r="L1361" i="1"/>
  <c r="M1361" i="1"/>
  <c r="N1361" i="1"/>
  <c r="P1361" i="1"/>
  <c r="Q1361" i="1"/>
  <c r="R1361" i="1"/>
  <c r="S1361" i="1"/>
  <c r="T1361" i="1"/>
  <c r="U1361" i="1"/>
  <c r="V1361" i="1"/>
  <c r="O1363" i="1"/>
  <c r="F1364" i="1"/>
  <c r="C2183" i="2" s="1"/>
  <c r="O1364" i="1"/>
  <c r="L2183" i="2" s="1"/>
  <c r="O1365" i="1"/>
  <c r="L2211" i="2" s="1"/>
  <c r="O1366" i="1"/>
  <c r="L2239" i="2" s="1"/>
  <c r="G1367" i="1"/>
  <c r="H1367" i="1"/>
  <c r="I1367" i="1"/>
  <c r="J1367" i="1"/>
  <c r="K1367" i="1"/>
  <c r="L1367" i="1"/>
  <c r="M1367" i="1"/>
  <c r="N1367" i="1"/>
  <c r="P1367" i="1"/>
  <c r="Q1367" i="1"/>
  <c r="R1367" i="1"/>
  <c r="S1367" i="1"/>
  <c r="T1367" i="1"/>
  <c r="U1367" i="1"/>
  <c r="V1367" i="1"/>
  <c r="O1370" i="1"/>
  <c r="L2270" i="2" s="1"/>
  <c r="O1371" i="1"/>
  <c r="L2298" i="2" s="1"/>
  <c r="G1372" i="1"/>
  <c r="H1372" i="1"/>
  <c r="I1372" i="1"/>
  <c r="J1372" i="1"/>
  <c r="K1372" i="1"/>
  <c r="L1372" i="1"/>
  <c r="M1372" i="1"/>
  <c r="N1372" i="1"/>
  <c r="P1372" i="1"/>
  <c r="Q1372" i="1"/>
  <c r="R1372" i="1"/>
  <c r="S1372" i="1"/>
  <c r="T1372" i="1"/>
  <c r="U1372" i="1"/>
  <c r="V1372" i="1"/>
  <c r="O1374" i="1"/>
  <c r="O1375" i="1"/>
  <c r="G1376" i="1"/>
  <c r="H1376" i="1"/>
  <c r="I1376" i="1"/>
  <c r="J1376" i="1"/>
  <c r="K1376" i="1"/>
  <c r="L1376" i="1"/>
  <c r="M1376" i="1"/>
  <c r="N1376" i="1"/>
  <c r="P1376" i="1"/>
  <c r="Q1376" i="1"/>
  <c r="R1376" i="1"/>
  <c r="S1376" i="1"/>
  <c r="T1376" i="1"/>
  <c r="U1376" i="1"/>
  <c r="V1376" i="1"/>
  <c r="V1399" i="1" s="1"/>
  <c r="O1378" i="1"/>
  <c r="L2386" i="2" s="1"/>
  <c r="O1379" i="1"/>
  <c r="L2414" i="2" s="1"/>
  <c r="F1380" i="1"/>
  <c r="O1380" i="1"/>
  <c r="L2442" i="2" s="1"/>
  <c r="O1381" i="1"/>
  <c r="O1382" i="1"/>
  <c r="L2498" i="2" s="1"/>
  <c r="G1383" i="1"/>
  <c r="H1383" i="1"/>
  <c r="I1383" i="1"/>
  <c r="J1383" i="1"/>
  <c r="K1383" i="1"/>
  <c r="L1383" i="1"/>
  <c r="M1383" i="1"/>
  <c r="N1383" i="1"/>
  <c r="P1383" i="1"/>
  <c r="Q1383" i="1"/>
  <c r="R1383" i="1"/>
  <c r="S1383" i="1"/>
  <c r="T1383" i="1"/>
  <c r="U1383" i="1"/>
  <c r="V1383" i="1"/>
  <c r="F1385" i="1"/>
  <c r="C2528" i="2" s="1"/>
  <c r="O1385" i="1"/>
  <c r="L2528" i="2" s="1"/>
  <c r="O1386" i="1"/>
  <c r="L2556" i="2" s="1"/>
  <c r="O1387" i="1"/>
  <c r="L2584" i="2" s="1"/>
  <c r="O1388" i="1"/>
  <c r="L2612" i="2" s="1"/>
  <c r="O1389" i="1"/>
  <c r="L2640" i="2" s="1"/>
  <c r="G1390" i="1"/>
  <c r="H1390" i="1"/>
  <c r="I1390" i="1"/>
  <c r="J1390" i="1"/>
  <c r="K1390" i="1"/>
  <c r="L1390" i="1"/>
  <c r="M1390" i="1"/>
  <c r="N1390" i="1"/>
  <c r="P1390" i="1"/>
  <c r="Q1390" i="1"/>
  <c r="R1390" i="1"/>
  <c r="S1390" i="1"/>
  <c r="T1390" i="1"/>
  <c r="U1390" i="1"/>
  <c r="V1390" i="1"/>
  <c r="O1392" i="1"/>
  <c r="F1393" i="1"/>
  <c r="C2698" i="2" s="1"/>
  <c r="O1393" i="1"/>
  <c r="L2698" i="2" s="1"/>
  <c r="O1394" i="1"/>
  <c r="L2726" i="2" s="1"/>
  <c r="O1395" i="1"/>
  <c r="L2754" i="2" s="1"/>
  <c r="O1396" i="1"/>
  <c r="L2782" i="2" s="1"/>
  <c r="O1397" i="1"/>
  <c r="L2810" i="2" s="1"/>
  <c r="G1398" i="1"/>
  <c r="H1398" i="1"/>
  <c r="I1398" i="1"/>
  <c r="J1398" i="1"/>
  <c r="K1398" i="1"/>
  <c r="L1398" i="1"/>
  <c r="M1398" i="1"/>
  <c r="N1398" i="1"/>
  <c r="P1398" i="1"/>
  <c r="Q1398" i="1"/>
  <c r="R1398" i="1"/>
  <c r="S1398" i="1"/>
  <c r="T1398" i="1"/>
  <c r="U1398" i="1"/>
  <c r="V1398" i="1"/>
  <c r="C1399" i="1"/>
  <c r="O1413" i="1"/>
  <c r="L27" i="2" s="1"/>
  <c r="O1414" i="1"/>
  <c r="L55" i="2" s="1"/>
  <c r="F1415" i="1"/>
  <c r="C83" i="2" s="1"/>
  <c r="O1415" i="1"/>
  <c r="L83" i="2" s="1"/>
  <c r="O1416" i="1"/>
  <c r="L110" i="2" s="1"/>
  <c r="O1417" i="1"/>
  <c r="L138" i="2" s="1"/>
  <c r="O1418" i="1"/>
  <c r="L166" i="2" s="1"/>
  <c r="O1419" i="1"/>
  <c r="O1420" i="1"/>
  <c r="L222" i="2" s="1"/>
  <c r="O1421" i="1"/>
  <c r="L250" i="2" s="1"/>
  <c r="O1422" i="1"/>
  <c r="L278" i="2" s="1"/>
  <c r="G1423" i="1"/>
  <c r="H1423" i="1"/>
  <c r="I1423" i="1"/>
  <c r="J1423" i="1"/>
  <c r="K1423" i="1"/>
  <c r="L1423" i="1"/>
  <c r="M1423" i="1"/>
  <c r="N1423" i="1"/>
  <c r="P1423" i="1"/>
  <c r="Q1423" i="1"/>
  <c r="R1423" i="1"/>
  <c r="S1423" i="1"/>
  <c r="T1423" i="1"/>
  <c r="U1423" i="1"/>
  <c r="V1423" i="1"/>
  <c r="F1425" i="1"/>
  <c r="C308" i="2" s="1"/>
  <c r="O1425" i="1"/>
  <c r="L308" i="2" s="1"/>
  <c r="O1426" i="1"/>
  <c r="L336" i="2" s="1"/>
  <c r="O1427" i="1"/>
  <c r="O1428" i="1"/>
  <c r="L392" i="2" s="1"/>
  <c r="G1429" i="1"/>
  <c r="H1429" i="1"/>
  <c r="I1429" i="1"/>
  <c r="J1429" i="1"/>
  <c r="K1429" i="1"/>
  <c r="L1429" i="1"/>
  <c r="M1429" i="1"/>
  <c r="N1429" i="1"/>
  <c r="P1429" i="1"/>
  <c r="Q1429" i="1"/>
  <c r="R1429" i="1"/>
  <c r="S1429" i="1"/>
  <c r="T1429" i="1"/>
  <c r="U1429" i="1"/>
  <c r="V1429" i="1"/>
  <c r="O1432" i="1"/>
  <c r="L423" i="2" s="1"/>
  <c r="O1433" i="1"/>
  <c r="L451" i="2" s="1"/>
  <c r="O1434" i="1"/>
  <c r="L479" i="2" s="1"/>
  <c r="F1435" i="1"/>
  <c r="C507" i="2" s="1"/>
  <c r="O1435" i="1"/>
  <c r="L507" i="2" s="1"/>
  <c r="G1436" i="1"/>
  <c r="H1436" i="1"/>
  <c r="I1436" i="1"/>
  <c r="J1436" i="1"/>
  <c r="K1436" i="1"/>
  <c r="L1436" i="1"/>
  <c r="M1436" i="1"/>
  <c r="N1436" i="1"/>
  <c r="P1436" i="1"/>
  <c r="Q1436" i="1"/>
  <c r="R1436" i="1"/>
  <c r="S1436" i="1"/>
  <c r="T1436" i="1"/>
  <c r="U1436" i="1"/>
  <c r="V1436" i="1"/>
  <c r="O1438" i="1"/>
  <c r="L537" i="2" s="1"/>
  <c r="O1439" i="1"/>
  <c r="O1440" i="1"/>
  <c r="L593" i="2" s="1"/>
  <c r="O1441" i="1"/>
  <c r="L621" i="2" s="1"/>
  <c r="G1442" i="1"/>
  <c r="H1442" i="1"/>
  <c r="I1442" i="1"/>
  <c r="J1442" i="1"/>
  <c r="K1442" i="1"/>
  <c r="L1442" i="1"/>
  <c r="M1442" i="1"/>
  <c r="N1442" i="1"/>
  <c r="O1442" i="1"/>
  <c r="P1442" i="1"/>
  <c r="Q1442" i="1"/>
  <c r="R1442" i="1"/>
  <c r="S1442" i="1"/>
  <c r="T1442" i="1"/>
  <c r="U1442" i="1"/>
  <c r="V1442" i="1"/>
  <c r="F1444" i="1"/>
  <c r="C651" i="2" s="1"/>
  <c r="O1444" i="1"/>
  <c r="L651" i="2" s="1"/>
  <c r="O1445" i="1"/>
  <c r="L679" i="2" s="1"/>
  <c r="O1446" i="1"/>
  <c r="O1447" i="1"/>
  <c r="O1448" i="1"/>
  <c r="L763" i="2" s="1"/>
  <c r="O1449" i="1"/>
  <c r="L791" i="2" s="1"/>
  <c r="G1450" i="1"/>
  <c r="H1450" i="1"/>
  <c r="I1450" i="1"/>
  <c r="J1450" i="1"/>
  <c r="K1450" i="1"/>
  <c r="L1450" i="1"/>
  <c r="M1450" i="1"/>
  <c r="N1450" i="1"/>
  <c r="P1450" i="1"/>
  <c r="Q1450" i="1"/>
  <c r="R1450" i="1"/>
  <c r="S1450" i="1"/>
  <c r="T1450" i="1"/>
  <c r="U1450" i="1"/>
  <c r="V1450" i="1"/>
  <c r="F1452" i="1"/>
  <c r="C821" i="2" s="1"/>
  <c r="O1452" i="1"/>
  <c r="L821" i="2" s="1"/>
  <c r="O1453" i="1"/>
  <c r="L849" i="2" s="1"/>
  <c r="O1454" i="1"/>
  <c r="L877" i="2" s="1"/>
  <c r="G1455" i="1"/>
  <c r="H1455" i="1"/>
  <c r="I1455" i="1"/>
  <c r="J1455" i="1"/>
  <c r="K1455" i="1"/>
  <c r="L1455" i="1"/>
  <c r="M1455" i="1"/>
  <c r="N1455" i="1"/>
  <c r="P1455" i="1"/>
  <c r="Q1455" i="1"/>
  <c r="R1455" i="1"/>
  <c r="S1455" i="1"/>
  <c r="T1455" i="1"/>
  <c r="U1455" i="1"/>
  <c r="V1455" i="1"/>
  <c r="O1457" i="1"/>
  <c r="L907" i="2" s="1"/>
  <c r="O1458" i="1"/>
  <c r="L935" i="2" s="1"/>
  <c r="F1459" i="1"/>
  <c r="C963" i="2" s="1"/>
  <c r="O1459" i="1"/>
  <c r="L963" i="2" s="1"/>
  <c r="G1460" i="1"/>
  <c r="H1460" i="1"/>
  <c r="I1460" i="1"/>
  <c r="J1460" i="1"/>
  <c r="K1460" i="1"/>
  <c r="L1460" i="1"/>
  <c r="L1555" i="1" s="1"/>
  <c r="M1460" i="1"/>
  <c r="N1460" i="1"/>
  <c r="P1460" i="1"/>
  <c r="Q1460" i="1"/>
  <c r="R1460" i="1"/>
  <c r="S1460" i="1"/>
  <c r="T1460" i="1"/>
  <c r="U1460" i="1"/>
  <c r="V1460" i="1"/>
  <c r="O1462" i="1"/>
  <c r="L993" i="2" s="1"/>
  <c r="O1463" i="1"/>
  <c r="O1464" i="1"/>
  <c r="L1049" i="2" s="1"/>
  <c r="G1465" i="1"/>
  <c r="H1465" i="1"/>
  <c r="I1465" i="1"/>
  <c r="J1465" i="1"/>
  <c r="K1465" i="1"/>
  <c r="L1465" i="1"/>
  <c r="M1465" i="1"/>
  <c r="N1465" i="1"/>
  <c r="P1465" i="1"/>
  <c r="Q1465" i="1"/>
  <c r="R1465" i="1"/>
  <c r="S1465" i="1"/>
  <c r="T1465" i="1"/>
  <c r="U1465" i="1"/>
  <c r="V1465" i="1"/>
  <c r="O1467" i="1"/>
  <c r="L1079" i="2" s="1"/>
  <c r="O1468" i="1"/>
  <c r="L1107" i="2" s="1"/>
  <c r="O1469" i="1"/>
  <c r="L1135" i="2" s="1"/>
  <c r="F1470" i="1"/>
  <c r="C1163" i="2" s="1"/>
  <c r="O1470" i="1"/>
  <c r="L1163" i="2" s="1"/>
  <c r="O1471" i="1"/>
  <c r="L1191" i="2" s="1"/>
  <c r="O1472" i="1"/>
  <c r="L1219" i="2" s="1"/>
  <c r="G1473" i="1"/>
  <c r="H1473" i="1"/>
  <c r="I1473" i="1"/>
  <c r="J1473" i="1"/>
  <c r="K1473" i="1"/>
  <c r="L1473" i="1"/>
  <c r="M1473" i="1"/>
  <c r="N1473" i="1"/>
  <c r="P1473" i="1"/>
  <c r="Q1473" i="1"/>
  <c r="R1473" i="1"/>
  <c r="S1473" i="1"/>
  <c r="T1473" i="1"/>
  <c r="U1473" i="1"/>
  <c r="V1473" i="1"/>
  <c r="O1475" i="1"/>
  <c r="L1249" i="2" s="1"/>
  <c r="O1476" i="1"/>
  <c r="L1277" i="2" s="1"/>
  <c r="O1477" i="1"/>
  <c r="L1305" i="2" s="1"/>
  <c r="F1478" i="1"/>
  <c r="C1333" i="2" s="1"/>
  <c r="O1478" i="1"/>
  <c r="L1333" i="2" s="1"/>
  <c r="O1479" i="1"/>
  <c r="L1361" i="2" s="1"/>
  <c r="O1480" i="1"/>
  <c r="L1389" i="2" s="1"/>
  <c r="O1481" i="1"/>
  <c r="L1417" i="2" s="1"/>
  <c r="O1482" i="1"/>
  <c r="O1483" i="1"/>
  <c r="L1473" i="2" s="1"/>
  <c r="O1484" i="1"/>
  <c r="L1501" i="2" s="1"/>
  <c r="O1485" i="1"/>
  <c r="L1529" i="2" s="1"/>
  <c r="F1486" i="1"/>
  <c r="C1557" i="2" s="1"/>
  <c r="O1486" i="1"/>
  <c r="L1557" i="2" s="1"/>
  <c r="O1487" i="1"/>
  <c r="L1585" i="2" s="1"/>
  <c r="G1488" i="1"/>
  <c r="H1488" i="1"/>
  <c r="I1488" i="1"/>
  <c r="J1488" i="1"/>
  <c r="K1488" i="1"/>
  <c r="L1488" i="1"/>
  <c r="M1488" i="1"/>
  <c r="N1488" i="1"/>
  <c r="P1488" i="1"/>
  <c r="Q1488" i="1"/>
  <c r="R1488" i="1"/>
  <c r="S1488" i="1"/>
  <c r="T1488" i="1"/>
  <c r="U1488" i="1"/>
  <c r="V1488" i="1"/>
  <c r="O1490" i="1"/>
  <c r="L1615" i="2" s="1"/>
  <c r="O1491" i="1"/>
  <c r="O1492" i="1"/>
  <c r="L1671" i="2" s="1"/>
  <c r="O1493" i="1"/>
  <c r="O1494" i="1"/>
  <c r="L1727" i="2" s="1"/>
  <c r="O1495" i="1"/>
  <c r="L1755" i="2" s="1"/>
  <c r="O1496" i="1"/>
  <c r="L1783" i="2" s="1"/>
  <c r="F1497" i="1"/>
  <c r="C1811" i="2" s="1"/>
  <c r="O1497" i="1"/>
  <c r="L1811" i="2" s="1"/>
  <c r="O1498" i="1"/>
  <c r="L1839" i="2" s="1"/>
  <c r="G1499" i="1"/>
  <c r="H1499" i="1"/>
  <c r="I1499" i="1"/>
  <c r="J1499" i="1"/>
  <c r="K1499" i="1"/>
  <c r="L1499" i="1"/>
  <c r="M1499" i="1"/>
  <c r="N1499" i="1"/>
  <c r="P1499" i="1"/>
  <c r="Q1499" i="1"/>
  <c r="R1499" i="1"/>
  <c r="S1499" i="1"/>
  <c r="T1499" i="1"/>
  <c r="U1499" i="1"/>
  <c r="V1499" i="1"/>
  <c r="O1501" i="1"/>
  <c r="L1869" i="2" s="1"/>
  <c r="O1502" i="1"/>
  <c r="L1897" i="2" s="1"/>
  <c r="O1503" i="1"/>
  <c r="O1504" i="1"/>
  <c r="L1953" i="2" s="1"/>
  <c r="O1505" i="1"/>
  <c r="L1981" i="2" s="1"/>
  <c r="G1506" i="1"/>
  <c r="H1506" i="1"/>
  <c r="I1506" i="1"/>
  <c r="J1506" i="1"/>
  <c r="K1506" i="1"/>
  <c r="L1506" i="1"/>
  <c r="M1506" i="1"/>
  <c r="N1506" i="1"/>
  <c r="P1506" i="1"/>
  <c r="Q1506" i="1"/>
  <c r="R1506" i="1"/>
  <c r="S1506" i="1"/>
  <c r="T1506" i="1"/>
  <c r="U1506" i="1"/>
  <c r="V1506" i="1"/>
  <c r="O1508" i="1"/>
  <c r="O1509" i="1"/>
  <c r="L2039" i="2" s="1"/>
  <c r="O1510" i="1"/>
  <c r="G1511" i="1"/>
  <c r="H1511" i="1"/>
  <c r="I1511" i="1"/>
  <c r="J1511" i="1"/>
  <c r="K1511" i="1"/>
  <c r="L1511" i="1"/>
  <c r="M1511" i="1"/>
  <c r="N1511" i="1"/>
  <c r="P1511" i="1"/>
  <c r="Q1511" i="1"/>
  <c r="R1511" i="1"/>
  <c r="S1511" i="1"/>
  <c r="T1511" i="1"/>
  <c r="U1511" i="1"/>
  <c r="V1511" i="1"/>
  <c r="O1513" i="1"/>
  <c r="L2097" i="2" s="1"/>
  <c r="G1514" i="1"/>
  <c r="H1514" i="1"/>
  <c r="I1514" i="1"/>
  <c r="J1514" i="1"/>
  <c r="K1514" i="1"/>
  <c r="L1514" i="1"/>
  <c r="M1514" i="1"/>
  <c r="N1514" i="1"/>
  <c r="P1514" i="1"/>
  <c r="Q1514" i="1"/>
  <c r="R1514" i="1"/>
  <c r="S1514" i="1"/>
  <c r="T1514" i="1"/>
  <c r="U1514" i="1"/>
  <c r="V1514" i="1"/>
  <c r="O1516" i="1"/>
  <c r="L2127" i="2" s="1"/>
  <c r="G1517" i="1"/>
  <c r="H1517" i="1"/>
  <c r="I1517" i="1"/>
  <c r="J1517" i="1"/>
  <c r="K1517" i="1"/>
  <c r="L1517" i="1"/>
  <c r="M1517" i="1"/>
  <c r="N1517" i="1"/>
  <c r="O1517" i="1"/>
  <c r="P1517" i="1"/>
  <c r="Q1517" i="1"/>
  <c r="R1517" i="1"/>
  <c r="S1517" i="1"/>
  <c r="T1517" i="1"/>
  <c r="U1517" i="1"/>
  <c r="V1517" i="1"/>
  <c r="F1519" i="1"/>
  <c r="C2157" i="2" s="1"/>
  <c r="O1519" i="1"/>
  <c r="L2157" i="2" s="1"/>
  <c r="O1520" i="1"/>
  <c r="L2185" i="2" s="1"/>
  <c r="O1521" i="1"/>
  <c r="L2213" i="2" s="1"/>
  <c r="O1522" i="1"/>
  <c r="L2241" i="2" s="1"/>
  <c r="G1523" i="1"/>
  <c r="H1523" i="1"/>
  <c r="I1523" i="1"/>
  <c r="J1523" i="1"/>
  <c r="K1523" i="1"/>
  <c r="L1523" i="1"/>
  <c r="M1523" i="1"/>
  <c r="N1523" i="1"/>
  <c r="P1523" i="1"/>
  <c r="Q1523" i="1"/>
  <c r="R1523" i="1"/>
  <c r="S1523" i="1"/>
  <c r="T1523" i="1"/>
  <c r="U1523" i="1"/>
  <c r="V1523" i="1"/>
  <c r="O1526" i="1"/>
  <c r="L2272" i="2" s="1"/>
  <c r="O1527" i="1"/>
  <c r="L2300" i="2" s="1"/>
  <c r="G1528" i="1"/>
  <c r="H1528" i="1"/>
  <c r="I1528" i="1"/>
  <c r="J1528" i="1"/>
  <c r="K1528" i="1"/>
  <c r="L1528" i="1"/>
  <c r="M1528" i="1"/>
  <c r="N1528" i="1"/>
  <c r="P1528" i="1"/>
  <c r="Q1528" i="1"/>
  <c r="R1528" i="1"/>
  <c r="S1528" i="1"/>
  <c r="T1528" i="1"/>
  <c r="U1528" i="1"/>
  <c r="V1528" i="1"/>
  <c r="O1530" i="1"/>
  <c r="O1531" i="1"/>
  <c r="L2358" i="2" s="1"/>
  <c r="G1532" i="1"/>
  <c r="H1532" i="1"/>
  <c r="I1532" i="1"/>
  <c r="J1532" i="1"/>
  <c r="K1532" i="1"/>
  <c r="L1532" i="1"/>
  <c r="M1532" i="1"/>
  <c r="N1532" i="1"/>
  <c r="O1532" i="1"/>
  <c r="P1532" i="1"/>
  <c r="Q1532" i="1"/>
  <c r="R1532" i="1"/>
  <c r="S1532" i="1"/>
  <c r="T1532" i="1"/>
  <c r="U1532" i="1"/>
  <c r="V1532" i="1"/>
  <c r="F1534" i="1"/>
  <c r="C2388" i="2" s="1"/>
  <c r="O1534" i="1"/>
  <c r="L2388" i="2" s="1"/>
  <c r="O1535" i="1"/>
  <c r="L2416" i="2" s="1"/>
  <c r="O1536" i="1"/>
  <c r="O1537" i="1"/>
  <c r="L2472" i="2" s="1"/>
  <c r="O1538" i="1"/>
  <c r="L2500" i="2" s="1"/>
  <c r="G1539" i="1"/>
  <c r="H1539" i="1"/>
  <c r="I1539" i="1"/>
  <c r="J1539" i="1"/>
  <c r="K1539" i="1"/>
  <c r="L1539" i="1"/>
  <c r="M1539" i="1"/>
  <c r="N1539" i="1"/>
  <c r="P1539" i="1"/>
  <c r="Q1539" i="1"/>
  <c r="R1539" i="1"/>
  <c r="S1539" i="1"/>
  <c r="T1539" i="1"/>
  <c r="U1539" i="1"/>
  <c r="V1539" i="1"/>
  <c r="O1541" i="1"/>
  <c r="F1541" i="1" s="1"/>
  <c r="O1542" i="1"/>
  <c r="L2558" i="2" s="1"/>
  <c r="O1543" i="1"/>
  <c r="L2586" i="2" s="1"/>
  <c r="O1544" i="1"/>
  <c r="L2614" i="2" s="1"/>
  <c r="F1545" i="1"/>
  <c r="C2642" i="2" s="1"/>
  <c r="O1545" i="1"/>
  <c r="L2642" i="2" s="1"/>
  <c r="G1546" i="1"/>
  <c r="H1546" i="1"/>
  <c r="I1546" i="1"/>
  <c r="J1546" i="1"/>
  <c r="K1546" i="1"/>
  <c r="L1546" i="1"/>
  <c r="M1546" i="1"/>
  <c r="N1546" i="1"/>
  <c r="P1546" i="1"/>
  <c r="Q1546" i="1"/>
  <c r="R1546" i="1"/>
  <c r="S1546" i="1"/>
  <c r="T1546" i="1"/>
  <c r="U1546" i="1"/>
  <c r="V1546" i="1"/>
  <c r="O1548" i="1"/>
  <c r="O1549" i="1"/>
  <c r="L2700" i="2" s="1"/>
  <c r="O1550" i="1"/>
  <c r="F1550" i="1" s="1"/>
  <c r="C2728" i="2" s="1"/>
  <c r="O1551" i="1"/>
  <c r="F1551" i="1" s="1"/>
  <c r="C2756" i="2" s="1"/>
  <c r="F1552" i="1"/>
  <c r="C2784" i="2" s="1"/>
  <c r="O1552" i="1"/>
  <c r="L2784" i="2" s="1"/>
  <c r="O1553" i="1"/>
  <c r="L2812" i="2" s="1"/>
  <c r="G1554" i="1"/>
  <c r="H1554" i="1"/>
  <c r="I1554" i="1"/>
  <c r="J1554" i="1"/>
  <c r="K1554" i="1"/>
  <c r="L1554" i="1"/>
  <c r="M1554" i="1"/>
  <c r="N1554" i="1"/>
  <c r="P1554" i="1"/>
  <c r="P1555" i="1" s="1"/>
  <c r="Q1554" i="1"/>
  <c r="R1554" i="1"/>
  <c r="S1554" i="1"/>
  <c r="T1554" i="1"/>
  <c r="U1554" i="1"/>
  <c r="V1554" i="1"/>
  <c r="O1570" i="1"/>
  <c r="L56" i="2" s="1"/>
  <c r="O1571" i="1"/>
  <c r="L84" i="2" s="1"/>
  <c r="F1572" i="1"/>
  <c r="C111" i="2" s="1"/>
  <c r="O1572" i="1"/>
  <c r="L111" i="2" s="1"/>
  <c r="O1573" i="1"/>
  <c r="F1574" i="1"/>
  <c r="C167" i="2" s="1"/>
  <c r="O1574" i="1"/>
  <c r="L167" i="2" s="1"/>
  <c r="O1575" i="1"/>
  <c r="L195" i="2" s="1"/>
  <c r="O1576" i="1"/>
  <c r="L223" i="2" s="1"/>
  <c r="O1577" i="1"/>
  <c r="L251" i="2" s="1"/>
  <c r="O1578" i="1"/>
  <c r="L279" i="2" s="1"/>
  <c r="G1579" i="1"/>
  <c r="H1579" i="1"/>
  <c r="I1579" i="1"/>
  <c r="J1579" i="1"/>
  <c r="K1579" i="1"/>
  <c r="L1579" i="1"/>
  <c r="M1579" i="1"/>
  <c r="N1579" i="1"/>
  <c r="P1579" i="1"/>
  <c r="Q1579" i="1"/>
  <c r="R1579" i="1"/>
  <c r="S1579" i="1"/>
  <c r="T1579" i="1"/>
  <c r="U1579" i="1"/>
  <c r="V1579" i="1"/>
  <c r="O1581" i="1"/>
  <c r="L309" i="2" s="1"/>
  <c r="O1582" i="1"/>
  <c r="L337" i="2" s="1"/>
  <c r="O1584" i="1"/>
  <c r="L393" i="2" s="1"/>
  <c r="G1585" i="1"/>
  <c r="H1585" i="1"/>
  <c r="I1585" i="1"/>
  <c r="J1585" i="1"/>
  <c r="K1585" i="1"/>
  <c r="L1585" i="1"/>
  <c r="M1585" i="1"/>
  <c r="N1585" i="1"/>
  <c r="P1585" i="1"/>
  <c r="Q1585" i="1"/>
  <c r="R1585" i="1"/>
  <c r="S1585" i="1"/>
  <c r="T1585" i="1"/>
  <c r="U1585" i="1"/>
  <c r="V1585" i="1"/>
  <c r="O1588" i="1"/>
  <c r="L424" i="2" s="1"/>
  <c r="F1589" i="1"/>
  <c r="C452" i="2" s="1"/>
  <c r="O1589" i="1"/>
  <c r="L452" i="2" s="1"/>
  <c r="O1590" i="1"/>
  <c r="O1591" i="1"/>
  <c r="L508" i="2" s="1"/>
  <c r="G1592" i="1"/>
  <c r="H1592" i="1"/>
  <c r="I1592" i="1"/>
  <c r="J1592" i="1"/>
  <c r="K1592" i="1"/>
  <c r="L1592" i="1"/>
  <c r="M1592" i="1"/>
  <c r="N1592" i="1"/>
  <c r="P1592" i="1"/>
  <c r="Q1592" i="1"/>
  <c r="R1592" i="1"/>
  <c r="S1592" i="1"/>
  <c r="T1592" i="1"/>
  <c r="U1592" i="1"/>
  <c r="V1592" i="1"/>
  <c r="O1594" i="1"/>
  <c r="L538" i="2" s="1"/>
  <c r="O1595" i="1"/>
  <c r="L566" i="2" s="1"/>
  <c r="O1596" i="1"/>
  <c r="L594" i="2" s="1"/>
  <c r="O1597" i="1"/>
  <c r="L622" i="2" s="1"/>
  <c r="G1598" i="1"/>
  <c r="H1598" i="1"/>
  <c r="I1598" i="1"/>
  <c r="J1598" i="1"/>
  <c r="K1598" i="1"/>
  <c r="L1598" i="1"/>
  <c r="M1598" i="1"/>
  <c r="N1598" i="1"/>
  <c r="P1598" i="1"/>
  <c r="Q1598" i="1"/>
  <c r="R1598" i="1"/>
  <c r="S1598" i="1"/>
  <c r="T1598" i="1"/>
  <c r="U1598" i="1"/>
  <c r="V1598" i="1"/>
  <c r="O1600" i="1"/>
  <c r="L652" i="2" s="1"/>
  <c r="F1601" i="1"/>
  <c r="C680" i="2" s="1"/>
  <c r="O1601" i="1"/>
  <c r="L680" i="2" s="1"/>
  <c r="O1602" i="1"/>
  <c r="L708" i="2" s="1"/>
  <c r="O1603" i="1"/>
  <c r="O1604" i="1"/>
  <c r="L764" i="2" s="1"/>
  <c r="O1605" i="1"/>
  <c r="L792" i="2" s="1"/>
  <c r="G1606" i="1"/>
  <c r="H1606" i="1"/>
  <c r="I1606" i="1"/>
  <c r="J1606" i="1"/>
  <c r="K1606" i="1"/>
  <c r="L1606" i="1"/>
  <c r="M1606" i="1"/>
  <c r="N1606" i="1"/>
  <c r="P1606" i="1"/>
  <c r="Q1606" i="1"/>
  <c r="R1606" i="1"/>
  <c r="S1606" i="1"/>
  <c r="T1606" i="1"/>
  <c r="U1606" i="1"/>
  <c r="V1606" i="1"/>
  <c r="O1608" i="1"/>
  <c r="L822" i="2" s="1"/>
  <c r="F1609" i="1"/>
  <c r="C850" i="2" s="1"/>
  <c r="O1609" i="1"/>
  <c r="L850" i="2" s="1"/>
  <c r="O1610" i="1"/>
  <c r="G1611" i="1"/>
  <c r="H1611" i="1"/>
  <c r="I1611" i="1"/>
  <c r="J1611" i="1"/>
  <c r="K1611" i="1"/>
  <c r="L1611" i="1"/>
  <c r="M1611" i="1"/>
  <c r="N1611" i="1"/>
  <c r="O1611" i="1"/>
  <c r="P1611" i="1"/>
  <c r="Q1611" i="1"/>
  <c r="R1611" i="1"/>
  <c r="S1611" i="1"/>
  <c r="T1611" i="1"/>
  <c r="U1611" i="1"/>
  <c r="V1611" i="1"/>
  <c r="F1613" i="1"/>
  <c r="O1613" i="1"/>
  <c r="O1614" i="1"/>
  <c r="O1615" i="1"/>
  <c r="G1616" i="1"/>
  <c r="H1616" i="1"/>
  <c r="I1616" i="1"/>
  <c r="I1711" i="1" s="1"/>
  <c r="J1616" i="1"/>
  <c r="K1616" i="1"/>
  <c r="L1616" i="1"/>
  <c r="M1616" i="1"/>
  <c r="N1616" i="1"/>
  <c r="P1616" i="1"/>
  <c r="Q1616" i="1"/>
  <c r="R1616" i="1"/>
  <c r="S1616" i="1"/>
  <c r="T1616" i="1"/>
  <c r="U1616" i="1"/>
  <c r="V1616" i="1"/>
  <c r="F1618" i="1"/>
  <c r="C994" i="2" s="1"/>
  <c r="O1618" i="1"/>
  <c r="L994" i="2" s="1"/>
  <c r="O1619" i="1"/>
  <c r="L1022" i="2" s="1"/>
  <c r="O1620" i="1"/>
  <c r="G1621" i="1"/>
  <c r="H1621" i="1"/>
  <c r="I1621" i="1"/>
  <c r="J1621" i="1"/>
  <c r="K1621" i="1"/>
  <c r="L1621" i="1"/>
  <c r="M1621" i="1"/>
  <c r="N1621" i="1"/>
  <c r="P1621" i="1"/>
  <c r="Q1621" i="1"/>
  <c r="R1621" i="1"/>
  <c r="S1621" i="1"/>
  <c r="T1621" i="1"/>
  <c r="U1621" i="1"/>
  <c r="V1621" i="1"/>
  <c r="O1623" i="1"/>
  <c r="L1080" i="2" s="1"/>
  <c r="O1624" i="1"/>
  <c r="L1108" i="2" s="1"/>
  <c r="O1625" i="1"/>
  <c r="L1136" i="2" s="1"/>
  <c r="O1626" i="1"/>
  <c r="L1164" i="2" s="1"/>
  <c r="O1627" i="1"/>
  <c r="L1192" i="2" s="1"/>
  <c r="O1628" i="1"/>
  <c r="L1220" i="2" s="1"/>
  <c r="G1629" i="1"/>
  <c r="H1629" i="1"/>
  <c r="I1629" i="1"/>
  <c r="J1629" i="1"/>
  <c r="K1629" i="1"/>
  <c r="L1629" i="1"/>
  <c r="M1629" i="1"/>
  <c r="N1629" i="1"/>
  <c r="P1629" i="1"/>
  <c r="Q1629" i="1"/>
  <c r="R1629" i="1"/>
  <c r="S1629" i="1"/>
  <c r="T1629" i="1"/>
  <c r="U1629" i="1"/>
  <c r="V1629" i="1"/>
  <c r="O1631" i="1"/>
  <c r="L1250" i="2" s="1"/>
  <c r="O1632" i="1"/>
  <c r="L1278" i="2" s="1"/>
  <c r="F1633" i="1"/>
  <c r="C1306" i="2" s="1"/>
  <c r="O1633" i="1"/>
  <c r="L1306" i="2" s="1"/>
  <c r="O1634" i="1"/>
  <c r="F1635" i="1"/>
  <c r="C1362" i="2" s="1"/>
  <c r="O1635" i="1"/>
  <c r="L1362" i="2" s="1"/>
  <c r="O1636" i="1"/>
  <c r="L1390" i="2" s="1"/>
  <c r="O1637" i="1"/>
  <c r="L1418" i="2" s="1"/>
  <c r="O1638" i="1"/>
  <c r="L1446" i="2" s="1"/>
  <c r="O1639" i="1"/>
  <c r="L1474" i="2" s="1"/>
  <c r="O1640" i="1"/>
  <c r="L1502" i="2" s="1"/>
  <c r="O1641" i="1"/>
  <c r="L1530" i="2" s="1"/>
  <c r="O1642" i="1"/>
  <c r="L1558" i="2" s="1"/>
  <c r="F1643" i="1"/>
  <c r="C1586" i="2" s="1"/>
  <c r="O1643" i="1"/>
  <c r="L1586" i="2" s="1"/>
  <c r="G1644" i="1"/>
  <c r="H1644" i="1"/>
  <c r="I1644" i="1"/>
  <c r="J1644" i="1"/>
  <c r="K1644" i="1"/>
  <c r="L1644" i="1"/>
  <c r="M1644" i="1"/>
  <c r="N1644" i="1"/>
  <c r="P1644" i="1"/>
  <c r="Q1644" i="1"/>
  <c r="R1644" i="1"/>
  <c r="S1644" i="1"/>
  <c r="T1644" i="1"/>
  <c r="U1644" i="1"/>
  <c r="V1644" i="1"/>
  <c r="O1646" i="1"/>
  <c r="L1616" i="2" s="1"/>
  <c r="O1647" i="1"/>
  <c r="F1648" i="1"/>
  <c r="C1672" i="2" s="1"/>
  <c r="O1648" i="1"/>
  <c r="L1672" i="2" s="1"/>
  <c r="O1649" i="1"/>
  <c r="L1700" i="2" s="1"/>
  <c r="F1650" i="1"/>
  <c r="C1728" i="2" s="1"/>
  <c r="O1650" i="1"/>
  <c r="L1728" i="2" s="1"/>
  <c r="O1651" i="1"/>
  <c r="L1756" i="2" s="1"/>
  <c r="O1652" i="1"/>
  <c r="O1653" i="1"/>
  <c r="L1812" i="2" s="1"/>
  <c r="O1654" i="1"/>
  <c r="G1655" i="1"/>
  <c r="H1655" i="1"/>
  <c r="I1655" i="1"/>
  <c r="J1655" i="1"/>
  <c r="K1655" i="1"/>
  <c r="L1655" i="1"/>
  <c r="M1655" i="1"/>
  <c r="N1655" i="1"/>
  <c r="P1655" i="1"/>
  <c r="Q1655" i="1"/>
  <c r="R1655" i="1"/>
  <c r="S1655" i="1"/>
  <c r="T1655" i="1"/>
  <c r="U1655" i="1"/>
  <c r="V1655" i="1"/>
  <c r="O1657" i="1"/>
  <c r="L1870" i="2" s="1"/>
  <c r="F1658" i="1"/>
  <c r="C1898" i="2" s="1"/>
  <c r="O1658" i="1"/>
  <c r="L1898" i="2" s="1"/>
  <c r="O1659" i="1"/>
  <c r="O1660" i="1"/>
  <c r="L1954" i="2" s="1"/>
  <c r="O1661" i="1"/>
  <c r="L1982" i="2" s="1"/>
  <c r="G1662" i="1"/>
  <c r="H1662" i="1"/>
  <c r="I1662" i="1"/>
  <c r="J1662" i="1"/>
  <c r="K1662" i="1"/>
  <c r="L1662" i="1"/>
  <c r="M1662" i="1"/>
  <c r="N1662" i="1"/>
  <c r="P1662" i="1"/>
  <c r="Q1662" i="1"/>
  <c r="R1662" i="1"/>
  <c r="S1662" i="1"/>
  <c r="T1662" i="1"/>
  <c r="U1662" i="1"/>
  <c r="V1662" i="1"/>
  <c r="O1664" i="1"/>
  <c r="L2012" i="2" s="1"/>
  <c r="F1665" i="1"/>
  <c r="C2040" i="2" s="1"/>
  <c r="O1665" i="1"/>
  <c r="L2040" i="2" s="1"/>
  <c r="O1666" i="1"/>
  <c r="L2068" i="2" s="1"/>
  <c r="G1667" i="1"/>
  <c r="H1667" i="1"/>
  <c r="I1667" i="1"/>
  <c r="J1667" i="1"/>
  <c r="K1667" i="1"/>
  <c r="L1667" i="1"/>
  <c r="M1667" i="1"/>
  <c r="N1667" i="1"/>
  <c r="O1667" i="1"/>
  <c r="P1667" i="1"/>
  <c r="Q1667" i="1"/>
  <c r="R1667" i="1"/>
  <c r="S1667" i="1"/>
  <c r="T1667" i="1"/>
  <c r="U1667" i="1"/>
  <c r="V1667" i="1"/>
  <c r="O1669" i="1"/>
  <c r="G1670" i="1"/>
  <c r="H1670" i="1"/>
  <c r="I1670" i="1"/>
  <c r="J1670" i="1"/>
  <c r="K1670" i="1"/>
  <c r="L1670" i="1"/>
  <c r="M1670" i="1"/>
  <c r="N1670" i="1"/>
  <c r="P1670" i="1"/>
  <c r="Q1670" i="1"/>
  <c r="R1670" i="1"/>
  <c r="S1670" i="1"/>
  <c r="T1670" i="1"/>
  <c r="U1670" i="1"/>
  <c r="V1670" i="1"/>
  <c r="O1672" i="1"/>
  <c r="G1673" i="1"/>
  <c r="H1673" i="1"/>
  <c r="I1673" i="1"/>
  <c r="J1673" i="1"/>
  <c r="K1673" i="1"/>
  <c r="L1673" i="1"/>
  <c r="M1673" i="1"/>
  <c r="N1673" i="1"/>
  <c r="P1673" i="1"/>
  <c r="Q1673" i="1"/>
  <c r="R1673" i="1"/>
  <c r="S1673" i="1"/>
  <c r="T1673" i="1"/>
  <c r="U1673" i="1"/>
  <c r="V1673" i="1"/>
  <c r="O1675" i="1"/>
  <c r="L2158" i="2" s="1"/>
  <c r="O1676" i="1"/>
  <c r="F1677" i="1"/>
  <c r="C2214" i="2" s="1"/>
  <c r="O1677" i="1"/>
  <c r="L2214" i="2" s="1"/>
  <c r="O1678" i="1"/>
  <c r="G1679" i="1"/>
  <c r="H1679" i="1"/>
  <c r="I1679" i="1"/>
  <c r="J1679" i="1"/>
  <c r="K1679" i="1"/>
  <c r="L1679" i="1"/>
  <c r="M1679" i="1"/>
  <c r="N1679" i="1"/>
  <c r="O1679" i="1"/>
  <c r="P1679" i="1"/>
  <c r="Q1679" i="1"/>
  <c r="R1679" i="1"/>
  <c r="S1679" i="1"/>
  <c r="T1679" i="1"/>
  <c r="U1679" i="1"/>
  <c r="V1679" i="1"/>
  <c r="F1682" i="1"/>
  <c r="C2273" i="2" s="1"/>
  <c r="O1682" i="1"/>
  <c r="L2273" i="2" s="1"/>
  <c r="O1683" i="1"/>
  <c r="G1684" i="1"/>
  <c r="H1684" i="1"/>
  <c r="I1684" i="1"/>
  <c r="J1684" i="1"/>
  <c r="K1684" i="1"/>
  <c r="L1684" i="1"/>
  <c r="M1684" i="1"/>
  <c r="N1684" i="1"/>
  <c r="P1684" i="1"/>
  <c r="Q1684" i="1"/>
  <c r="R1684" i="1"/>
  <c r="S1684" i="1"/>
  <c r="T1684" i="1"/>
  <c r="U1684" i="1"/>
  <c r="V1684" i="1"/>
  <c r="O1686" i="1"/>
  <c r="L2331" i="2" s="1"/>
  <c r="O1687" i="1"/>
  <c r="L2359" i="2" s="1"/>
  <c r="G1688" i="1"/>
  <c r="H1688" i="1"/>
  <c r="I1688" i="1"/>
  <c r="J1688" i="1"/>
  <c r="K1688" i="1"/>
  <c r="L1688" i="1"/>
  <c r="M1688" i="1"/>
  <c r="N1688" i="1"/>
  <c r="P1688" i="1"/>
  <c r="Q1688" i="1"/>
  <c r="R1688" i="1"/>
  <c r="S1688" i="1"/>
  <c r="T1688" i="1"/>
  <c r="U1688" i="1"/>
  <c r="V1688" i="1"/>
  <c r="O1690" i="1"/>
  <c r="L2389" i="2" s="1"/>
  <c r="O1691" i="1"/>
  <c r="O1692" i="1"/>
  <c r="L2445" i="2" s="1"/>
  <c r="O1693" i="1"/>
  <c r="L2473" i="2" s="1"/>
  <c r="O1694" i="1"/>
  <c r="G1695" i="1"/>
  <c r="H1695" i="1"/>
  <c r="I1695" i="1"/>
  <c r="J1695" i="1"/>
  <c r="K1695" i="1"/>
  <c r="L1695" i="1"/>
  <c r="M1695" i="1"/>
  <c r="N1695" i="1"/>
  <c r="P1695" i="1"/>
  <c r="Q1695" i="1"/>
  <c r="R1695" i="1"/>
  <c r="S1695" i="1"/>
  <c r="T1695" i="1"/>
  <c r="U1695" i="1"/>
  <c r="V1695" i="1"/>
  <c r="O1697" i="1"/>
  <c r="L2531" i="2" s="1"/>
  <c r="F1698" i="1"/>
  <c r="C2559" i="2" s="1"/>
  <c r="O1698" i="1"/>
  <c r="L2559" i="2" s="1"/>
  <c r="O1699" i="1"/>
  <c r="O1700" i="1"/>
  <c r="L2615" i="2" s="1"/>
  <c r="O1701" i="1"/>
  <c r="L2643" i="2" s="1"/>
  <c r="G1702" i="1"/>
  <c r="H1702" i="1"/>
  <c r="I1702" i="1"/>
  <c r="J1702" i="1"/>
  <c r="K1702" i="1"/>
  <c r="L1702" i="1"/>
  <c r="M1702" i="1"/>
  <c r="N1702" i="1"/>
  <c r="P1702" i="1"/>
  <c r="Q1702" i="1"/>
  <c r="R1702" i="1"/>
  <c r="S1702" i="1"/>
  <c r="T1702" i="1"/>
  <c r="U1702" i="1"/>
  <c r="V1702" i="1"/>
  <c r="O1704" i="1"/>
  <c r="L2673" i="2" s="1"/>
  <c r="F1705" i="1"/>
  <c r="C2701" i="2" s="1"/>
  <c r="O1705" i="1"/>
  <c r="L2701" i="2" s="1"/>
  <c r="O1706" i="1"/>
  <c r="L2729" i="2" s="1"/>
  <c r="O1707" i="1"/>
  <c r="L2757" i="2" s="1"/>
  <c r="F1708" i="1"/>
  <c r="C2785" i="2" s="1"/>
  <c r="O1708" i="1"/>
  <c r="L2785" i="2" s="1"/>
  <c r="O1709" i="1"/>
  <c r="L2813" i="2" s="1"/>
  <c r="G1710" i="1"/>
  <c r="H1710" i="1"/>
  <c r="I1710" i="1"/>
  <c r="J1710" i="1"/>
  <c r="K1710" i="1"/>
  <c r="L1710" i="1"/>
  <c r="M1710" i="1"/>
  <c r="N1710" i="1"/>
  <c r="O1710" i="1"/>
  <c r="P1710" i="1"/>
  <c r="Q1710" i="1"/>
  <c r="R1710" i="1"/>
  <c r="S1710" i="1"/>
  <c r="T1710" i="1"/>
  <c r="U1710" i="1"/>
  <c r="V1710" i="1"/>
  <c r="M1711" i="1"/>
  <c r="O1725" i="1"/>
  <c r="L29" i="2" s="1"/>
  <c r="F1726" i="1"/>
  <c r="C57" i="2" s="1"/>
  <c r="O1726" i="1"/>
  <c r="L57" i="2" s="1"/>
  <c r="O1727" i="1"/>
  <c r="F1728" i="1"/>
  <c r="C112" i="2" s="1"/>
  <c r="O1728" i="1"/>
  <c r="L112" i="2" s="1"/>
  <c r="O1729" i="1"/>
  <c r="L140" i="2" s="1"/>
  <c r="O1730" i="1"/>
  <c r="L168" i="2" s="1"/>
  <c r="F1731" i="1"/>
  <c r="C196" i="2" s="1"/>
  <c r="O1731" i="1"/>
  <c r="L196" i="2" s="1"/>
  <c r="O1732" i="1"/>
  <c r="O1733" i="1"/>
  <c r="L252" i="2" s="1"/>
  <c r="O1734" i="1"/>
  <c r="L280" i="2" s="1"/>
  <c r="G1735" i="1"/>
  <c r="H1735" i="1"/>
  <c r="I1735" i="1"/>
  <c r="I1867" i="1" s="1"/>
  <c r="J1735" i="1"/>
  <c r="K1735" i="1"/>
  <c r="L1735" i="1"/>
  <c r="M1735" i="1"/>
  <c r="N1735" i="1"/>
  <c r="P1735" i="1"/>
  <c r="Q1735" i="1"/>
  <c r="R1735" i="1"/>
  <c r="S1735" i="1"/>
  <c r="T1735" i="1"/>
  <c r="U1735" i="1"/>
  <c r="V1735" i="1"/>
  <c r="O1737" i="1"/>
  <c r="L310" i="2" s="1"/>
  <c r="O1738" i="1"/>
  <c r="L338" i="2" s="1"/>
  <c r="O1739" i="1"/>
  <c r="O1740" i="1"/>
  <c r="L394" i="2" s="1"/>
  <c r="G1741" i="1"/>
  <c r="H1741" i="1"/>
  <c r="I1741" i="1"/>
  <c r="J1741" i="1"/>
  <c r="K1741" i="1"/>
  <c r="L1741" i="1"/>
  <c r="M1741" i="1"/>
  <c r="N1741" i="1"/>
  <c r="P1741" i="1"/>
  <c r="Q1741" i="1"/>
  <c r="R1741" i="1"/>
  <c r="S1741" i="1"/>
  <c r="T1741" i="1"/>
  <c r="U1741" i="1"/>
  <c r="V1741" i="1"/>
  <c r="O1744" i="1"/>
  <c r="L425" i="2" s="1"/>
  <c r="O1745" i="1"/>
  <c r="L453" i="2" s="1"/>
  <c r="O1746" i="1"/>
  <c r="L481" i="2" s="1"/>
  <c r="O1747" i="1"/>
  <c r="L509" i="2" s="1"/>
  <c r="G1748" i="1"/>
  <c r="H1748" i="1"/>
  <c r="I1748" i="1"/>
  <c r="J1748" i="1"/>
  <c r="K1748" i="1"/>
  <c r="L1748" i="1"/>
  <c r="M1748" i="1"/>
  <c r="N1748" i="1"/>
  <c r="P1748" i="1"/>
  <c r="Q1748" i="1"/>
  <c r="R1748" i="1"/>
  <c r="S1748" i="1"/>
  <c r="T1748" i="1"/>
  <c r="U1748" i="1"/>
  <c r="V1748" i="1"/>
  <c r="O1750" i="1"/>
  <c r="O1751" i="1"/>
  <c r="L567" i="2" s="1"/>
  <c r="O1752" i="1"/>
  <c r="F1753" i="1"/>
  <c r="C623" i="2" s="1"/>
  <c r="O1753" i="1"/>
  <c r="L623" i="2" s="1"/>
  <c r="G1754" i="1"/>
  <c r="H1754" i="1"/>
  <c r="I1754" i="1"/>
  <c r="J1754" i="1"/>
  <c r="K1754" i="1"/>
  <c r="L1754" i="1"/>
  <c r="M1754" i="1"/>
  <c r="N1754" i="1"/>
  <c r="P1754" i="1"/>
  <c r="Q1754" i="1"/>
  <c r="R1754" i="1"/>
  <c r="S1754" i="1"/>
  <c r="T1754" i="1"/>
  <c r="U1754" i="1"/>
  <c r="V1754" i="1"/>
  <c r="O1756" i="1"/>
  <c r="F1757" i="1"/>
  <c r="C681" i="2" s="1"/>
  <c r="O1757" i="1"/>
  <c r="L681" i="2" s="1"/>
  <c r="O1758" i="1"/>
  <c r="L709" i="2" s="1"/>
  <c r="O1759" i="1"/>
  <c r="L737" i="2" s="1"/>
  <c r="F1760" i="1"/>
  <c r="C765" i="2" s="1"/>
  <c r="O1760" i="1"/>
  <c r="L765" i="2" s="1"/>
  <c r="O1761" i="1"/>
  <c r="G1762" i="1"/>
  <c r="H1762" i="1"/>
  <c r="I1762" i="1"/>
  <c r="J1762" i="1"/>
  <c r="K1762" i="1"/>
  <c r="L1762" i="1"/>
  <c r="M1762" i="1"/>
  <c r="N1762" i="1"/>
  <c r="O1762" i="1"/>
  <c r="P1762" i="1"/>
  <c r="Q1762" i="1"/>
  <c r="R1762" i="1"/>
  <c r="S1762" i="1"/>
  <c r="T1762" i="1"/>
  <c r="U1762" i="1"/>
  <c r="V1762" i="1"/>
  <c r="F1764" i="1"/>
  <c r="C823" i="2" s="1"/>
  <c r="O1764" i="1"/>
  <c r="L823" i="2" s="1"/>
  <c r="O1765" i="1"/>
  <c r="O1766" i="1"/>
  <c r="L879" i="2" s="1"/>
  <c r="G1767" i="1"/>
  <c r="H1767" i="1"/>
  <c r="I1767" i="1"/>
  <c r="J1767" i="1"/>
  <c r="K1767" i="1"/>
  <c r="L1767" i="1"/>
  <c r="M1767" i="1"/>
  <c r="N1767" i="1"/>
  <c r="P1767" i="1"/>
  <c r="Q1767" i="1"/>
  <c r="R1767" i="1"/>
  <c r="S1767" i="1"/>
  <c r="T1767" i="1"/>
  <c r="U1767" i="1"/>
  <c r="V1767" i="1"/>
  <c r="F1769" i="1"/>
  <c r="C909" i="2" s="1"/>
  <c r="O1769" i="1"/>
  <c r="L909" i="2" s="1"/>
  <c r="O1770" i="1"/>
  <c r="L937" i="2" s="1"/>
  <c r="O1771" i="1"/>
  <c r="L965" i="2" s="1"/>
  <c r="G1772" i="1"/>
  <c r="H1772" i="1"/>
  <c r="I1772" i="1"/>
  <c r="J1772" i="1"/>
  <c r="K1772" i="1"/>
  <c r="L1772" i="1"/>
  <c r="M1772" i="1"/>
  <c r="N1772" i="1"/>
  <c r="P1772" i="1"/>
  <c r="Q1772" i="1"/>
  <c r="R1772" i="1"/>
  <c r="S1772" i="1"/>
  <c r="T1772" i="1"/>
  <c r="U1772" i="1"/>
  <c r="V1772" i="1"/>
  <c r="O1774" i="1"/>
  <c r="L995" i="2" s="1"/>
  <c r="O1775" i="1"/>
  <c r="L1023" i="2" s="1"/>
  <c r="O1776" i="1"/>
  <c r="L1051" i="2" s="1"/>
  <c r="G1777" i="1"/>
  <c r="H1777" i="1"/>
  <c r="I1777" i="1"/>
  <c r="J1777" i="1"/>
  <c r="K1777" i="1"/>
  <c r="L1777" i="1"/>
  <c r="M1777" i="1"/>
  <c r="N1777" i="1"/>
  <c r="P1777" i="1"/>
  <c r="Q1777" i="1"/>
  <c r="R1777" i="1"/>
  <c r="S1777" i="1"/>
  <c r="T1777" i="1"/>
  <c r="U1777" i="1"/>
  <c r="V1777" i="1"/>
  <c r="O1779" i="1"/>
  <c r="L1081" i="2" s="1"/>
  <c r="O1780" i="1"/>
  <c r="O1781" i="1"/>
  <c r="L1137" i="2" s="1"/>
  <c r="O1782" i="1"/>
  <c r="L1165" i="2" s="1"/>
  <c r="O1783" i="1"/>
  <c r="L1193" i="2" s="1"/>
  <c r="O1784" i="1"/>
  <c r="L1221" i="2" s="1"/>
  <c r="G1785" i="1"/>
  <c r="H1785" i="1"/>
  <c r="I1785" i="1"/>
  <c r="J1785" i="1"/>
  <c r="K1785" i="1"/>
  <c r="L1785" i="1"/>
  <c r="M1785" i="1"/>
  <c r="N1785" i="1"/>
  <c r="P1785" i="1"/>
  <c r="Q1785" i="1"/>
  <c r="R1785" i="1"/>
  <c r="S1785" i="1"/>
  <c r="T1785" i="1"/>
  <c r="U1785" i="1"/>
  <c r="V1785" i="1"/>
  <c r="O1787" i="1"/>
  <c r="L1251" i="2" s="1"/>
  <c r="O1788" i="1"/>
  <c r="L1279" i="2" s="1"/>
  <c r="O1789" i="1"/>
  <c r="L1307" i="2" s="1"/>
  <c r="O1790" i="1"/>
  <c r="L1335" i="2" s="1"/>
  <c r="O1791" i="1"/>
  <c r="L1363" i="2" s="1"/>
  <c r="O1792" i="1"/>
  <c r="L1391" i="2" s="1"/>
  <c r="O1793" i="1"/>
  <c r="O1794" i="1"/>
  <c r="L1447" i="2" s="1"/>
  <c r="O1795" i="1"/>
  <c r="L1475" i="2" s="1"/>
  <c r="O1796" i="1"/>
  <c r="O1797" i="1"/>
  <c r="L1531" i="2" s="1"/>
  <c r="O1798" i="1"/>
  <c r="L1559" i="2" s="1"/>
  <c r="O1799" i="1"/>
  <c r="L1587" i="2" s="1"/>
  <c r="G1800" i="1"/>
  <c r="H1800" i="1"/>
  <c r="I1800" i="1"/>
  <c r="J1800" i="1"/>
  <c r="K1800" i="1"/>
  <c r="L1800" i="1"/>
  <c r="M1800" i="1"/>
  <c r="N1800" i="1"/>
  <c r="P1800" i="1"/>
  <c r="Q1800" i="1"/>
  <c r="R1800" i="1"/>
  <c r="S1800" i="1"/>
  <c r="T1800" i="1"/>
  <c r="U1800" i="1"/>
  <c r="V1800" i="1"/>
  <c r="O1802" i="1"/>
  <c r="L1617" i="2" s="1"/>
  <c r="O1803" i="1"/>
  <c r="L1645" i="2" s="1"/>
  <c r="O1804" i="1"/>
  <c r="F1805" i="1"/>
  <c r="C1701" i="2" s="1"/>
  <c r="O1805" i="1"/>
  <c r="L1701" i="2" s="1"/>
  <c r="O1806" i="1"/>
  <c r="L1729" i="2" s="1"/>
  <c r="O1807" i="1"/>
  <c r="L1757" i="2" s="1"/>
  <c r="F1808" i="1"/>
  <c r="C1785" i="2" s="1"/>
  <c r="O1808" i="1"/>
  <c r="L1785" i="2" s="1"/>
  <c r="O1809" i="1"/>
  <c r="O1810" i="1"/>
  <c r="L1841" i="2" s="1"/>
  <c r="G1811" i="1"/>
  <c r="H1811" i="1"/>
  <c r="I1811" i="1"/>
  <c r="J1811" i="1"/>
  <c r="K1811" i="1"/>
  <c r="L1811" i="1"/>
  <c r="M1811" i="1"/>
  <c r="N1811" i="1"/>
  <c r="P1811" i="1"/>
  <c r="Q1811" i="1"/>
  <c r="R1811" i="1"/>
  <c r="S1811" i="1"/>
  <c r="T1811" i="1"/>
  <c r="U1811" i="1"/>
  <c r="V1811" i="1"/>
  <c r="F1813" i="1"/>
  <c r="C1871" i="2" s="1"/>
  <c r="O1813" i="1"/>
  <c r="L1871" i="2" s="1"/>
  <c r="O1814" i="1"/>
  <c r="L1899" i="2" s="1"/>
  <c r="O1815" i="1"/>
  <c r="L1927" i="2" s="1"/>
  <c r="F1816" i="1"/>
  <c r="C1955" i="2" s="1"/>
  <c r="O1816" i="1"/>
  <c r="L1955" i="2" s="1"/>
  <c r="O1817" i="1"/>
  <c r="G1818" i="1"/>
  <c r="G1867" i="1" s="1"/>
  <c r="H1818" i="1"/>
  <c r="I1818" i="1"/>
  <c r="J1818" i="1"/>
  <c r="K1818" i="1"/>
  <c r="K1867" i="1" s="1"/>
  <c r="L1818" i="1"/>
  <c r="M1818" i="1"/>
  <c r="N1818" i="1"/>
  <c r="O1818" i="1"/>
  <c r="P1818" i="1"/>
  <c r="Q1818" i="1"/>
  <c r="R1818" i="1"/>
  <c r="S1818" i="1"/>
  <c r="S1867" i="1" s="1"/>
  <c r="T1818" i="1"/>
  <c r="U1818" i="1"/>
  <c r="V1818" i="1"/>
  <c r="F1820" i="1"/>
  <c r="C2013" i="2" s="1"/>
  <c r="O1820" i="1"/>
  <c r="L2013" i="2" s="1"/>
  <c r="O1821" i="1"/>
  <c r="O1822" i="1"/>
  <c r="L2069" i="2" s="1"/>
  <c r="G1823" i="1"/>
  <c r="H1823" i="1"/>
  <c r="I1823" i="1"/>
  <c r="J1823" i="1"/>
  <c r="K1823" i="1"/>
  <c r="L1823" i="1"/>
  <c r="M1823" i="1"/>
  <c r="N1823" i="1"/>
  <c r="P1823" i="1"/>
  <c r="Q1823" i="1"/>
  <c r="R1823" i="1"/>
  <c r="S1823" i="1"/>
  <c r="T1823" i="1"/>
  <c r="U1823" i="1"/>
  <c r="V1823" i="1"/>
  <c r="F1825" i="1"/>
  <c r="C2099" i="2" s="1"/>
  <c r="O1825" i="1"/>
  <c r="L2099" i="2" s="1"/>
  <c r="G1826" i="1"/>
  <c r="H1826" i="1"/>
  <c r="I1826" i="1"/>
  <c r="J1826" i="1"/>
  <c r="K1826" i="1"/>
  <c r="L1826" i="1"/>
  <c r="M1826" i="1"/>
  <c r="N1826" i="1"/>
  <c r="O1826" i="1"/>
  <c r="P1826" i="1"/>
  <c r="Q1826" i="1"/>
  <c r="R1826" i="1"/>
  <c r="S1826" i="1"/>
  <c r="T1826" i="1"/>
  <c r="U1826" i="1"/>
  <c r="V1826" i="1"/>
  <c r="O1828" i="1"/>
  <c r="G1829" i="1"/>
  <c r="H1829" i="1"/>
  <c r="I1829" i="1"/>
  <c r="J1829" i="1"/>
  <c r="K1829" i="1"/>
  <c r="L1829" i="1"/>
  <c r="M1829" i="1"/>
  <c r="N1829" i="1"/>
  <c r="P1829" i="1"/>
  <c r="Q1829" i="1"/>
  <c r="R1829" i="1"/>
  <c r="S1829" i="1"/>
  <c r="T1829" i="1"/>
  <c r="U1829" i="1"/>
  <c r="V1829" i="1"/>
  <c r="O1831" i="1"/>
  <c r="L2159" i="2" s="1"/>
  <c r="O1832" i="1"/>
  <c r="F1833" i="1"/>
  <c r="C2215" i="2" s="1"/>
  <c r="O1833" i="1"/>
  <c r="L2215" i="2" s="1"/>
  <c r="O1834" i="1"/>
  <c r="L2243" i="2" s="1"/>
  <c r="G1835" i="1"/>
  <c r="H1835" i="1"/>
  <c r="I1835" i="1"/>
  <c r="J1835" i="1"/>
  <c r="K1835" i="1"/>
  <c r="L1835" i="1"/>
  <c r="M1835" i="1"/>
  <c r="N1835" i="1"/>
  <c r="P1835" i="1"/>
  <c r="Q1835" i="1"/>
  <c r="R1835" i="1"/>
  <c r="S1835" i="1"/>
  <c r="T1835" i="1"/>
  <c r="U1835" i="1"/>
  <c r="V1835" i="1"/>
  <c r="O1838" i="1"/>
  <c r="O1839" i="1"/>
  <c r="L2302" i="2" s="1"/>
  <c r="G1840" i="1"/>
  <c r="H1840" i="1"/>
  <c r="I1840" i="1"/>
  <c r="J1840" i="1"/>
  <c r="K1840" i="1"/>
  <c r="L1840" i="1"/>
  <c r="M1840" i="1"/>
  <c r="N1840" i="1"/>
  <c r="P1840" i="1"/>
  <c r="Q1840" i="1"/>
  <c r="R1840" i="1"/>
  <c r="S1840" i="1"/>
  <c r="T1840" i="1"/>
  <c r="U1840" i="1"/>
  <c r="V1840" i="1"/>
  <c r="F1842" i="1"/>
  <c r="C2332" i="2" s="1"/>
  <c r="O1842" i="1"/>
  <c r="L2332" i="2" s="1"/>
  <c r="O1843" i="1"/>
  <c r="L2360" i="2" s="1"/>
  <c r="G1844" i="1"/>
  <c r="H1844" i="1"/>
  <c r="I1844" i="1"/>
  <c r="J1844" i="1"/>
  <c r="K1844" i="1"/>
  <c r="L1844" i="1"/>
  <c r="M1844" i="1"/>
  <c r="N1844" i="1"/>
  <c r="P1844" i="1"/>
  <c r="Q1844" i="1"/>
  <c r="R1844" i="1"/>
  <c r="S1844" i="1"/>
  <c r="T1844" i="1"/>
  <c r="U1844" i="1"/>
  <c r="V1844" i="1"/>
  <c r="O1846" i="1"/>
  <c r="L2390" i="2" s="1"/>
  <c r="O1847" i="1"/>
  <c r="L2418" i="2" s="1"/>
  <c r="O1848" i="1"/>
  <c r="L2446" i="2" s="1"/>
  <c r="O1849" i="1"/>
  <c r="L2474" i="2" s="1"/>
  <c r="F1850" i="1"/>
  <c r="C2502" i="2" s="1"/>
  <c r="O1850" i="1"/>
  <c r="L2502" i="2" s="1"/>
  <c r="G1851" i="1"/>
  <c r="H1851" i="1"/>
  <c r="I1851" i="1"/>
  <c r="J1851" i="1"/>
  <c r="K1851" i="1"/>
  <c r="L1851" i="1"/>
  <c r="M1851" i="1"/>
  <c r="N1851" i="1"/>
  <c r="P1851" i="1"/>
  <c r="Q1851" i="1"/>
  <c r="R1851" i="1"/>
  <c r="S1851" i="1"/>
  <c r="T1851" i="1"/>
  <c r="U1851" i="1"/>
  <c r="V1851" i="1"/>
  <c r="O1853" i="1"/>
  <c r="L2532" i="2" s="1"/>
  <c r="F1854" i="1"/>
  <c r="C2560" i="2" s="1"/>
  <c r="O1854" i="1"/>
  <c r="L2560" i="2" s="1"/>
  <c r="O1855" i="1"/>
  <c r="L2588" i="2" s="1"/>
  <c r="O1856" i="1"/>
  <c r="L2616" i="2" s="1"/>
  <c r="F1857" i="1"/>
  <c r="C2644" i="2" s="1"/>
  <c r="O1857" i="1"/>
  <c r="L2644" i="2" s="1"/>
  <c r="G1858" i="1"/>
  <c r="H1858" i="1"/>
  <c r="I1858" i="1"/>
  <c r="J1858" i="1"/>
  <c r="K1858" i="1"/>
  <c r="L1858" i="1"/>
  <c r="M1858" i="1"/>
  <c r="N1858" i="1"/>
  <c r="P1858" i="1"/>
  <c r="Q1858" i="1"/>
  <c r="R1858" i="1"/>
  <c r="S1858" i="1"/>
  <c r="T1858" i="1"/>
  <c r="U1858" i="1"/>
  <c r="V1858" i="1"/>
  <c r="O1860" i="1"/>
  <c r="L2674" i="2" s="1"/>
  <c r="O1861" i="1"/>
  <c r="L2702" i="2" s="1"/>
  <c r="F1862" i="1"/>
  <c r="C2730" i="2" s="1"/>
  <c r="O1862" i="1"/>
  <c r="L2730" i="2" s="1"/>
  <c r="O1863" i="1"/>
  <c r="L2758" i="2" s="1"/>
  <c r="O1864" i="1"/>
  <c r="L2786" i="2" s="1"/>
  <c r="F1865" i="1"/>
  <c r="C2814" i="2" s="1"/>
  <c r="O1865" i="1"/>
  <c r="L2814" i="2" s="1"/>
  <c r="G1866" i="1"/>
  <c r="H1866" i="1"/>
  <c r="I1866" i="1"/>
  <c r="J1866" i="1"/>
  <c r="K1866" i="1"/>
  <c r="L1866" i="1"/>
  <c r="M1866" i="1"/>
  <c r="N1866" i="1"/>
  <c r="P1866" i="1"/>
  <c r="Q1866" i="1"/>
  <c r="R1866" i="1"/>
  <c r="S1866" i="1"/>
  <c r="T1866" i="1"/>
  <c r="U1866" i="1"/>
  <c r="V1866" i="1"/>
  <c r="T1867" i="1"/>
  <c r="O1881" i="1"/>
  <c r="O1882" i="1"/>
  <c r="L58" i="2" s="1"/>
  <c r="F1883" i="1"/>
  <c r="C86" i="2" s="1"/>
  <c r="O1883" i="1"/>
  <c r="L86" i="2" s="1"/>
  <c r="O1884" i="1"/>
  <c r="L113" i="2" s="1"/>
  <c r="F1885" i="1"/>
  <c r="C141" i="2" s="1"/>
  <c r="O1885" i="1"/>
  <c r="L141" i="2" s="1"/>
  <c r="O1886" i="1"/>
  <c r="L169" i="2" s="1"/>
  <c r="O1887" i="1"/>
  <c r="O1888" i="1"/>
  <c r="O1889" i="1"/>
  <c r="L253" i="2" s="1"/>
  <c r="O1890" i="1"/>
  <c r="L281" i="2" s="1"/>
  <c r="G1891" i="1"/>
  <c r="H1891" i="1"/>
  <c r="I1891" i="1"/>
  <c r="J1891" i="1"/>
  <c r="K1891" i="1"/>
  <c r="L1891" i="1"/>
  <c r="M1891" i="1"/>
  <c r="N1891" i="1"/>
  <c r="P1891" i="1"/>
  <c r="Q1891" i="1"/>
  <c r="R1891" i="1"/>
  <c r="S1891" i="1"/>
  <c r="T1891" i="1"/>
  <c r="U1891" i="1"/>
  <c r="V1891" i="1"/>
  <c r="O1893" i="1"/>
  <c r="L311" i="2" s="1"/>
  <c r="O1894" i="1"/>
  <c r="L339" i="2" s="1"/>
  <c r="O1895" i="1"/>
  <c r="L367" i="2" s="1"/>
  <c r="O1896" i="1"/>
  <c r="L395" i="2" s="1"/>
  <c r="G1897" i="1"/>
  <c r="H1897" i="1"/>
  <c r="I1897" i="1"/>
  <c r="J1897" i="1"/>
  <c r="K1897" i="1"/>
  <c r="L1897" i="1"/>
  <c r="M1897" i="1"/>
  <c r="N1897" i="1"/>
  <c r="P1897" i="1"/>
  <c r="Q1897" i="1"/>
  <c r="R1897" i="1"/>
  <c r="S1897" i="1"/>
  <c r="T1897" i="1"/>
  <c r="U1897" i="1"/>
  <c r="V1897" i="1"/>
  <c r="O1900" i="1"/>
  <c r="L426" i="2" s="1"/>
  <c r="O1901" i="1"/>
  <c r="L454" i="2" s="1"/>
  <c r="O1902" i="1"/>
  <c r="L482" i="2" s="1"/>
  <c r="O1903" i="1"/>
  <c r="L510" i="2" s="1"/>
  <c r="G1904" i="1"/>
  <c r="H1904" i="1"/>
  <c r="J1904" i="1"/>
  <c r="M1904" i="1"/>
  <c r="N1904" i="1"/>
  <c r="P1904" i="1"/>
  <c r="Q1904" i="1"/>
  <c r="R1904" i="1"/>
  <c r="S1904" i="1"/>
  <c r="T1904" i="1"/>
  <c r="U1904" i="1"/>
  <c r="V1904" i="1"/>
  <c r="O1906" i="1"/>
  <c r="L540" i="2" s="1"/>
  <c r="F1907" i="1"/>
  <c r="C568" i="2" s="1"/>
  <c r="O1907" i="1"/>
  <c r="L568" i="2" s="1"/>
  <c r="O1908" i="1"/>
  <c r="L596" i="2" s="1"/>
  <c r="O1909" i="1"/>
  <c r="L624" i="2" s="1"/>
  <c r="G1910" i="1"/>
  <c r="H1910" i="1"/>
  <c r="I1910" i="1"/>
  <c r="J1910" i="1"/>
  <c r="K1910" i="1"/>
  <c r="L1910" i="1"/>
  <c r="M1910" i="1"/>
  <c r="N1910" i="1"/>
  <c r="P1910" i="1"/>
  <c r="Q1910" i="1"/>
  <c r="R1910" i="1"/>
  <c r="S1910" i="1"/>
  <c r="T1910" i="1"/>
  <c r="U1910" i="1"/>
  <c r="V1910" i="1"/>
  <c r="O1912" i="1"/>
  <c r="L654" i="2" s="1"/>
  <c r="F1913" i="1"/>
  <c r="C682" i="2" s="1"/>
  <c r="O1913" i="1"/>
  <c r="L682" i="2" s="1"/>
  <c r="O1914" i="1"/>
  <c r="L710" i="2" s="1"/>
  <c r="O1915" i="1"/>
  <c r="L738" i="2" s="1"/>
  <c r="O1916" i="1"/>
  <c r="L766" i="2" s="1"/>
  <c r="O1917" i="1"/>
  <c r="L794" i="2" s="1"/>
  <c r="G1918" i="1"/>
  <c r="H1918" i="1"/>
  <c r="I1918" i="1"/>
  <c r="J1918" i="1"/>
  <c r="K1918" i="1"/>
  <c r="L1918" i="1"/>
  <c r="M1918" i="1"/>
  <c r="N1918" i="1"/>
  <c r="P1918" i="1"/>
  <c r="Q1918" i="1"/>
  <c r="R1918" i="1"/>
  <c r="S1918" i="1"/>
  <c r="T1918" i="1"/>
  <c r="U1918" i="1"/>
  <c r="V1918" i="1"/>
  <c r="O1920" i="1"/>
  <c r="L824" i="2" s="1"/>
  <c r="O1921" i="1"/>
  <c r="L852" i="2" s="1"/>
  <c r="F1922" i="1"/>
  <c r="C880" i="2" s="1"/>
  <c r="O1922" i="1"/>
  <c r="L880" i="2" s="1"/>
  <c r="G1923" i="1"/>
  <c r="H1923" i="1"/>
  <c r="I1923" i="1"/>
  <c r="J1923" i="1"/>
  <c r="K1923" i="1"/>
  <c r="L1923" i="1"/>
  <c r="M1923" i="1"/>
  <c r="N1923" i="1"/>
  <c r="P1923" i="1"/>
  <c r="Q1923" i="1"/>
  <c r="R1923" i="1"/>
  <c r="S1923" i="1"/>
  <c r="T1923" i="1"/>
  <c r="U1923" i="1"/>
  <c r="V1923" i="1"/>
  <c r="O1925" i="1"/>
  <c r="O1926" i="1"/>
  <c r="L938" i="2" s="1"/>
  <c r="O1927" i="1"/>
  <c r="L966" i="2" s="1"/>
  <c r="G1928" i="1"/>
  <c r="H1928" i="1"/>
  <c r="I1928" i="1"/>
  <c r="J1928" i="1"/>
  <c r="K1928" i="1"/>
  <c r="L1928" i="1"/>
  <c r="M1928" i="1"/>
  <c r="N1928" i="1"/>
  <c r="P1928" i="1"/>
  <c r="Q1928" i="1"/>
  <c r="R1928" i="1"/>
  <c r="S1928" i="1"/>
  <c r="T1928" i="1"/>
  <c r="U1928" i="1"/>
  <c r="V1928" i="1"/>
  <c r="F1930" i="1"/>
  <c r="C996" i="2" s="1"/>
  <c r="O1930" i="1"/>
  <c r="L996" i="2" s="1"/>
  <c r="O1931" i="1"/>
  <c r="L1024" i="2" s="1"/>
  <c r="O1932" i="1"/>
  <c r="L1052" i="2" s="1"/>
  <c r="G1933" i="1"/>
  <c r="H1933" i="1"/>
  <c r="I1933" i="1"/>
  <c r="J1933" i="1"/>
  <c r="K1933" i="1"/>
  <c r="L1933" i="1"/>
  <c r="M1933" i="1"/>
  <c r="N1933" i="1"/>
  <c r="P1933" i="1"/>
  <c r="Q1933" i="1"/>
  <c r="R1933" i="1"/>
  <c r="S1933" i="1"/>
  <c r="T1933" i="1"/>
  <c r="U1933" i="1"/>
  <c r="V1933" i="1"/>
  <c r="O1935" i="1"/>
  <c r="O1936" i="1"/>
  <c r="F1937" i="1"/>
  <c r="C1138" i="2" s="1"/>
  <c r="O1937" i="1"/>
  <c r="L1138" i="2" s="1"/>
  <c r="O1938" i="1"/>
  <c r="L1166" i="2" s="1"/>
  <c r="O1939" i="1"/>
  <c r="O1940" i="1"/>
  <c r="L1222" i="2" s="1"/>
  <c r="G1941" i="1"/>
  <c r="H1941" i="1"/>
  <c r="I1941" i="1"/>
  <c r="J1941" i="1"/>
  <c r="K1941" i="1"/>
  <c r="L1941" i="1"/>
  <c r="M1941" i="1"/>
  <c r="N1941" i="1"/>
  <c r="P1941" i="1"/>
  <c r="Q1941" i="1"/>
  <c r="R1941" i="1"/>
  <c r="S1941" i="1"/>
  <c r="T1941" i="1"/>
  <c r="U1941" i="1"/>
  <c r="V1941" i="1"/>
  <c r="O1943" i="1"/>
  <c r="L1252" i="2" s="1"/>
  <c r="O1944" i="1"/>
  <c r="L1280" i="2" s="1"/>
  <c r="O1945" i="1"/>
  <c r="L1308" i="2" s="1"/>
  <c r="F1946" i="1"/>
  <c r="C1336" i="2" s="1"/>
  <c r="O1946" i="1"/>
  <c r="L1336" i="2" s="1"/>
  <c r="O1947" i="1"/>
  <c r="L1364" i="2" s="1"/>
  <c r="O1948" i="1"/>
  <c r="L1392" i="2" s="1"/>
  <c r="O1949" i="1"/>
  <c r="L1420" i="2" s="1"/>
  <c r="O1950" i="1"/>
  <c r="L1448" i="2" s="1"/>
  <c r="F1951" i="1"/>
  <c r="C1476" i="2" s="1"/>
  <c r="O1951" i="1"/>
  <c r="L1476" i="2" s="1"/>
  <c r="O1952" i="1"/>
  <c r="L1504" i="2" s="1"/>
  <c r="O1953" i="1"/>
  <c r="L1532" i="2" s="1"/>
  <c r="F1954" i="1"/>
  <c r="C1560" i="2" s="1"/>
  <c r="O1954" i="1"/>
  <c r="L1560" i="2" s="1"/>
  <c r="O1955" i="1"/>
  <c r="L1588" i="2" s="1"/>
  <c r="G1956" i="1"/>
  <c r="H1956" i="1"/>
  <c r="I1956" i="1"/>
  <c r="J1956" i="1"/>
  <c r="K1956" i="1"/>
  <c r="L1956" i="1"/>
  <c r="M1956" i="1"/>
  <c r="N1956" i="1"/>
  <c r="P1956" i="1"/>
  <c r="Q1956" i="1"/>
  <c r="R1956" i="1"/>
  <c r="S1956" i="1"/>
  <c r="T1956" i="1"/>
  <c r="U1956" i="1"/>
  <c r="V1956" i="1"/>
  <c r="O1958" i="1"/>
  <c r="L1618" i="2" s="1"/>
  <c r="O1959" i="1"/>
  <c r="L1646" i="2" s="1"/>
  <c r="O1960" i="1"/>
  <c r="L1674" i="2" s="1"/>
  <c r="O1961" i="1"/>
  <c r="L1702" i="2" s="1"/>
  <c r="F1962" i="1"/>
  <c r="C1730" i="2" s="1"/>
  <c r="O1962" i="1"/>
  <c r="L1730" i="2" s="1"/>
  <c r="O1963" i="1"/>
  <c r="L1758" i="2" s="1"/>
  <c r="O1964" i="1"/>
  <c r="L1786" i="2" s="1"/>
  <c r="O1965" i="1"/>
  <c r="L1814" i="2" s="1"/>
  <c r="O1966" i="1"/>
  <c r="L1842" i="2" s="1"/>
  <c r="G1967" i="1"/>
  <c r="H1967" i="1"/>
  <c r="I1967" i="1"/>
  <c r="J1967" i="1"/>
  <c r="K1967" i="1"/>
  <c r="L1967" i="1"/>
  <c r="M1967" i="1"/>
  <c r="N1967" i="1"/>
  <c r="P1967" i="1"/>
  <c r="Q1967" i="1"/>
  <c r="R1967" i="1"/>
  <c r="S1967" i="1"/>
  <c r="T1967" i="1"/>
  <c r="U1967" i="1"/>
  <c r="V1967" i="1"/>
  <c r="O1969" i="1"/>
  <c r="L1872" i="2" s="1"/>
  <c r="O1970" i="1"/>
  <c r="L1900" i="2" s="1"/>
  <c r="O1971" i="1"/>
  <c r="L1928" i="2" s="1"/>
  <c r="O1972" i="1"/>
  <c r="L1956" i="2" s="1"/>
  <c r="O1973" i="1"/>
  <c r="L1984" i="2" s="1"/>
  <c r="G1974" i="1"/>
  <c r="H1974" i="1"/>
  <c r="I1974" i="1"/>
  <c r="J1974" i="1"/>
  <c r="K1974" i="1"/>
  <c r="L1974" i="1"/>
  <c r="M1974" i="1"/>
  <c r="N1974" i="1"/>
  <c r="P1974" i="1"/>
  <c r="Q1974" i="1"/>
  <c r="R1974" i="1"/>
  <c r="S1974" i="1"/>
  <c r="T1974" i="1"/>
  <c r="U1974" i="1"/>
  <c r="V1974" i="1"/>
  <c r="O1976" i="1"/>
  <c r="L2014" i="2" s="1"/>
  <c r="O1977" i="1"/>
  <c r="L2042" i="2" s="1"/>
  <c r="O1978" i="1"/>
  <c r="G1979" i="1"/>
  <c r="H1979" i="1"/>
  <c r="I1979" i="1"/>
  <c r="J1979" i="1"/>
  <c r="K1979" i="1"/>
  <c r="L1979" i="1"/>
  <c r="M1979" i="1"/>
  <c r="N1979" i="1"/>
  <c r="P1979" i="1"/>
  <c r="Q1979" i="1"/>
  <c r="R1979" i="1"/>
  <c r="S1979" i="1"/>
  <c r="T1979" i="1"/>
  <c r="U1979" i="1"/>
  <c r="V1979" i="1"/>
  <c r="O1981" i="1"/>
  <c r="L2100" i="2" s="1"/>
  <c r="G1982" i="1"/>
  <c r="H1982" i="1"/>
  <c r="I1982" i="1"/>
  <c r="J1982" i="1"/>
  <c r="K1982" i="1"/>
  <c r="L1982" i="1"/>
  <c r="M1982" i="1"/>
  <c r="N1982" i="1"/>
  <c r="P1982" i="1"/>
  <c r="Q1982" i="1"/>
  <c r="R1982" i="1"/>
  <c r="S1982" i="1"/>
  <c r="T1982" i="1"/>
  <c r="U1982" i="1"/>
  <c r="V1982" i="1"/>
  <c r="O1984" i="1"/>
  <c r="L2130" i="2" s="1"/>
  <c r="F1985" i="1"/>
  <c r="G1985" i="1"/>
  <c r="H1985" i="1"/>
  <c r="I1985" i="1"/>
  <c r="J1985" i="1"/>
  <c r="K1985" i="1"/>
  <c r="L1985" i="1"/>
  <c r="M1985" i="1"/>
  <c r="N1985" i="1"/>
  <c r="P1985" i="1"/>
  <c r="Q1985" i="1"/>
  <c r="R1985" i="1"/>
  <c r="S1985" i="1"/>
  <c r="T1985" i="1"/>
  <c r="U1985" i="1"/>
  <c r="V1985" i="1"/>
  <c r="O1987" i="1"/>
  <c r="L2160" i="2" s="1"/>
  <c r="O1988" i="1"/>
  <c r="L2188" i="2" s="1"/>
  <c r="O1989" i="1"/>
  <c r="O1990" i="1"/>
  <c r="G1991" i="1"/>
  <c r="H1991" i="1"/>
  <c r="I1991" i="1"/>
  <c r="J1991" i="1"/>
  <c r="K1991" i="1"/>
  <c r="L1991" i="1"/>
  <c r="M1991" i="1"/>
  <c r="N1991" i="1"/>
  <c r="P1991" i="1"/>
  <c r="Q1991" i="1"/>
  <c r="R1991" i="1"/>
  <c r="S1991" i="1"/>
  <c r="T1991" i="1"/>
  <c r="U1991" i="1"/>
  <c r="V1991" i="1"/>
  <c r="O1994" i="1"/>
  <c r="L2275" i="2" s="1"/>
  <c r="O1995" i="1"/>
  <c r="G1996" i="1"/>
  <c r="H1996" i="1"/>
  <c r="I1996" i="1"/>
  <c r="J1996" i="1"/>
  <c r="K1996" i="1"/>
  <c r="L1996" i="1"/>
  <c r="M1996" i="1"/>
  <c r="N1996" i="1"/>
  <c r="P1996" i="1"/>
  <c r="Q1996" i="1"/>
  <c r="R1996" i="1"/>
  <c r="S1996" i="1"/>
  <c r="T1996" i="1"/>
  <c r="U1996" i="1"/>
  <c r="V1996" i="1"/>
  <c r="O1998" i="1"/>
  <c r="L2333" i="2" s="1"/>
  <c r="O1999" i="1"/>
  <c r="L2361" i="2" s="1"/>
  <c r="G2000" i="1"/>
  <c r="H2000" i="1"/>
  <c r="I2000" i="1"/>
  <c r="J2000" i="1"/>
  <c r="K2000" i="1"/>
  <c r="L2000" i="1"/>
  <c r="M2000" i="1"/>
  <c r="N2000" i="1"/>
  <c r="P2000" i="1"/>
  <c r="Q2000" i="1"/>
  <c r="R2000" i="1"/>
  <c r="S2000" i="1"/>
  <c r="T2000" i="1"/>
  <c r="U2000" i="1"/>
  <c r="V2000" i="1"/>
  <c r="F2002" i="1"/>
  <c r="C2391" i="2" s="1"/>
  <c r="O2002" i="1"/>
  <c r="L2391" i="2" s="1"/>
  <c r="O2003" i="1"/>
  <c r="L2419" i="2" s="1"/>
  <c r="O2004" i="1"/>
  <c r="L2447" i="2" s="1"/>
  <c r="F2005" i="1"/>
  <c r="C2475" i="2" s="1"/>
  <c r="O2005" i="1"/>
  <c r="L2475" i="2" s="1"/>
  <c r="O2006" i="1"/>
  <c r="L2503" i="2" s="1"/>
  <c r="G2007" i="1"/>
  <c r="H2007" i="1"/>
  <c r="I2007" i="1"/>
  <c r="J2007" i="1"/>
  <c r="K2007" i="1"/>
  <c r="L2007" i="1"/>
  <c r="M2007" i="1"/>
  <c r="N2007" i="1"/>
  <c r="P2007" i="1"/>
  <c r="Q2007" i="1"/>
  <c r="R2007" i="1"/>
  <c r="S2007" i="1"/>
  <c r="T2007" i="1"/>
  <c r="U2007" i="1"/>
  <c r="V2007" i="1"/>
  <c r="O2009" i="1"/>
  <c r="L2533" i="2" s="1"/>
  <c r="O2010" i="1"/>
  <c r="L2561" i="2" s="1"/>
  <c r="F2011" i="1"/>
  <c r="C2589" i="2" s="1"/>
  <c r="O2011" i="1"/>
  <c r="L2589" i="2" s="1"/>
  <c r="F2012" i="1"/>
  <c r="C2617" i="2" s="1"/>
  <c r="O2012" i="1"/>
  <c r="L2617" i="2" s="1"/>
  <c r="O2013" i="1"/>
  <c r="L2645" i="2" s="1"/>
  <c r="G2014" i="1"/>
  <c r="H2014" i="1"/>
  <c r="I2014" i="1"/>
  <c r="J2014" i="1"/>
  <c r="K2014" i="1"/>
  <c r="L2014" i="1"/>
  <c r="M2014" i="1"/>
  <c r="N2014" i="1"/>
  <c r="P2014" i="1"/>
  <c r="Q2014" i="1"/>
  <c r="R2014" i="1"/>
  <c r="S2014" i="1"/>
  <c r="T2014" i="1"/>
  <c r="U2014" i="1"/>
  <c r="V2014" i="1"/>
  <c r="F2016" i="1"/>
  <c r="C2675" i="2" s="1"/>
  <c r="O2016" i="1"/>
  <c r="L2675" i="2" s="1"/>
  <c r="O2017" i="1"/>
  <c r="L2703" i="2" s="1"/>
  <c r="O2018" i="1"/>
  <c r="L2731" i="2" s="1"/>
  <c r="F2019" i="1"/>
  <c r="C2759" i="2" s="1"/>
  <c r="O2019" i="1"/>
  <c r="L2759" i="2" s="1"/>
  <c r="F2020" i="1"/>
  <c r="C2787" i="2" s="1"/>
  <c r="O2020" i="1"/>
  <c r="L2787" i="2" s="1"/>
  <c r="O2021" i="1"/>
  <c r="L2815" i="2" s="1"/>
  <c r="G2022" i="1"/>
  <c r="H2022" i="1"/>
  <c r="I2022" i="1"/>
  <c r="J2022" i="1"/>
  <c r="K2022" i="1"/>
  <c r="L2022" i="1"/>
  <c r="M2022" i="1"/>
  <c r="N2022" i="1"/>
  <c r="P2022" i="1"/>
  <c r="Q2022" i="1"/>
  <c r="R2022" i="1"/>
  <c r="S2022" i="1"/>
  <c r="T2022" i="1"/>
  <c r="U2022" i="1"/>
  <c r="V2022" i="1"/>
  <c r="O2037" i="1"/>
  <c r="O2038" i="1"/>
  <c r="O2039" i="1"/>
  <c r="L89" i="2" s="1"/>
  <c r="O2040" i="1"/>
  <c r="O2041" i="1"/>
  <c r="L144" i="2" s="1"/>
  <c r="O2042" i="1"/>
  <c r="O2043" i="1"/>
  <c r="L200" i="2" s="1"/>
  <c r="F2044" i="1"/>
  <c r="C228" i="2" s="1"/>
  <c r="O2044" i="1"/>
  <c r="L228" i="2" s="1"/>
  <c r="O2045" i="1"/>
  <c r="L256" i="2" s="1"/>
  <c r="O2046" i="1"/>
  <c r="G2047" i="1"/>
  <c r="H2047" i="1"/>
  <c r="I2047" i="1"/>
  <c r="J2047" i="1"/>
  <c r="J2179" i="1" s="1"/>
  <c r="K2047" i="1"/>
  <c r="L2047" i="1"/>
  <c r="M2047" i="1"/>
  <c r="N2047" i="1"/>
  <c r="N2179" i="1" s="1"/>
  <c r="P2047" i="1"/>
  <c r="Q2047" i="1"/>
  <c r="R2047" i="1"/>
  <c r="R2179" i="1" s="1"/>
  <c r="S2047" i="1"/>
  <c r="T2047" i="1"/>
  <c r="U2047" i="1"/>
  <c r="V2047" i="1"/>
  <c r="V2179" i="1" s="1"/>
  <c r="O2049" i="1"/>
  <c r="L314" i="2" s="1"/>
  <c r="O2050" i="1"/>
  <c r="L342" i="2" s="1"/>
  <c r="O2051" i="1"/>
  <c r="L370" i="2" s="1"/>
  <c r="O2052" i="1"/>
  <c r="L398" i="2" s="1"/>
  <c r="G2053" i="1"/>
  <c r="H2053" i="1"/>
  <c r="I2053" i="1"/>
  <c r="J2053" i="1"/>
  <c r="K2053" i="1"/>
  <c r="L2053" i="1"/>
  <c r="M2053" i="1"/>
  <c r="N2053" i="1"/>
  <c r="P2053" i="1"/>
  <c r="Q2053" i="1"/>
  <c r="R2053" i="1"/>
  <c r="S2053" i="1"/>
  <c r="T2053" i="1"/>
  <c r="U2053" i="1"/>
  <c r="V2053" i="1"/>
  <c r="O2056" i="1"/>
  <c r="L429" i="2" s="1"/>
  <c r="O2057" i="1"/>
  <c r="L457" i="2" s="1"/>
  <c r="F2058" i="1"/>
  <c r="C485" i="2" s="1"/>
  <c r="O2058" i="1"/>
  <c r="L485" i="2" s="1"/>
  <c r="O2059" i="1"/>
  <c r="L513" i="2" s="1"/>
  <c r="G2060" i="1"/>
  <c r="H2060" i="1"/>
  <c r="J2060" i="1"/>
  <c r="M2060" i="1"/>
  <c r="N2060" i="1"/>
  <c r="P2060" i="1"/>
  <c r="Q2060" i="1"/>
  <c r="R2060" i="1"/>
  <c r="S2060" i="1"/>
  <c r="T2060" i="1"/>
  <c r="U2060" i="1"/>
  <c r="V2060" i="1"/>
  <c r="O2062" i="1"/>
  <c r="L543" i="2" s="1"/>
  <c r="F2063" i="1"/>
  <c r="C571" i="2" s="1"/>
  <c r="O2063" i="1"/>
  <c r="L571" i="2" s="1"/>
  <c r="O2064" i="1"/>
  <c r="L599" i="2" s="1"/>
  <c r="O2065" i="1"/>
  <c r="L627" i="2" s="1"/>
  <c r="G2066" i="1"/>
  <c r="H2066" i="1"/>
  <c r="I2066" i="1"/>
  <c r="J2066" i="1"/>
  <c r="K2066" i="1"/>
  <c r="L2066" i="1"/>
  <c r="M2066" i="1"/>
  <c r="N2066" i="1"/>
  <c r="P2066" i="1"/>
  <c r="Q2066" i="1"/>
  <c r="R2066" i="1"/>
  <c r="S2066" i="1"/>
  <c r="T2066" i="1"/>
  <c r="U2066" i="1"/>
  <c r="V2066" i="1"/>
  <c r="O2068" i="1"/>
  <c r="L657" i="2" s="1"/>
  <c r="O2069" i="1"/>
  <c r="L685" i="2" s="1"/>
  <c r="O2070" i="1"/>
  <c r="L713" i="2" s="1"/>
  <c r="O2071" i="1"/>
  <c r="L741" i="2" s="1"/>
  <c r="O2072" i="1"/>
  <c r="L769" i="2" s="1"/>
  <c r="O2073" i="1"/>
  <c r="L797" i="2" s="1"/>
  <c r="G2074" i="1"/>
  <c r="H2074" i="1"/>
  <c r="I2074" i="1"/>
  <c r="J2074" i="1"/>
  <c r="K2074" i="1"/>
  <c r="L2074" i="1"/>
  <c r="M2074" i="1"/>
  <c r="N2074" i="1"/>
  <c r="P2074" i="1"/>
  <c r="Q2074" i="1"/>
  <c r="R2074" i="1"/>
  <c r="S2074" i="1"/>
  <c r="T2074" i="1"/>
  <c r="U2074" i="1"/>
  <c r="V2074" i="1"/>
  <c r="O2076" i="1"/>
  <c r="L827" i="2" s="1"/>
  <c r="O2077" i="1"/>
  <c r="L855" i="2" s="1"/>
  <c r="O2078" i="1"/>
  <c r="L883" i="2" s="1"/>
  <c r="G2079" i="1"/>
  <c r="H2079" i="1"/>
  <c r="I2079" i="1"/>
  <c r="J2079" i="1"/>
  <c r="K2079" i="1"/>
  <c r="L2079" i="1"/>
  <c r="M2079" i="1"/>
  <c r="N2079" i="1"/>
  <c r="P2079" i="1"/>
  <c r="Q2079" i="1"/>
  <c r="R2079" i="1"/>
  <c r="S2079" i="1"/>
  <c r="T2079" i="1"/>
  <c r="U2079" i="1"/>
  <c r="V2079" i="1"/>
  <c r="O2081" i="1"/>
  <c r="L913" i="2" s="1"/>
  <c r="O2082" i="1"/>
  <c r="L941" i="2" s="1"/>
  <c r="O2083" i="1"/>
  <c r="L969" i="2" s="1"/>
  <c r="G2084" i="1"/>
  <c r="H2084" i="1"/>
  <c r="I2084" i="1"/>
  <c r="J2084" i="1"/>
  <c r="K2084" i="1"/>
  <c r="L2084" i="1"/>
  <c r="M2084" i="1"/>
  <c r="N2084" i="1"/>
  <c r="P2084" i="1"/>
  <c r="Q2084" i="1"/>
  <c r="R2084" i="1"/>
  <c r="S2084" i="1"/>
  <c r="T2084" i="1"/>
  <c r="U2084" i="1"/>
  <c r="V2084" i="1"/>
  <c r="O2086" i="1"/>
  <c r="L999" i="2" s="1"/>
  <c r="F2087" i="1"/>
  <c r="C1027" i="2" s="1"/>
  <c r="O2087" i="1"/>
  <c r="L1027" i="2" s="1"/>
  <c r="O2088" i="1"/>
  <c r="L1055" i="2" s="1"/>
  <c r="G2089" i="1"/>
  <c r="H2089" i="1"/>
  <c r="I2089" i="1"/>
  <c r="J2089" i="1"/>
  <c r="K2089" i="1"/>
  <c r="L2089" i="1"/>
  <c r="M2089" i="1"/>
  <c r="N2089" i="1"/>
  <c r="P2089" i="1"/>
  <c r="Q2089" i="1"/>
  <c r="R2089" i="1"/>
  <c r="S2089" i="1"/>
  <c r="T2089" i="1"/>
  <c r="U2089" i="1"/>
  <c r="V2089" i="1"/>
  <c r="O2091" i="1"/>
  <c r="L1085" i="2" s="1"/>
  <c r="O2092" i="1"/>
  <c r="L1113" i="2" s="1"/>
  <c r="F2093" i="1"/>
  <c r="C1141" i="2" s="1"/>
  <c r="O2093" i="1"/>
  <c r="L1141" i="2" s="1"/>
  <c r="O2094" i="1"/>
  <c r="L1169" i="2" s="1"/>
  <c r="O2095" i="1"/>
  <c r="L1197" i="2" s="1"/>
  <c r="O2096" i="1"/>
  <c r="L1225" i="2" s="1"/>
  <c r="G2097" i="1"/>
  <c r="H2097" i="1"/>
  <c r="I2097" i="1"/>
  <c r="J2097" i="1"/>
  <c r="K2097" i="1"/>
  <c r="L2097" i="1"/>
  <c r="M2097" i="1"/>
  <c r="N2097" i="1"/>
  <c r="P2097" i="1"/>
  <c r="Q2097" i="1"/>
  <c r="R2097" i="1"/>
  <c r="S2097" i="1"/>
  <c r="T2097" i="1"/>
  <c r="U2097" i="1"/>
  <c r="V2097" i="1"/>
  <c r="O2099" i="1"/>
  <c r="L1255" i="2" s="1"/>
  <c r="O2100" i="1"/>
  <c r="O2101" i="1"/>
  <c r="L1311" i="2" s="1"/>
  <c r="F2102" i="1"/>
  <c r="C1339" i="2" s="1"/>
  <c r="O2102" i="1"/>
  <c r="L1339" i="2" s="1"/>
  <c r="F2103" i="1"/>
  <c r="C1367" i="2" s="1"/>
  <c r="O2103" i="1"/>
  <c r="L1367" i="2" s="1"/>
  <c r="F2104" i="1"/>
  <c r="C1395" i="2" s="1"/>
  <c r="O2104" i="1"/>
  <c r="L1395" i="2" s="1"/>
  <c r="O2105" i="1"/>
  <c r="L1423" i="2" s="1"/>
  <c r="O2106" i="1"/>
  <c r="L1451" i="2" s="1"/>
  <c r="F2107" i="1"/>
  <c r="C1479" i="2" s="1"/>
  <c r="O2107" i="1"/>
  <c r="L1479" i="2" s="1"/>
  <c r="O2108" i="1"/>
  <c r="L1507" i="2" s="1"/>
  <c r="O2109" i="1"/>
  <c r="L1535" i="2" s="1"/>
  <c r="O2110" i="1"/>
  <c r="L1563" i="2" s="1"/>
  <c r="O2111" i="1"/>
  <c r="L1591" i="2" s="1"/>
  <c r="G2112" i="1"/>
  <c r="H2112" i="1"/>
  <c r="I2112" i="1"/>
  <c r="J2112" i="1"/>
  <c r="K2112" i="1"/>
  <c r="L2112" i="1"/>
  <c r="M2112" i="1"/>
  <c r="N2112" i="1"/>
  <c r="P2112" i="1"/>
  <c r="Q2112" i="1"/>
  <c r="R2112" i="1"/>
  <c r="S2112" i="1"/>
  <c r="T2112" i="1"/>
  <c r="U2112" i="1"/>
  <c r="V2112" i="1"/>
  <c r="O2114" i="1"/>
  <c r="L1621" i="2" s="1"/>
  <c r="O2115" i="1"/>
  <c r="L1649" i="2" s="1"/>
  <c r="O2116" i="1"/>
  <c r="L1677" i="2" s="1"/>
  <c r="O2117" i="1"/>
  <c r="F2118" i="1"/>
  <c r="C1733" i="2" s="1"/>
  <c r="O2118" i="1"/>
  <c r="L1733" i="2" s="1"/>
  <c r="O2119" i="1"/>
  <c r="O2120" i="1"/>
  <c r="O2121" i="1"/>
  <c r="O2122" i="1"/>
  <c r="L1845" i="2" s="1"/>
  <c r="G2123" i="1"/>
  <c r="H2123" i="1"/>
  <c r="I2123" i="1"/>
  <c r="J2123" i="1"/>
  <c r="K2123" i="1"/>
  <c r="L2123" i="1"/>
  <c r="M2123" i="1"/>
  <c r="N2123" i="1"/>
  <c r="P2123" i="1"/>
  <c r="Q2123" i="1"/>
  <c r="R2123" i="1"/>
  <c r="S2123" i="1"/>
  <c r="T2123" i="1"/>
  <c r="U2123" i="1"/>
  <c r="V2123" i="1"/>
  <c r="O2125" i="1"/>
  <c r="L1875" i="2" s="1"/>
  <c r="O2126" i="1"/>
  <c r="O2127" i="1"/>
  <c r="L1931" i="2" s="1"/>
  <c r="O2128" i="1"/>
  <c r="L1959" i="2" s="1"/>
  <c r="O2129" i="1"/>
  <c r="L1987" i="2" s="1"/>
  <c r="G2130" i="1"/>
  <c r="H2130" i="1"/>
  <c r="I2130" i="1"/>
  <c r="J2130" i="1"/>
  <c r="K2130" i="1"/>
  <c r="L2130" i="1"/>
  <c r="M2130" i="1"/>
  <c r="N2130" i="1"/>
  <c r="P2130" i="1"/>
  <c r="Q2130" i="1"/>
  <c r="R2130" i="1"/>
  <c r="S2130" i="1"/>
  <c r="T2130" i="1"/>
  <c r="U2130" i="1"/>
  <c r="V2130" i="1"/>
  <c r="O2132" i="1"/>
  <c r="L2017" i="2" s="1"/>
  <c r="F2133" i="1"/>
  <c r="C2045" i="2" s="1"/>
  <c r="O2133" i="1"/>
  <c r="L2045" i="2" s="1"/>
  <c r="O2134" i="1"/>
  <c r="L2073" i="2" s="1"/>
  <c r="G2135" i="1"/>
  <c r="H2135" i="1"/>
  <c r="I2135" i="1"/>
  <c r="J2135" i="1"/>
  <c r="K2135" i="1"/>
  <c r="L2135" i="1"/>
  <c r="M2135" i="1"/>
  <c r="N2135" i="1"/>
  <c r="P2135" i="1"/>
  <c r="Q2135" i="1"/>
  <c r="R2135" i="1"/>
  <c r="S2135" i="1"/>
  <c r="T2135" i="1"/>
  <c r="U2135" i="1"/>
  <c r="V2135" i="1"/>
  <c r="O2137" i="1"/>
  <c r="G2138" i="1"/>
  <c r="H2138" i="1"/>
  <c r="I2138" i="1"/>
  <c r="J2138" i="1"/>
  <c r="K2138" i="1"/>
  <c r="L2138" i="1"/>
  <c r="M2138" i="1"/>
  <c r="N2138" i="1"/>
  <c r="P2138" i="1"/>
  <c r="Q2138" i="1"/>
  <c r="R2138" i="1"/>
  <c r="S2138" i="1"/>
  <c r="T2138" i="1"/>
  <c r="U2138" i="1"/>
  <c r="V2138" i="1"/>
  <c r="O2140" i="1"/>
  <c r="L2133" i="2" s="1"/>
  <c r="G2141" i="1"/>
  <c r="H2141" i="1"/>
  <c r="I2141" i="1"/>
  <c r="J2141" i="1"/>
  <c r="K2141" i="1"/>
  <c r="L2141" i="1"/>
  <c r="M2141" i="1"/>
  <c r="N2141" i="1"/>
  <c r="P2141" i="1"/>
  <c r="Q2141" i="1"/>
  <c r="R2141" i="1"/>
  <c r="S2141" i="1"/>
  <c r="T2141" i="1"/>
  <c r="U2141" i="1"/>
  <c r="V2141" i="1"/>
  <c r="O2143" i="1"/>
  <c r="O2144" i="1"/>
  <c r="O2145" i="1"/>
  <c r="O2146" i="1"/>
  <c r="L2247" i="2" s="1"/>
  <c r="G2147" i="1"/>
  <c r="H2147" i="1"/>
  <c r="I2147" i="1"/>
  <c r="J2147" i="1"/>
  <c r="K2147" i="1"/>
  <c r="L2147" i="1"/>
  <c r="M2147" i="1"/>
  <c r="N2147" i="1"/>
  <c r="P2147" i="1"/>
  <c r="Q2147" i="1"/>
  <c r="R2147" i="1"/>
  <c r="S2147" i="1"/>
  <c r="T2147" i="1"/>
  <c r="U2147" i="1"/>
  <c r="V2147" i="1"/>
  <c r="O2150" i="1"/>
  <c r="L2278" i="2" s="1"/>
  <c r="O2151" i="1"/>
  <c r="G2152" i="1"/>
  <c r="H2152" i="1"/>
  <c r="I2152" i="1"/>
  <c r="J2152" i="1"/>
  <c r="K2152" i="1"/>
  <c r="L2152" i="1"/>
  <c r="M2152" i="1"/>
  <c r="N2152" i="1"/>
  <c r="P2152" i="1"/>
  <c r="Q2152" i="1"/>
  <c r="R2152" i="1"/>
  <c r="S2152" i="1"/>
  <c r="T2152" i="1"/>
  <c r="U2152" i="1"/>
  <c r="V2152" i="1"/>
  <c r="O2154" i="1"/>
  <c r="L2336" i="2" s="1"/>
  <c r="O2155" i="1"/>
  <c r="L2364" i="2" s="1"/>
  <c r="G2156" i="1"/>
  <c r="H2156" i="1"/>
  <c r="I2156" i="1"/>
  <c r="J2156" i="1"/>
  <c r="K2156" i="1"/>
  <c r="L2156" i="1"/>
  <c r="M2156" i="1"/>
  <c r="N2156" i="1"/>
  <c r="P2156" i="1"/>
  <c r="Q2156" i="1"/>
  <c r="R2156" i="1"/>
  <c r="S2156" i="1"/>
  <c r="T2156" i="1"/>
  <c r="U2156" i="1"/>
  <c r="V2156" i="1"/>
  <c r="O2158" i="1"/>
  <c r="L2394" i="2" s="1"/>
  <c r="O2159" i="1"/>
  <c r="L2422" i="2" s="1"/>
  <c r="O2160" i="1"/>
  <c r="L2450" i="2" s="1"/>
  <c r="O2161" i="1"/>
  <c r="O2162" i="1"/>
  <c r="L2506" i="2" s="1"/>
  <c r="G2163" i="1"/>
  <c r="H2163" i="1"/>
  <c r="I2163" i="1"/>
  <c r="J2163" i="1"/>
  <c r="K2163" i="1"/>
  <c r="L2163" i="1"/>
  <c r="M2163" i="1"/>
  <c r="N2163" i="1"/>
  <c r="P2163" i="1"/>
  <c r="Q2163" i="1"/>
  <c r="R2163" i="1"/>
  <c r="S2163" i="1"/>
  <c r="T2163" i="1"/>
  <c r="U2163" i="1"/>
  <c r="V2163" i="1"/>
  <c r="O2165" i="1"/>
  <c r="L2536" i="2" s="1"/>
  <c r="O2166" i="1"/>
  <c r="L2564" i="2" s="1"/>
  <c r="O2167" i="1"/>
  <c r="L2592" i="2" s="1"/>
  <c r="F2168" i="1"/>
  <c r="C2620" i="2" s="1"/>
  <c r="O2168" i="1"/>
  <c r="L2620" i="2" s="1"/>
  <c r="F2169" i="1"/>
  <c r="C2648" i="2" s="1"/>
  <c r="O2169" i="1"/>
  <c r="L2648" i="2" s="1"/>
  <c r="G2170" i="1"/>
  <c r="H2170" i="1"/>
  <c r="I2170" i="1"/>
  <c r="J2170" i="1"/>
  <c r="K2170" i="1"/>
  <c r="L2170" i="1"/>
  <c r="M2170" i="1"/>
  <c r="N2170" i="1"/>
  <c r="P2170" i="1"/>
  <c r="Q2170" i="1"/>
  <c r="R2170" i="1"/>
  <c r="S2170" i="1"/>
  <c r="T2170" i="1"/>
  <c r="U2170" i="1"/>
  <c r="V2170" i="1"/>
  <c r="O2172" i="1"/>
  <c r="L2678" i="2" s="1"/>
  <c r="O2173" i="1"/>
  <c r="L2706" i="2" s="1"/>
  <c r="O2174" i="1"/>
  <c r="L2734" i="2" s="1"/>
  <c r="O2175" i="1"/>
  <c r="L2762" i="2" s="1"/>
  <c r="F2176" i="1"/>
  <c r="C2790" i="2" s="1"/>
  <c r="O2176" i="1"/>
  <c r="L2790" i="2" s="1"/>
  <c r="O2177" i="1"/>
  <c r="L2818" i="2" s="1"/>
  <c r="G2178" i="1"/>
  <c r="H2178" i="1"/>
  <c r="I2178" i="1"/>
  <c r="J2178" i="1"/>
  <c r="K2178" i="1"/>
  <c r="L2178" i="1"/>
  <c r="M2178" i="1"/>
  <c r="N2178" i="1"/>
  <c r="P2178" i="1"/>
  <c r="Q2178" i="1"/>
  <c r="R2178" i="1"/>
  <c r="S2178" i="1"/>
  <c r="T2178" i="1"/>
  <c r="U2178" i="1"/>
  <c r="V2178" i="1"/>
  <c r="J2193" i="1"/>
  <c r="G34" i="2" s="1"/>
  <c r="O2193" i="1"/>
  <c r="L34" i="2" s="1"/>
  <c r="O2194" i="1"/>
  <c r="L62" i="2" s="1"/>
  <c r="J2195" i="1"/>
  <c r="G90" i="2" s="1"/>
  <c r="O2195" i="1"/>
  <c r="L90" i="2" s="1"/>
  <c r="J2196" i="1"/>
  <c r="G117" i="2" s="1"/>
  <c r="O2196" i="1"/>
  <c r="L117" i="2" s="1"/>
  <c r="J2197" i="1"/>
  <c r="G145" i="2" s="1"/>
  <c r="O2197" i="1"/>
  <c r="L145" i="2" s="1"/>
  <c r="J2198" i="1"/>
  <c r="O2198" i="1"/>
  <c r="L173" i="2" s="1"/>
  <c r="F2199" i="1"/>
  <c r="C201" i="2" s="1"/>
  <c r="J2199" i="1"/>
  <c r="G201" i="2" s="1"/>
  <c r="O2199" i="1"/>
  <c r="L201" i="2" s="1"/>
  <c r="J2200" i="1"/>
  <c r="G229" i="2" s="1"/>
  <c r="O2200" i="1"/>
  <c r="L229" i="2" s="1"/>
  <c r="J2201" i="1"/>
  <c r="G257" i="2" s="1"/>
  <c r="O2201" i="1"/>
  <c r="L257" i="2" s="1"/>
  <c r="J2202" i="1"/>
  <c r="O2202" i="1"/>
  <c r="L285" i="2" s="1"/>
  <c r="G2203" i="1"/>
  <c r="H2203" i="1"/>
  <c r="I2203" i="1"/>
  <c r="K2203" i="1"/>
  <c r="L2203" i="1"/>
  <c r="M2203" i="1"/>
  <c r="N2203" i="1"/>
  <c r="P2203" i="1"/>
  <c r="Q2203" i="1"/>
  <c r="R2203" i="1"/>
  <c r="S2203" i="1"/>
  <c r="T2203" i="1"/>
  <c r="U2203" i="1"/>
  <c r="V2203" i="1"/>
  <c r="F2205" i="1"/>
  <c r="C315" i="2" s="1"/>
  <c r="J2205" i="1"/>
  <c r="O2205" i="1"/>
  <c r="L315" i="2" s="1"/>
  <c r="J2206" i="1"/>
  <c r="O2206" i="1"/>
  <c r="J2207" i="1"/>
  <c r="G371" i="2" s="1"/>
  <c r="O2207" i="1"/>
  <c r="L371" i="2" s="1"/>
  <c r="F2208" i="1"/>
  <c r="C399" i="2" s="1"/>
  <c r="J2208" i="1"/>
  <c r="G399" i="2" s="1"/>
  <c r="O2208" i="1"/>
  <c r="L399" i="2" s="1"/>
  <c r="G2209" i="1"/>
  <c r="H2209" i="1"/>
  <c r="I2209" i="1"/>
  <c r="K2209" i="1"/>
  <c r="L2209" i="1"/>
  <c r="M2209" i="1"/>
  <c r="N2209" i="1"/>
  <c r="P2209" i="1"/>
  <c r="Q2209" i="1"/>
  <c r="R2209" i="1"/>
  <c r="S2209" i="1"/>
  <c r="T2209" i="1"/>
  <c r="U2209" i="1"/>
  <c r="V2209" i="1"/>
  <c r="J2212" i="1"/>
  <c r="G430" i="2" s="1"/>
  <c r="O2212" i="1"/>
  <c r="L430" i="2" s="1"/>
  <c r="J2213" i="1"/>
  <c r="O2213" i="1"/>
  <c r="L458" i="2" s="1"/>
  <c r="F2214" i="1"/>
  <c r="C486" i="2" s="1"/>
  <c r="J2214" i="1"/>
  <c r="G486" i="2" s="1"/>
  <c r="O2214" i="1"/>
  <c r="L486" i="2" s="1"/>
  <c r="J2215" i="1"/>
  <c r="G514" i="2" s="1"/>
  <c r="O2215" i="1"/>
  <c r="L514" i="2" s="1"/>
  <c r="G2216" i="1"/>
  <c r="H2216" i="1"/>
  <c r="I2216" i="1"/>
  <c r="J2216" i="1"/>
  <c r="K2216" i="1"/>
  <c r="L2216" i="1"/>
  <c r="M2216" i="1"/>
  <c r="N2216" i="1"/>
  <c r="P2216" i="1"/>
  <c r="Q2216" i="1"/>
  <c r="R2216" i="1"/>
  <c r="S2216" i="1"/>
  <c r="T2216" i="1"/>
  <c r="U2216" i="1"/>
  <c r="V2216" i="1"/>
  <c r="F2218" i="1"/>
  <c r="C544" i="2" s="1"/>
  <c r="J2218" i="1"/>
  <c r="G544" i="2" s="1"/>
  <c r="O2218" i="1"/>
  <c r="L544" i="2" s="1"/>
  <c r="J2219" i="1"/>
  <c r="G572" i="2" s="1"/>
  <c r="O2219" i="1"/>
  <c r="L572" i="2" s="1"/>
  <c r="J2220" i="1"/>
  <c r="G600" i="2" s="1"/>
  <c r="O2220" i="1"/>
  <c r="L600" i="2" s="1"/>
  <c r="J2221" i="1"/>
  <c r="O2221" i="1"/>
  <c r="L628" i="2" s="1"/>
  <c r="G2222" i="1"/>
  <c r="H2222" i="1"/>
  <c r="I2222" i="1"/>
  <c r="K2222" i="1"/>
  <c r="L2222" i="1"/>
  <c r="M2222" i="1"/>
  <c r="N2222" i="1"/>
  <c r="P2222" i="1"/>
  <c r="Q2222" i="1"/>
  <c r="R2222" i="1"/>
  <c r="S2222" i="1"/>
  <c r="T2222" i="1"/>
  <c r="U2222" i="1"/>
  <c r="V2222" i="1"/>
  <c r="J2224" i="1"/>
  <c r="G658" i="2" s="1"/>
  <c r="O2224" i="1"/>
  <c r="J2225" i="1"/>
  <c r="G686" i="2" s="1"/>
  <c r="O2225" i="1"/>
  <c r="L686" i="2" s="1"/>
  <c r="F2226" i="1"/>
  <c r="C714" i="2" s="1"/>
  <c r="J2226" i="1"/>
  <c r="G714" i="2" s="1"/>
  <c r="O2226" i="1"/>
  <c r="L714" i="2" s="1"/>
  <c r="J2227" i="1"/>
  <c r="O2227" i="1"/>
  <c r="L742" i="2" s="1"/>
  <c r="J2228" i="1"/>
  <c r="G770" i="2" s="1"/>
  <c r="O2228" i="1"/>
  <c r="L770" i="2" s="1"/>
  <c r="J2229" i="1"/>
  <c r="G798" i="2" s="1"/>
  <c r="O2229" i="1"/>
  <c r="L798" i="2" s="1"/>
  <c r="G2230" i="1"/>
  <c r="H2230" i="1"/>
  <c r="I2230" i="1"/>
  <c r="K2230" i="1"/>
  <c r="L2230" i="1"/>
  <c r="M2230" i="1"/>
  <c r="N2230" i="1"/>
  <c r="P2230" i="1"/>
  <c r="Q2230" i="1"/>
  <c r="R2230" i="1"/>
  <c r="S2230" i="1"/>
  <c r="T2230" i="1"/>
  <c r="U2230" i="1"/>
  <c r="V2230" i="1"/>
  <c r="V2335" i="1" s="1"/>
  <c r="J2232" i="1"/>
  <c r="O2232" i="1"/>
  <c r="L828" i="2" s="1"/>
  <c r="F2233" i="1"/>
  <c r="C856" i="2" s="1"/>
  <c r="J2233" i="1"/>
  <c r="G856" i="2" s="1"/>
  <c r="O2233" i="1"/>
  <c r="L856" i="2" s="1"/>
  <c r="J2234" i="1"/>
  <c r="O2234" i="1"/>
  <c r="L884" i="2" s="1"/>
  <c r="G2235" i="1"/>
  <c r="H2235" i="1"/>
  <c r="I2235" i="1"/>
  <c r="K2235" i="1"/>
  <c r="L2235" i="1"/>
  <c r="M2235" i="1"/>
  <c r="N2235" i="1"/>
  <c r="O2235" i="1"/>
  <c r="P2235" i="1"/>
  <c r="Q2235" i="1"/>
  <c r="R2235" i="1"/>
  <c r="S2235" i="1"/>
  <c r="T2235" i="1"/>
  <c r="U2235" i="1"/>
  <c r="V2235" i="1"/>
  <c r="J2237" i="1"/>
  <c r="G914" i="2" s="1"/>
  <c r="O2237" i="1"/>
  <c r="L914" i="2" s="1"/>
  <c r="J2238" i="1"/>
  <c r="G942" i="2" s="1"/>
  <c r="O2238" i="1"/>
  <c r="L942" i="2" s="1"/>
  <c r="J2239" i="1"/>
  <c r="O2239" i="1"/>
  <c r="L970" i="2" s="1"/>
  <c r="G2240" i="1"/>
  <c r="H2240" i="1"/>
  <c r="I2240" i="1"/>
  <c r="K2240" i="1"/>
  <c r="L2240" i="1"/>
  <c r="M2240" i="1"/>
  <c r="N2240" i="1"/>
  <c r="O2240" i="1"/>
  <c r="P2240" i="1"/>
  <c r="Q2240" i="1"/>
  <c r="R2240" i="1"/>
  <c r="S2240" i="1"/>
  <c r="T2240" i="1"/>
  <c r="U2240" i="1"/>
  <c r="V2240" i="1"/>
  <c r="F2242" i="1"/>
  <c r="J2242" i="1"/>
  <c r="G1000" i="2" s="1"/>
  <c r="O2242" i="1"/>
  <c r="L1000" i="2" s="1"/>
  <c r="J2243" i="1"/>
  <c r="O2243" i="1"/>
  <c r="L1028" i="2" s="1"/>
  <c r="J2244" i="1"/>
  <c r="G1056" i="2" s="1"/>
  <c r="O2244" i="1"/>
  <c r="L1056" i="2" s="1"/>
  <c r="G2245" i="1"/>
  <c r="H2245" i="1"/>
  <c r="I2245" i="1"/>
  <c r="K2245" i="1"/>
  <c r="L2245" i="1"/>
  <c r="M2245" i="1"/>
  <c r="N2245" i="1"/>
  <c r="O2245" i="1"/>
  <c r="P2245" i="1"/>
  <c r="Q2245" i="1"/>
  <c r="R2245" i="1"/>
  <c r="S2245" i="1"/>
  <c r="T2245" i="1"/>
  <c r="U2245" i="1"/>
  <c r="V2245" i="1"/>
  <c r="F2247" i="1"/>
  <c r="C1086" i="2" s="1"/>
  <c r="J2247" i="1"/>
  <c r="G1086" i="2" s="1"/>
  <c r="O2247" i="1"/>
  <c r="L1086" i="2" s="1"/>
  <c r="J2248" i="1"/>
  <c r="O2248" i="1"/>
  <c r="L1114" i="2" s="1"/>
  <c r="J2249" i="1"/>
  <c r="G1142" i="2" s="1"/>
  <c r="O2249" i="1"/>
  <c r="L1142" i="2" s="1"/>
  <c r="F2250" i="1"/>
  <c r="C1170" i="2" s="1"/>
  <c r="J2250" i="1"/>
  <c r="G1170" i="2" s="1"/>
  <c r="O2250" i="1"/>
  <c r="L1170" i="2" s="1"/>
  <c r="J2251" i="1"/>
  <c r="O2251" i="1"/>
  <c r="L1198" i="2" s="1"/>
  <c r="J2252" i="1"/>
  <c r="O2252" i="1"/>
  <c r="L1226" i="2" s="1"/>
  <c r="G2253" i="1"/>
  <c r="H2253" i="1"/>
  <c r="I2253" i="1"/>
  <c r="K2253" i="1"/>
  <c r="L2253" i="1"/>
  <c r="M2253" i="1"/>
  <c r="N2253" i="1"/>
  <c r="O2253" i="1"/>
  <c r="P2253" i="1"/>
  <c r="Q2253" i="1"/>
  <c r="R2253" i="1"/>
  <c r="S2253" i="1"/>
  <c r="T2253" i="1"/>
  <c r="U2253" i="1"/>
  <c r="V2253" i="1"/>
  <c r="F2255" i="1"/>
  <c r="C1256" i="2" s="1"/>
  <c r="J2255" i="1"/>
  <c r="G1256" i="2" s="1"/>
  <c r="O2255" i="1"/>
  <c r="L1256" i="2" s="1"/>
  <c r="J2256" i="1"/>
  <c r="O2256" i="1"/>
  <c r="L1284" i="2" s="1"/>
  <c r="J2257" i="1"/>
  <c r="G1312" i="2" s="1"/>
  <c r="O2257" i="1"/>
  <c r="L1312" i="2" s="1"/>
  <c r="J2258" i="1"/>
  <c r="O2258" i="1"/>
  <c r="L1340" i="2" s="1"/>
  <c r="J2259" i="1"/>
  <c r="G1368" i="2" s="1"/>
  <c r="O2259" i="1"/>
  <c r="L1368" i="2" s="1"/>
  <c r="J2260" i="1"/>
  <c r="G1396" i="2" s="1"/>
  <c r="O2260" i="1"/>
  <c r="L1396" i="2" s="1"/>
  <c r="J2261" i="1"/>
  <c r="G1424" i="2" s="1"/>
  <c r="O2261" i="1"/>
  <c r="L1424" i="2" s="1"/>
  <c r="J2262" i="1"/>
  <c r="G1452" i="2" s="1"/>
  <c r="O2262" i="1"/>
  <c r="L1452" i="2" s="1"/>
  <c r="J2263" i="1"/>
  <c r="G1480" i="2" s="1"/>
  <c r="O2263" i="1"/>
  <c r="L1480" i="2" s="1"/>
  <c r="J2264" i="1"/>
  <c r="G1508" i="2" s="1"/>
  <c r="O2264" i="1"/>
  <c r="L1508" i="2" s="1"/>
  <c r="J2265" i="1"/>
  <c r="G1536" i="2" s="1"/>
  <c r="O2265" i="1"/>
  <c r="L1536" i="2" s="1"/>
  <c r="J2266" i="1"/>
  <c r="G1564" i="2" s="1"/>
  <c r="O2266" i="1"/>
  <c r="L1564" i="2" s="1"/>
  <c r="J2267" i="1"/>
  <c r="O2267" i="1"/>
  <c r="L1592" i="2" s="1"/>
  <c r="G2268" i="1"/>
  <c r="H2268" i="1"/>
  <c r="I2268" i="1"/>
  <c r="K2268" i="1"/>
  <c r="L2268" i="1"/>
  <c r="M2268" i="1"/>
  <c r="N2268" i="1"/>
  <c r="P2268" i="1"/>
  <c r="Q2268" i="1"/>
  <c r="R2268" i="1"/>
  <c r="S2268" i="1"/>
  <c r="T2268" i="1"/>
  <c r="U2268" i="1"/>
  <c r="V2268" i="1"/>
  <c r="F2270" i="1"/>
  <c r="C1622" i="2" s="1"/>
  <c r="J2270" i="1"/>
  <c r="G1622" i="2" s="1"/>
  <c r="O2270" i="1"/>
  <c r="L1622" i="2" s="1"/>
  <c r="J2271" i="1"/>
  <c r="O2271" i="1"/>
  <c r="L1650" i="2" s="1"/>
  <c r="J2272" i="1"/>
  <c r="G1678" i="2" s="1"/>
  <c r="O2272" i="1"/>
  <c r="L1678" i="2" s="1"/>
  <c r="F2273" i="1"/>
  <c r="J2273" i="1"/>
  <c r="G1706" i="2" s="1"/>
  <c r="O2273" i="1"/>
  <c r="L1706" i="2" s="1"/>
  <c r="J2274" i="1"/>
  <c r="O2274" i="1"/>
  <c r="L1734" i="2" s="1"/>
  <c r="J2275" i="1"/>
  <c r="O2275" i="1"/>
  <c r="L1762" i="2" s="1"/>
  <c r="F2276" i="1"/>
  <c r="J2276" i="1"/>
  <c r="G1790" i="2" s="1"/>
  <c r="O2276" i="1"/>
  <c r="L1790" i="2" s="1"/>
  <c r="J2277" i="1"/>
  <c r="O2277" i="1"/>
  <c r="L1818" i="2" s="1"/>
  <c r="J2278" i="1"/>
  <c r="G1846" i="2" s="1"/>
  <c r="O2278" i="1"/>
  <c r="L1846" i="2" s="1"/>
  <c r="G2279" i="1"/>
  <c r="H2279" i="1"/>
  <c r="I2279" i="1"/>
  <c r="K2279" i="1"/>
  <c r="L2279" i="1"/>
  <c r="M2279" i="1"/>
  <c r="N2279" i="1"/>
  <c r="P2279" i="1"/>
  <c r="Q2279" i="1"/>
  <c r="R2279" i="1"/>
  <c r="S2279" i="1"/>
  <c r="T2279" i="1"/>
  <c r="U2279" i="1"/>
  <c r="V2279" i="1"/>
  <c r="J2281" i="1"/>
  <c r="O2281" i="1"/>
  <c r="L1876" i="2" s="1"/>
  <c r="J2282" i="1"/>
  <c r="G1904" i="2" s="1"/>
  <c r="O2282" i="1"/>
  <c r="L1904" i="2" s="1"/>
  <c r="J2283" i="1"/>
  <c r="G1932" i="2" s="1"/>
  <c r="O2283" i="1"/>
  <c r="L1932" i="2" s="1"/>
  <c r="J2284" i="1"/>
  <c r="G1960" i="2" s="1"/>
  <c r="O2284" i="1"/>
  <c r="L1960" i="2" s="1"/>
  <c r="J2285" i="1"/>
  <c r="O2285" i="1"/>
  <c r="L1988" i="2" s="1"/>
  <c r="G2286" i="1"/>
  <c r="H2286" i="1"/>
  <c r="I2286" i="1"/>
  <c r="K2286" i="1"/>
  <c r="L2286" i="1"/>
  <c r="M2286" i="1"/>
  <c r="N2286" i="1"/>
  <c r="P2286" i="1"/>
  <c r="Q2286" i="1"/>
  <c r="R2286" i="1"/>
  <c r="S2286" i="1"/>
  <c r="T2286" i="1"/>
  <c r="U2286" i="1"/>
  <c r="V2286" i="1"/>
  <c r="J2288" i="1"/>
  <c r="O2288" i="1"/>
  <c r="L2018" i="2" s="1"/>
  <c r="J2289" i="1"/>
  <c r="O2289" i="1"/>
  <c r="L2046" i="2" s="1"/>
  <c r="J2290" i="1"/>
  <c r="G2074" i="2" s="1"/>
  <c r="O2290" i="1"/>
  <c r="L2074" i="2" s="1"/>
  <c r="G2291" i="1"/>
  <c r="H2291" i="1"/>
  <c r="I2291" i="1"/>
  <c r="K2291" i="1"/>
  <c r="L2291" i="1"/>
  <c r="M2291" i="1"/>
  <c r="N2291" i="1"/>
  <c r="O2291" i="1"/>
  <c r="P2291" i="1"/>
  <c r="Q2291" i="1"/>
  <c r="R2291" i="1"/>
  <c r="S2291" i="1"/>
  <c r="T2291" i="1"/>
  <c r="U2291" i="1"/>
  <c r="V2291" i="1"/>
  <c r="J2293" i="1"/>
  <c r="O2293" i="1"/>
  <c r="G2294" i="1"/>
  <c r="H2294" i="1"/>
  <c r="I2294" i="1"/>
  <c r="K2294" i="1"/>
  <c r="L2294" i="1"/>
  <c r="M2294" i="1"/>
  <c r="N2294" i="1"/>
  <c r="P2294" i="1"/>
  <c r="Q2294" i="1"/>
  <c r="R2294" i="1"/>
  <c r="S2294" i="1"/>
  <c r="T2294" i="1"/>
  <c r="U2294" i="1"/>
  <c r="V2294" i="1"/>
  <c r="J2296" i="1"/>
  <c r="O2296" i="1"/>
  <c r="L2134" i="2" s="1"/>
  <c r="G2297" i="1"/>
  <c r="H2297" i="1"/>
  <c r="I2297" i="1"/>
  <c r="K2297" i="1"/>
  <c r="L2297" i="1"/>
  <c r="M2297" i="1"/>
  <c r="N2297" i="1"/>
  <c r="O2297" i="1"/>
  <c r="P2297" i="1"/>
  <c r="Q2297" i="1"/>
  <c r="R2297" i="1"/>
  <c r="S2297" i="1"/>
  <c r="T2297" i="1"/>
  <c r="U2297" i="1"/>
  <c r="V2297" i="1"/>
  <c r="J2299" i="1"/>
  <c r="O2299" i="1"/>
  <c r="J2300" i="1"/>
  <c r="O2300" i="1"/>
  <c r="L2192" i="2" s="1"/>
  <c r="J2301" i="1"/>
  <c r="O2301" i="1"/>
  <c r="L2220" i="2" s="1"/>
  <c r="J2302" i="1"/>
  <c r="O2302" i="1"/>
  <c r="L2248" i="2" s="1"/>
  <c r="G2303" i="1"/>
  <c r="H2303" i="1"/>
  <c r="I2303" i="1"/>
  <c r="K2303" i="1"/>
  <c r="L2303" i="1"/>
  <c r="M2303" i="1"/>
  <c r="N2303" i="1"/>
  <c r="P2303" i="1"/>
  <c r="Q2303" i="1"/>
  <c r="R2303" i="1"/>
  <c r="S2303" i="1"/>
  <c r="T2303" i="1"/>
  <c r="U2303" i="1"/>
  <c r="V2303" i="1"/>
  <c r="J2306" i="1"/>
  <c r="O2306" i="1"/>
  <c r="J2307" i="1"/>
  <c r="G2307" i="2" s="1"/>
  <c r="O2307" i="1"/>
  <c r="L2307" i="2" s="1"/>
  <c r="G2308" i="1"/>
  <c r="H2308" i="1"/>
  <c r="I2308" i="1"/>
  <c r="J2308" i="1"/>
  <c r="K2308" i="1"/>
  <c r="L2308" i="1"/>
  <c r="M2308" i="1"/>
  <c r="N2308" i="1"/>
  <c r="P2308" i="1"/>
  <c r="Q2308" i="1"/>
  <c r="R2308" i="1"/>
  <c r="S2308" i="1"/>
  <c r="T2308" i="1"/>
  <c r="U2308" i="1"/>
  <c r="V2308" i="1"/>
  <c r="J2310" i="1"/>
  <c r="G2337" i="2" s="1"/>
  <c r="O2310" i="1"/>
  <c r="L2337" i="2" s="1"/>
  <c r="F2311" i="1"/>
  <c r="C2365" i="2" s="1"/>
  <c r="J2311" i="1"/>
  <c r="O2311" i="1"/>
  <c r="L2365" i="2" s="1"/>
  <c r="G2312" i="1"/>
  <c r="H2312" i="1"/>
  <c r="I2312" i="1"/>
  <c r="K2312" i="1"/>
  <c r="L2312" i="1"/>
  <c r="M2312" i="1"/>
  <c r="N2312" i="1"/>
  <c r="P2312" i="1"/>
  <c r="Q2312" i="1"/>
  <c r="R2312" i="1"/>
  <c r="S2312" i="1"/>
  <c r="T2312" i="1"/>
  <c r="U2312" i="1"/>
  <c r="V2312" i="1"/>
  <c r="J2314" i="1"/>
  <c r="G2395" i="2" s="1"/>
  <c r="O2314" i="1"/>
  <c r="L2395" i="2" s="1"/>
  <c r="J2315" i="1"/>
  <c r="O2315" i="1"/>
  <c r="L2423" i="2" s="1"/>
  <c r="F2316" i="1"/>
  <c r="J2316" i="1"/>
  <c r="G2451" i="2" s="1"/>
  <c r="O2316" i="1"/>
  <c r="L2451" i="2" s="1"/>
  <c r="J2317" i="1"/>
  <c r="G2479" i="2" s="1"/>
  <c r="O2317" i="1"/>
  <c r="L2479" i="2" s="1"/>
  <c r="J2318" i="1"/>
  <c r="G2507" i="2" s="1"/>
  <c r="O2318" i="1"/>
  <c r="L2507" i="2" s="1"/>
  <c r="G2319" i="1"/>
  <c r="H2319" i="1"/>
  <c r="I2319" i="1"/>
  <c r="K2319" i="1"/>
  <c r="L2319" i="1"/>
  <c r="M2319" i="1"/>
  <c r="N2319" i="1"/>
  <c r="P2319" i="1"/>
  <c r="Q2319" i="1"/>
  <c r="R2319" i="1"/>
  <c r="S2319" i="1"/>
  <c r="T2319" i="1"/>
  <c r="U2319" i="1"/>
  <c r="V2319" i="1"/>
  <c r="J2321" i="1"/>
  <c r="G2537" i="2" s="1"/>
  <c r="O2321" i="1"/>
  <c r="L2537" i="2" s="1"/>
  <c r="J2322" i="1"/>
  <c r="G2565" i="2" s="1"/>
  <c r="O2322" i="1"/>
  <c r="L2565" i="2" s="1"/>
  <c r="J2323" i="1"/>
  <c r="O2323" i="1"/>
  <c r="L2593" i="2" s="1"/>
  <c r="J2324" i="1"/>
  <c r="G2621" i="2" s="1"/>
  <c r="O2324" i="1"/>
  <c r="J2325" i="1"/>
  <c r="G2649" i="2" s="1"/>
  <c r="O2325" i="1"/>
  <c r="L2649" i="2" s="1"/>
  <c r="G2326" i="1"/>
  <c r="H2326" i="1"/>
  <c r="I2326" i="1"/>
  <c r="K2326" i="1"/>
  <c r="L2326" i="1"/>
  <c r="M2326" i="1"/>
  <c r="N2326" i="1"/>
  <c r="P2326" i="1"/>
  <c r="Q2326" i="1"/>
  <c r="R2326" i="1"/>
  <c r="S2326" i="1"/>
  <c r="T2326" i="1"/>
  <c r="U2326" i="1"/>
  <c r="V2326" i="1"/>
  <c r="J2328" i="1"/>
  <c r="G2679" i="2" s="1"/>
  <c r="O2328" i="1"/>
  <c r="J2329" i="1"/>
  <c r="G2707" i="2" s="1"/>
  <c r="O2329" i="1"/>
  <c r="L2707" i="2" s="1"/>
  <c r="F2330" i="1"/>
  <c r="J2330" i="1"/>
  <c r="G2735" i="2" s="1"/>
  <c r="O2330" i="1"/>
  <c r="L2735" i="2" s="1"/>
  <c r="J2331" i="1"/>
  <c r="O2331" i="1"/>
  <c r="L2763" i="2" s="1"/>
  <c r="J2332" i="1"/>
  <c r="G2791" i="2" s="1"/>
  <c r="O2332" i="1"/>
  <c r="L2791" i="2" s="1"/>
  <c r="F2333" i="1"/>
  <c r="J2333" i="1"/>
  <c r="G2819" i="2" s="1"/>
  <c r="O2333" i="1"/>
  <c r="L2819" i="2" s="1"/>
  <c r="G2334" i="1"/>
  <c r="H2334" i="1"/>
  <c r="I2334" i="1"/>
  <c r="K2334" i="1"/>
  <c r="L2334" i="1"/>
  <c r="M2334" i="1"/>
  <c r="N2334" i="1"/>
  <c r="P2334" i="1"/>
  <c r="Q2334" i="1"/>
  <c r="R2334" i="1"/>
  <c r="S2334" i="1"/>
  <c r="T2334" i="1"/>
  <c r="U2334" i="1"/>
  <c r="V2334" i="1"/>
  <c r="O2352" i="1"/>
  <c r="F2359" i="1"/>
  <c r="G2359" i="1"/>
  <c r="H2359" i="1"/>
  <c r="I2359" i="1"/>
  <c r="J2359" i="1"/>
  <c r="K2359" i="1"/>
  <c r="L2359" i="1"/>
  <c r="M2359" i="1"/>
  <c r="N2359" i="1"/>
  <c r="P2359" i="1"/>
  <c r="Q2359" i="1"/>
  <c r="R2359" i="1"/>
  <c r="S2359" i="1"/>
  <c r="T2359" i="1"/>
  <c r="U2359" i="1"/>
  <c r="V2359" i="1"/>
  <c r="J2361" i="1"/>
  <c r="G316" i="2" s="1"/>
  <c r="F2365" i="1"/>
  <c r="G2365" i="1"/>
  <c r="H2365" i="1"/>
  <c r="I2365" i="1"/>
  <c r="J2365" i="1"/>
  <c r="K2365" i="1"/>
  <c r="L2365" i="1"/>
  <c r="M2365" i="1"/>
  <c r="N2365" i="1"/>
  <c r="O2365" i="1"/>
  <c r="P2365" i="1"/>
  <c r="Q2365" i="1"/>
  <c r="R2365" i="1"/>
  <c r="S2365" i="1"/>
  <c r="T2365" i="1"/>
  <c r="U2365" i="1"/>
  <c r="V2365" i="1"/>
  <c r="O2371" i="1"/>
  <c r="L515" i="2" s="1"/>
  <c r="F2372" i="1"/>
  <c r="G2372" i="1"/>
  <c r="H2372" i="1"/>
  <c r="I2372" i="1"/>
  <c r="J2372" i="1"/>
  <c r="K2372" i="1"/>
  <c r="L2372" i="1"/>
  <c r="M2372" i="1"/>
  <c r="N2372" i="1"/>
  <c r="P2372" i="1"/>
  <c r="Q2372" i="1"/>
  <c r="R2372" i="1"/>
  <c r="S2372" i="1"/>
  <c r="T2372" i="1"/>
  <c r="U2372" i="1"/>
  <c r="V2372" i="1"/>
  <c r="F2378" i="1"/>
  <c r="G2378" i="1"/>
  <c r="H2378" i="1"/>
  <c r="I2378" i="1"/>
  <c r="J2378" i="1"/>
  <c r="K2378" i="1"/>
  <c r="L2378" i="1"/>
  <c r="M2378" i="1"/>
  <c r="N2378" i="1"/>
  <c r="O2378" i="1"/>
  <c r="P2378" i="1"/>
  <c r="Q2378" i="1"/>
  <c r="R2378" i="1"/>
  <c r="S2378" i="1"/>
  <c r="T2378" i="1"/>
  <c r="U2378" i="1"/>
  <c r="V2378" i="1"/>
  <c r="F2386" i="1"/>
  <c r="G2386" i="1"/>
  <c r="H2386" i="1"/>
  <c r="I2386" i="1"/>
  <c r="J2386" i="1"/>
  <c r="K2386" i="1"/>
  <c r="L2386" i="1"/>
  <c r="M2386" i="1"/>
  <c r="N2386" i="1"/>
  <c r="O2386" i="1"/>
  <c r="P2386" i="1"/>
  <c r="Q2386" i="1"/>
  <c r="R2386" i="1"/>
  <c r="S2386" i="1"/>
  <c r="T2386" i="1"/>
  <c r="U2386" i="1"/>
  <c r="V2386" i="1"/>
  <c r="J2388" i="1"/>
  <c r="G829" i="2" s="1"/>
  <c r="O2389" i="1"/>
  <c r="J2390" i="1"/>
  <c r="G885" i="2" s="1"/>
  <c r="F2391" i="1"/>
  <c r="G2391" i="1"/>
  <c r="H2391" i="1"/>
  <c r="I2391" i="1"/>
  <c r="K2391" i="1"/>
  <c r="L2391" i="1"/>
  <c r="M2391" i="1"/>
  <c r="N2391" i="1"/>
  <c r="P2391" i="1"/>
  <c r="Q2391" i="1"/>
  <c r="R2391" i="1"/>
  <c r="S2391" i="1"/>
  <c r="T2391" i="1"/>
  <c r="U2391" i="1"/>
  <c r="V2391" i="1"/>
  <c r="F2395" i="1"/>
  <c r="C971" i="2" s="1"/>
  <c r="F2396" i="1"/>
  <c r="G2396" i="1"/>
  <c r="H2396" i="1"/>
  <c r="I2396" i="1"/>
  <c r="J2396" i="1"/>
  <c r="K2396" i="1"/>
  <c r="L2396" i="1"/>
  <c r="M2396" i="1"/>
  <c r="N2396" i="1"/>
  <c r="O2396" i="1"/>
  <c r="P2396" i="1"/>
  <c r="Q2396" i="1"/>
  <c r="R2396" i="1"/>
  <c r="S2396" i="1"/>
  <c r="T2396" i="1"/>
  <c r="U2396" i="1"/>
  <c r="V2396" i="1"/>
  <c r="F2401" i="1"/>
  <c r="G2401" i="1"/>
  <c r="H2401" i="1"/>
  <c r="I2401" i="1"/>
  <c r="J2401" i="1"/>
  <c r="K2401" i="1"/>
  <c r="L2401" i="1"/>
  <c r="M2401" i="1"/>
  <c r="N2401" i="1"/>
  <c r="O2401" i="1"/>
  <c r="P2401" i="1"/>
  <c r="Q2401" i="1"/>
  <c r="R2401" i="1"/>
  <c r="S2401" i="1"/>
  <c r="T2401" i="1"/>
  <c r="U2401" i="1"/>
  <c r="V2401" i="1"/>
  <c r="J2408" i="1"/>
  <c r="G1227" i="2" s="1"/>
  <c r="F2409" i="1"/>
  <c r="G2409" i="1"/>
  <c r="H2409" i="1"/>
  <c r="I2409" i="1"/>
  <c r="K2409" i="1"/>
  <c r="L2409" i="1"/>
  <c r="M2409" i="1"/>
  <c r="N2409" i="1"/>
  <c r="O2409" i="1"/>
  <c r="P2409" i="1"/>
  <c r="Q2409" i="1"/>
  <c r="R2409" i="1"/>
  <c r="S2409" i="1"/>
  <c r="T2409" i="1"/>
  <c r="U2409" i="1"/>
  <c r="V2409" i="1"/>
  <c r="J2411" i="1"/>
  <c r="G1257" i="2" s="1"/>
  <c r="J2413" i="1"/>
  <c r="J2421" i="1"/>
  <c r="G1537" i="2" s="1"/>
  <c r="J2423" i="1"/>
  <c r="G1593" i="2" s="1"/>
  <c r="F2424" i="1"/>
  <c r="G2424" i="1"/>
  <c r="H2424" i="1"/>
  <c r="I2424" i="1"/>
  <c r="K2424" i="1"/>
  <c r="L2424" i="1"/>
  <c r="M2424" i="1"/>
  <c r="N2424" i="1"/>
  <c r="O2424" i="1"/>
  <c r="P2424" i="1"/>
  <c r="Q2424" i="1"/>
  <c r="R2424" i="1"/>
  <c r="S2424" i="1"/>
  <c r="T2424" i="1"/>
  <c r="U2424" i="1"/>
  <c r="V2424" i="1"/>
  <c r="F2435" i="1"/>
  <c r="G2435" i="1"/>
  <c r="H2435" i="1"/>
  <c r="I2435" i="1"/>
  <c r="J2435" i="1"/>
  <c r="K2435" i="1"/>
  <c r="L2435" i="1"/>
  <c r="M2435" i="1"/>
  <c r="N2435" i="1"/>
  <c r="O2435" i="1"/>
  <c r="P2435" i="1"/>
  <c r="Q2435" i="1"/>
  <c r="R2435" i="1"/>
  <c r="S2435" i="1"/>
  <c r="T2435" i="1"/>
  <c r="U2435" i="1"/>
  <c r="V2435" i="1"/>
  <c r="O2437" i="1"/>
  <c r="F2442" i="1"/>
  <c r="G2442" i="1"/>
  <c r="H2442" i="1"/>
  <c r="I2442" i="1"/>
  <c r="J2442" i="1"/>
  <c r="K2442" i="1"/>
  <c r="L2442" i="1"/>
  <c r="M2442" i="1"/>
  <c r="N2442" i="1"/>
  <c r="P2442" i="1"/>
  <c r="Q2442" i="1"/>
  <c r="R2442" i="1"/>
  <c r="S2442" i="1"/>
  <c r="T2442" i="1"/>
  <c r="U2442" i="1"/>
  <c r="V2442" i="1"/>
  <c r="F2447" i="1"/>
  <c r="G2447" i="1"/>
  <c r="H2447" i="1"/>
  <c r="I2447" i="1"/>
  <c r="J2447" i="1"/>
  <c r="K2447" i="1"/>
  <c r="L2447" i="1"/>
  <c r="M2447" i="1"/>
  <c r="N2447" i="1"/>
  <c r="O2447" i="1"/>
  <c r="P2447" i="1"/>
  <c r="Q2447" i="1"/>
  <c r="R2447" i="1"/>
  <c r="S2447" i="1"/>
  <c r="T2447" i="1"/>
  <c r="U2447" i="1"/>
  <c r="V2447" i="1"/>
  <c r="F2450" i="1"/>
  <c r="G2450" i="1"/>
  <c r="H2450" i="1"/>
  <c r="I2450" i="1"/>
  <c r="J2450" i="1"/>
  <c r="K2450" i="1"/>
  <c r="L2450" i="1"/>
  <c r="M2450" i="1"/>
  <c r="N2450" i="1"/>
  <c r="O2450" i="1"/>
  <c r="P2450" i="1"/>
  <c r="Q2450" i="1"/>
  <c r="R2450" i="1"/>
  <c r="S2450" i="1"/>
  <c r="T2450" i="1"/>
  <c r="U2450" i="1"/>
  <c r="V2450" i="1"/>
  <c r="J2452" i="1"/>
  <c r="F2453" i="1"/>
  <c r="G2453" i="1"/>
  <c r="H2453" i="1"/>
  <c r="I2453" i="1"/>
  <c r="K2453" i="1"/>
  <c r="L2453" i="1"/>
  <c r="M2453" i="1"/>
  <c r="N2453" i="1"/>
  <c r="O2453" i="1"/>
  <c r="P2453" i="1"/>
  <c r="Q2453" i="1"/>
  <c r="R2453" i="1"/>
  <c r="S2453" i="1"/>
  <c r="T2453" i="1"/>
  <c r="U2453" i="1"/>
  <c r="V2453" i="1"/>
  <c r="F2459" i="1"/>
  <c r="G2459" i="1"/>
  <c r="H2459" i="1"/>
  <c r="I2459" i="1"/>
  <c r="J2459" i="1"/>
  <c r="K2459" i="1"/>
  <c r="L2459" i="1"/>
  <c r="M2459" i="1"/>
  <c r="N2459" i="1"/>
  <c r="O2459" i="1"/>
  <c r="P2459" i="1"/>
  <c r="Q2459" i="1"/>
  <c r="R2459" i="1"/>
  <c r="S2459" i="1"/>
  <c r="T2459" i="1"/>
  <c r="U2459" i="1"/>
  <c r="V2459" i="1"/>
  <c r="F2464" i="1"/>
  <c r="G2464" i="1"/>
  <c r="H2464" i="1"/>
  <c r="I2464" i="1"/>
  <c r="J2464" i="1"/>
  <c r="K2464" i="1"/>
  <c r="L2464" i="1"/>
  <c r="M2464" i="1"/>
  <c r="N2464" i="1"/>
  <c r="O2464" i="1"/>
  <c r="P2464" i="1"/>
  <c r="Q2464" i="1"/>
  <c r="R2464" i="1"/>
  <c r="S2464" i="1"/>
  <c r="T2464" i="1"/>
  <c r="U2464" i="1"/>
  <c r="V2464" i="1"/>
  <c r="F2468" i="1"/>
  <c r="G2468" i="1"/>
  <c r="H2468" i="1"/>
  <c r="I2468" i="1"/>
  <c r="J2468" i="1"/>
  <c r="K2468" i="1"/>
  <c r="L2468" i="1"/>
  <c r="M2468" i="1"/>
  <c r="N2468" i="1"/>
  <c r="O2468" i="1"/>
  <c r="P2468" i="1"/>
  <c r="Q2468" i="1"/>
  <c r="R2468" i="1"/>
  <c r="S2468" i="1"/>
  <c r="T2468" i="1"/>
  <c r="U2468" i="1"/>
  <c r="V2468" i="1"/>
  <c r="F2475" i="1"/>
  <c r="G2475" i="1"/>
  <c r="H2475" i="1"/>
  <c r="I2475" i="1"/>
  <c r="J2475" i="1"/>
  <c r="K2475" i="1"/>
  <c r="L2475" i="1"/>
  <c r="M2475" i="1"/>
  <c r="N2475" i="1"/>
  <c r="O2475" i="1"/>
  <c r="P2475" i="1"/>
  <c r="Q2475" i="1"/>
  <c r="R2475" i="1"/>
  <c r="S2475" i="1"/>
  <c r="T2475" i="1"/>
  <c r="U2475" i="1"/>
  <c r="V2475" i="1"/>
  <c r="J2481" i="1"/>
  <c r="G2650" i="2" s="1"/>
  <c r="G2482" i="1"/>
  <c r="H2482" i="1"/>
  <c r="I2482" i="1"/>
  <c r="J2482" i="1"/>
  <c r="K2482" i="1"/>
  <c r="L2482" i="1"/>
  <c r="M2482" i="1"/>
  <c r="N2482" i="1"/>
  <c r="O2482" i="1"/>
  <c r="P2482" i="1"/>
  <c r="Q2482" i="1"/>
  <c r="R2482" i="1"/>
  <c r="S2482" i="1"/>
  <c r="T2482" i="1"/>
  <c r="U2482" i="1"/>
  <c r="V2482" i="1"/>
  <c r="J2485" i="1"/>
  <c r="G2490" i="1"/>
  <c r="H2490" i="1"/>
  <c r="K2490" i="1"/>
  <c r="L2490" i="1"/>
  <c r="M2490" i="1"/>
  <c r="N2490" i="1"/>
  <c r="O2490" i="1"/>
  <c r="P2490" i="1"/>
  <c r="Q2490" i="1"/>
  <c r="R2490" i="1"/>
  <c r="S2490" i="1"/>
  <c r="U2490" i="1"/>
  <c r="V2490" i="1"/>
  <c r="G2491" i="1"/>
  <c r="M2491" i="1"/>
  <c r="T2491" i="1"/>
  <c r="O2505" i="1"/>
  <c r="O2506" i="1"/>
  <c r="L64" i="2" s="1"/>
  <c r="J2507" i="1"/>
  <c r="O2507" i="1"/>
  <c r="L92" i="2" s="1"/>
  <c r="J2508" i="1"/>
  <c r="G119" i="2" s="1"/>
  <c r="O2508" i="1"/>
  <c r="L119" i="2" s="1"/>
  <c r="J2509" i="1"/>
  <c r="G147" i="2" s="1"/>
  <c r="O2509" i="1"/>
  <c r="L147" i="2" s="1"/>
  <c r="J2510" i="1"/>
  <c r="G175" i="2" s="1"/>
  <c r="O2510" i="1"/>
  <c r="L175" i="2" s="1"/>
  <c r="J2511" i="1"/>
  <c r="G203" i="2" s="1"/>
  <c r="O2511" i="1"/>
  <c r="L203" i="2" s="1"/>
  <c r="J2512" i="1"/>
  <c r="G231" i="2" s="1"/>
  <c r="O2512" i="1"/>
  <c r="L231" i="2" s="1"/>
  <c r="J2513" i="1"/>
  <c r="G259" i="2" s="1"/>
  <c r="O2513" i="1"/>
  <c r="L259" i="2" s="1"/>
  <c r="F2514" i="1"/>
  <c r="C287" i="2" s="1"/>
  <c r="J2514" i="1"/>
  <c r="G287" i="2" s="1"/>
  <c r="O2514" i="1"/>
  <c r="L287" i="2" s="1"/>
  <c r="G2515" i="1"/>
  <c r="H2515" i="1"/>
  <c r="I2515" i="1"/>
  <c r="K2515" i="1"/>
  <c r="L2515" i="1"/>
  <c r="M2515" i="1"/>
  <c r="N2515" i="1"/>
  <c r="P2515" i="1"/>
  <c r="Q2515" i="1"/>
  <c r="R2515" i="1"/>
  <c r="S2515" i="1"/>
  <c r="T2515" i="1"/>
  <c r="U2515" i="1"/>
  <c r="V2515" i="1"/>
  <c r="J2517" i="1"/>
  <c r="G317" i="2" s="1"/>
  <c r="O2517" i="1"/>
  <c r="L317" i="2" s="1"/>
  <c r="J2518" i="1"/>
  <c r="G345" i="2" s="1"/>
  <c r="O2518" i="1"/>
  <c r="L345" i="2" s="1"/>
  <c r="J2519" i="1"/>
  <c r="G373" i="2" s="1"/>
  <c r="O2519" i="1"/>
  <c r="L373" i="2" s="1"/>
  <c r="J2520" i="1"/>
  <c r="G401" i="2" s="1"/>
  <c r="O2520" i="1"/>
  <c r="L401" i="2" s="1"/>
  <c r="G2521" i="1"/>
  <c r="H2521" i="1"/>
  <c r="I2521" i="1"/>
  <c r="I2647" i="1" s="1"/>
  <c r="J2521" i="1"/>
  <c r="K2521" i="1"/>
  <c r="L2521" i="1"/>
  <c r="M2521" i="1"/>
  <c r="N2521" i="1"/>
  <c r="P2521" i="1"/>
  <c r="Q2521" i="1"/>
  <c r="R2521" i="1"/>
  <c r="S2521" i="1"/>
  <c r="T2521" i="1"/>
  <c r="U2521" i="1"/>
  <c r="V2521" i="1"/>
  <c r="F2524" i="1"/>
  <c r="J2524" i="1"/>
  <c r="G432" i="2" s="1"/>
  <c r="O2524" i="1"/>
  <c r="L432" i="2" s="1"/>
  <c r="J2525" i="1"/>
  <c r="O2525" i="1"/>
  <c r="L460" i="2" s="1"/>
  <c r="J2526" i="1"/>
  <c r="G488" i="2" s="1"/>
  <c r="O2526" i="1"/>
  <c r="L488" i="2" s="1"/>
  <c r="J2527" i="1"/>
  <c r="O2527" i="1"/>
  <c r="L516" i="2" s="1"/>
  <c r="G2528" i="1"/>
  <c r="H2528" i="1"/>
  <c r="I2528" i="1"/>
  <c r="K2528" i="1"/>
  <c r="L2528" i="1"/>
  <c r="M2528" i="1"/>
  <c r="N2528" i="1"/>
  <c r="P2528" i="1"/>
  <c r="Q2528" i="1"/>
  <c r="R2528" i="1"/>
  <c r="S2528" i="1"/>
  <c r="T2528" i="1"/>
  <c r="U2528" i="1"/>
  <c r="V2528" i="1"/>
  <c r="J2530" i="1"/>
  <c r="G546" i="2" s="1"/>
  <c r="O2530" i="1"/>
  <c r="L546" i="2" s="1"/>
  <c r="J2531" i="1"/>
  <c r="G574" i="2" s="1"/>
  <c r="O2531" i="1"/>
  <c r="L574" i="2" s="1"/>
  <c r="J2532" i="1"/>
  <c r="G602" i="2" s="1"/>
  <c r="O2532" i="1"/>
  <c r="L602" i="2" s="1"/>
  <c r="J2533" i="1"/>
  <c r="G630" i="2" s="1"/>
  <c r="O2533" i="1"/>
  <c r="L630" i="2" s="1"/>
  <c r="G2534" i="1"/>
  <c r="H2534" i="1"/>
  <c r="I2534" i="1"/>
  <c r="K2534" i="1"/>
  <c r="K2647" i="1" s="1"/>
  <c r="L2534" i="1"/>
  <c r="M2534" i="1"/>
  <c r="N2534" i="1"/>
  <c r="P2534" i="1"/>
  <c r="Q2534" i="1"/>
  <c r="R2534" i="1"/>
  <c r="S2534" i="1"/>
  <c r="T2534" i="1"/>
  <c r="U2534" i="1"/>
  <c r="V2534" i="1"/>
  <c r="J2536" i="1"/>
  <c r="O2536" i="1"/>
  <c r="L660" i="2" s="1"/>
  <c r="J2537" i="1"/>
  <c r="G688" i="2" s="1"/>
  <c r="O2537" i="1"/>
  <c r="L688" i="2" s="1"/>
  <c r="J2538" i="1"/>
  <c r="O2538" i="1"/>
  <c r="L716" i="2" s="1"/>
  <c r="J2539" i="1"/>
  <c r="G744" i="2" s="1"/>
  <c r="O2539" i="1"/>
  <c r="J2540" i="1"/>
  <c r="G772" i="2" s="1"/>
  <c r="O2540" i="1"/>
  <c r="L772" i="2" s="1"/>
  <c r="F2541" i="1"/>
  <c r="C800" i="2" s="1"/>
  <c r="J2541" i="1"/>
  <c r="G800" i="2" s="1"/>
  <c r="O2541" i="1"/>
  <c r="L800" i="2" s="1"/>
  <c r="G2542" i="1"/>
  <c r="H2542" i="1"/>
  <c r="I2542" i="1"/>
  <c r="K2542" i="1"/>
  <c r="L2542" i="1"/>
  <c r="M2542" i="1"/>
  <c r="N2542" i="1"/>
  <c r="P2542" i="1"/>
  <c r="Q2542" i="1"/>
  <c r="R2542" i="1"/>
  <c r="S2542" i="1"/>
  <c r="T2542" i="1"/>
  <c r="U2542" i="1"/>
  <c r="V2542" i="1"/>
  <c r="J2544" i="1"/>
  <c r="G830" i="2" s="1"/>
  <c r="O2544" i="1"/>
  <c r="L830" i="2" s="1"/>
  <c r="J2545" i="1"/>
  <c r="G858" i="2" s="1"/>
  <c r="O2545" i="1"/>
  <c r="L858" i="2" s="1"/>
  <c r="J2546" i="1"/>
  <c r="G886" i="2" s="1"/>
  <c r="O2546" i="1"/>
  <c r="L886" i="2" s="1"/>
  <c r="G2547" i="1"/>
  <c r="H2547" i="1"/>
  <c r="I2547" i="1"/>
  <c r="K2547" i="1"/>
  <c r="L2547" i="1"/>
  <c r="M2547" i="1"/>
  <c r="N2547" i="1"/>
  <c r="P2547" i="1"/>
  <c r="Q2547" i="1"/>
  <c r="R2547" i="1"/>
  <c r="S2547" i="1"/>
  <c r="T2547" i="1"/>
  <c r="U2547" i="1"/>
  <c r="V2547" i="1"/>
  <c r="J2549" i="1"/>
  <c r="G916" i="2" s="1"/>
  <c r="O2549" i="1"/>
  <c r="J2550" i="1"/>
  <c r="O2550" i="1"/>
  <c r="L944" i="2" s="1"/>
  <c r="F2551" i="1"/>
  <c r="C972" i="2" s="1"/>
  <c r="J2551" i="1"/>
  <c r="G972" i="2" s="1"/>
  <c r="O2551" i="1"/>
  <c r="L972" i="2" s="1"/>
  <c r="G2552" i="1"/>
  <c r="H2552" i="1"/>
  <c r="I2552" i="1"/>
  <c r="K2552" i="1"/>
  <c r="L2552" i="1"/>
  <c r="M2552" i="1"/>
  <c r="N2552" i="1"/>
  <c r="P2552" i="1"/>
  <c r="Q2552" i="1"/>
  <c r="R2552" i="1"/>
  <c r="S2552" i="1"/>
  <c r="T2552" i="1"/>
  <c r="U2552" i="1"/>
  <c r="V2552" i="1"/>
  <c r="J2554" i="1"/>
  <c r="G1002" i="2" s="1"/>
  <c r="O2554" i="1"/>
  <c r="L1002" i="2" s="1"/>
  <c r="J2555" i="1"/>
  <c r="G1030" i="2" s="1"/>
  <c r="O2555" i="1"/>
  <c r="L1030" i="2" s="1"/>
  <c r="J2556" i="1"/>
  <c r="G1058" i="2" s="1"/>
  <c r="O2556" i="1"/>
  <c r="L1058" i="2" s="1"/>
  <c r="G2557" i="1"/>
  <c r="H2557" i="1"/>
  <c r="I2557" i="1"/>
  <c r="K2557" i="1"/>
  <c r="L2557" i="1"/>
  <c r="M2557" i="1"/>
  <c r="N2557" i="1"/>
  <c r="O2557" i="1"/>
  <c r="P2557" i="1"/>
  <c r="Q2557" i="1"/>
  <c r="R2557" i="1"/>
  <c r="S2557" i="1"/>
  <c r="T2557" i="1"/>
  <c r="U2557" i="1"/>
  <c r="V2557" i="1"/>
  <c r="J2559" i="1"/>
  <c r="G1088" i="2" s="1"/>
  <c r="O2559" i="1"/>
  <c r="L1088" i="2" s="1"/>
  <c r="J2560" i="1"/>
  <c r="G1116" i="2" s="1"/>
  <c r="O2560" i="1"/>
  <c r="L1116" i="2" s="1"/>
  <c r="J2561" i="1"/>
  <c r="G1144" i="2" s="1"/>
  <c r="O2561" i="1"/>
  <c r="L1144" i="2" s="1"/>
  <c r="J2562" i="1"/>
  <c r="G1172" i="2" s="1"/>
  <c r="O2562" i="1"/>
  <c r="L1172" i="2" s="1"/>
  <c r="J2563" i="1"/>
  <c r="G1200" i="2" s="1"/>
  <c r="O2563" i="1"/>
  <c r="L1200" i="2" s="1"/>
  <c r="J2564" i="1"/>
  <c r="G1228" i="2" s="1"/>
  <c r="O2564" i="1"/>
  <c r="L1228" i="2" s="1"/>
  <c r="G2565" i="1"/>
  <c r="H2565" i="1"/>
  <c r="I2565" i="1"/>
  <c r="K2565" i="1"/>
  <c r="L2565" i="1"/>
  <c r="M2565" i="1"/>
  <c r="N2565" i="1"/>
  <c r="O2565" i="1"/>
  <c r="P2565" i="1"/>
  <c r="Q2565" i="1"/>
  <c r="R2565" i="1"/>
  <c r="S2565" i="1"/>
  <c r="T2565" i="1"/>
  <c r="U2565" i="1"/>
  <c r="V2565" i="1"/>
  <c r="J2567" i="1"/>
  <c r="G1258" i="2" s="1"/>
  <c r="O2567" i="1"/>
  <c r="L1258" i="2" s="1"/>
  <c r="J2568" i="1"/>
  <c r="G1286" i="2" s="1"/>
  <c r="O2568" i="1"/>
  <c r="L1286" i="2" s="1"/>
  <c r="J2569" i="1"/>
  <c r="G1314" i="2" s="1"/>
  <c r="O2569" i="1"/>
  <c r="L1314" i="2" s="1"/>
  <c r="J2570" i="1"/>
  <c r="G1342" i="2" s="1"/>
  <c r="O2570" i="1"/>
  <c r="L1342" i="2" s="1"/>
  <c r="J2571" i="1"/>
  <c r="G1370" i="2" s="1"/>
  <c r="O2571" i="1"/>
  <c r="L1370" i="2" s="1"/>
  <c r="J2572" i="1"/>
  <c r="G1398" i="2" s="1"/>
  <c r="O2572" i="1"/>
  <c r="L1398" i="2" s="1"/>
  <c r="J2573" i="1"/>
  <c r="G1426" i="2" s="1"/>
  <c r="O2573" i="1"/>
  <c r="L1426" i="2" s="1"/>
  <c r="J2574" i="1"/>
  <c r="G1454" i="2" s="1"/>
  <c r="O2574" i="1"/>
  <c r="L1454" i="2" s="1"/>
  <c r="J2575" i="1"/>
  <c r="G1482" i="2" s="1"/>
  <c r="O2575" i="1"/>
  <c r="L1482" i="2" s="1"/>
  <c r="J2576" i="1"/>
  <c r="G1510" i="2" s="1"/>
  <c r="O2576" i="1"/>
  <c r="L1510" i="2" s="1"/>
  <c r="J2577" i="1"/>
  <c r="G1538" i="2" s="1"/>
  <c r="O2577" i="1"/>
  <c r="L1538" i="2" s="1"/>
  <c r="J2578" i="1"/>
  <c r="G1566" i="2" s="1"/>
  <c r="O2578" i="1"/>
  <c r="L1566" i="2" s="1"/>
  <c r="J2579" i="1"/>
  <c r="G1594" i="2" s="1"/>
  <c r="O2579" i="1"/>
  <c r="L1594" i="2" s="1"/>
  <c r="G2580" i="1"/>
  <c r="H2580" i="1"/>
  <c r="I2580" i="1"/>
  <c r="K2580" i="1"/>
  <c r="L2580" i="1"/>
  <c r="M2580" i="1"/>
  <c r="N2580" i="1"/>
  <c r="O2580" i="1"/>
  <c r="P2580" i="1"/>
  <c r="Q2580" i="1"/>
  <c r="R2580" i="1"/>
  <c r="S2580" i="1"/>
  <c r="T2580" i="1"/>
  <c r="U2580" i="1"/>
  <c r="V2580" i="1"/>
  <c r="J2582" i="1"/>
  <c r="G1624" i="2" s="1"/>
  <c r="O2582" i="1"/>
  <c r="L1624" i="2" s="1"/>
  <c r="J2583" i="1"/>
  <c r="G1652" i="2" s="1"/>
  <c r="O2583" i="1"/>
  <c r="J2584" i="1"/>
  <c r="G1680" i="2" s="1"/>
  <c r="O2584" i="1"/>
  <c r="L1680" i="2" s="1"/>
  <c r="J2585" i="1"/>
  <c r="G1708" i="2" s="1"/>
  <c r="O2585" i="1"/>
  <c r="L1708" i="2" s="1"/>
  <c r="J2586" i="1"/>
  <c r="G1736" i="2" s="1"/>
  <c r="O2586" i="1"/>
  <c r="L1736" i="2" s="1"/>
  <c r="J2587" i="1"/>
  <c r="G1764" i="2" s="1"/>
  <c r="O2587" i="1"/>
  <c r="L1764" i="2" s="1"/>
  <c r="J2588" i="1"/>
  <c r="G1792" i="2" s="1"/>
  <c r="O2588" i="1"/>
  <c r="L1792" i="2" s="1"/>
  <c r="J2589" i="1"/>
  <c r="G1820" i="2" s="1"/>
  <c r="O2589" i="1"/>
  <c r="L1820" i="2" s="1"/>
  <c r="J2590" i="1"/>
  <c r="G1848" i="2" s="1"/>
  <c r="O2590" i="1"/>
  <c r="L1848" i="2" s="1"/>
  <c r="G2591" i="1"/>
  <c r="H2591" i="1"/>
  <c r="I2591" i="1"/>
  <c r="K2591" i="1"/>
  <c r="L2591" i="1"/>
  <c r="M2591" i="1"/>
  <c r="N2591" i="1"/>
  <c r="P2591" i="1"/>
  <c r="Q2591" i="1"/>
  <c r="R2591" i="1"/>
  <c r="S2591" i="1"/>
  <c r="T2591" i="1"/>
  <c r="U2591" i="1"/>
  <c r="V2591" i="1"/>
  <c r="J2593" i="1"/>
  <c r="O2593" i="1"/>
  <c r="J2594" i="1"/>
  <c r="G1906" i="2" s="1"/>
  <c r="O2594" i="1"/>
  <c r="L1906" i="2" s="1"/>
  <c r="F2595" i="1"/>
  <c r="C1934" i="2" s="1"/>
  <c r="J2595" i="1"/>
  <c r="G1934" i="2" s="1"/>
  <c r="O2595" i="1"/>
  <c r="L1934" i="2" s="1"/>
  <c r="J2596" i="1"/>
  <c r="O2596" i="1"/>
  <c r="L1962" i="2" s="1"/>
  <c r="J2597" i="1"/>
  <c r="O2597" i="1"/>
  <c r="L1990" i="2" s="1"/>
  <c r="G2598" i="1"/>
  <c r="H2598" i="1"/>
  <c r="I2598" i="1"/>
  <c r="J2598" i="1"/>
  <c r="K2598" i="1"/>
  <c r="L2598" i="1"/>
  <c r="M2598" i="1"/>
  <c r="N2598" i="1"/>
  <c r="P2598" i="1"/>
  <c r="Q2598" i="1"/>
  <c r="R2598" i="1"/>
  <c r="S2598" i="1"/>
  <c r="T2598" i="1"/>
  <c r="U2598" i="1"/>
  <c r="V2598" i="1"/>
  <c r="J2600" i="1"/>
  <c r="G2020" i="2" s="1"/>
  <c r="O2600" i="1"/>
  <c r="L2020" i="2" s="1"/>
  <c r="J2601" i="1"/>
  <c r="G2048" i="2" s="1"/>
  <c r="O2601" i="1"/>
  <c r="L2048" i="2" s="1"/>
  <c r="J2602" i="1"/>
  <c r="G2076" i="2" s="1"/>
  <c r="O2602" i="1"/>
  <c r="L2076" i="2" s="1"/>
  <c r="G2603" i="1"/>
  <c r="H2603" i="1"/>
  <c r="I2603" i="1"/>
  <c r="K2603" i="1"/>
  <c r="L2603" i="1"/>
  <c r="M2603" i="1"/>
  <c r="N2603" i="1"/>
  <c r="P2603" i="1"/>
  <c r="Q2603" i="1"/>
  <c r="R2603" i="1"/>
  <c r="S2603" i="1"/>
  <c r="T2603" i="1"/>
  <c r="U2603" i="1"/>
  <c r="V2603" i="1"/>
  <c r="J2605" i="1"/>
  <c r="O2605" i="1"/>
  <c r="L2106" i="2" s="1"/>
  <c r="G2606" i="1"/>
  <c r="G2647" i="1" s="1"/>
  <c r="H2606" i="1"/>
  <c r="I2606" i="1"/>
  <c r="K2606" i="1"/>
  <c r="L2606" i="1"/>
  <c r="M2606" i="1"/>
  <c r="N2606" i="1"/>
  <c r="P2606" i="1"/>
  <c r="Q2606" i="1"/>
  <c r="R2606" i="1"/>
  <c r="S2606" i="1"/>
  <c r="T2606" i="1"/>
  <c r="U2606" i="1"/>
  <c r="V2606" i="1"/>
  <c r="J2608" i="1"/>
  <c r="G2136" i="2" s="1"/>
  <c r="O2608" i="1"/>
  <c r="L2136" i="2" s="1"/>
  <c r="G2609" i="1"/>
  <c r="H2609" i="1"/>
  <c r="I2609" i="1"/>
  <c r="K2609" i="1"/>
  <c r="L2609" i="1"/>
  <c r="M2609" i="1"/>
  <c r="N2609" i="1"/>
  <c r="O2609" i="1"/>
  <c r="P2609" i="1"/>
  <c r="Q2609" i="1"/>
  <c r="R2609" i="1"/>
  <c r="S2609" i="1"/>
  <c r="T2609" i="1"/>
  <c r="U2609" i="1"/>
  <c r="V2609" i="1"/>
  <c r="J2611" i="1"/>
  <c r="O2611" i="1"/>
  <c r="L2166" i="2" s="1"/>
  <c r="J2612" i="1"/>
  <c r="O2612" i="1"/>
  <c r="L2194" i="2" s="1"/>
  <c r="F2613" i="1"/>
  <c r="C2222" i="2" s="1"/>
  <c r="J2613" i="1"/>
  <c r="G2222" i="2" s="1"/>
  <c r="O2613" i="1"/>
  <c r="L2222" i="2" s="1"/>
  <c r="J2614" i="1"/>
  <c r="O2614" i="1"/>
  <c r="L2250" i="2" s="1"/>
  <c r="G2615" i="1"/>
  <c r="H2615" i="1"/>
  <c r="I2615" i="1"/>
  <c r="K2615" i="1"/>
  <c r="L2615" i="1"/>
  <c r="M2615" i="1"/>
  <c r="N2615" i="1"/>
  <c r="O2615" i="1"/>
  <c r="P2615" i="1"/>
  <c r="Q2615" i="1"/>
  <c r="R2615" i="1"/>
  <c r="S2615" i="1"/>
  <c r="T2615" i="1"/>
  <c r="U2615" i="1"/>
  <c r="V2615" i="1"/>
  <c r="J2618" i="1"/>
  <c r="G2281" i="2" s="1"/>
  <c r="O2618" i="1"/>
  <c r="L2281" i="2" s="1"/>
  <c r="J2619" i="1"/>
  <c r="G2309" i="2" s="1"/>
  <c r="O2619" i="1"/>
  <c r="L2309" i="2" s="1"/>
  <c r="G2620" i="1"/>
  <c r="H2620" i="1"/>
  <c r="I2620" i="1"/>
  <c r="K2620" i="1"/>
  <c r="L2620" i="1"/>
  <c r="M2620" i="1"/>
  <c r="N2620" i="1"/>
  <c r="P2620" i="1"/>
  <c r="Q2620" i="1"/>
  <c r="R2620" i="1"/>
  <c r="S2620" i="1"/>
  <c r="T2620" i="1"/>
  <c r="U2620" i="1"/>
  <c r="V2620" i="1"/>
  <c r="J2622" i="1"/>
  <c r="O2622" i="1"/>
  <c r="L2339" i="2" s="1"/>
  <c r="F2623" i="1"/>
  <c r="C2367" i="2" s="1"/>
  <c r="J2623" i="1"/>
  <c r="G2367" i="2" s="1"/>
  <c r="O2623" i="1"/>
  <c r="L2367" i="2" s="1"/>
  <c r="G2624" i="1"/>
  <c r="H2624" i="1"/>
  <c r="I2624" i="1"/>
  <c r="J2624" i="1"/>
  <c r="K2624" i="1"/>
  <c r="L2624" i="1"/>
  <c r="M2624" i="1"/>
  <c r="N2624" i="1"/>
  <c r="O2624" i="1"/>
  <c r="P2624" i="1"/>
  <c r="Q2624" i="1"/>
  <c r="R2624" i="1"/>
  <c r="S2624" i="1"/>
  <c r="T2624" i="1"/>
  <c r="U2624" i="1"/>
  <c r="V2624" i="1"/>
  <c r="J2626" i="1"/>
  <c r="G2397" i="2" s="1"/>
  <c r="O2626" i="1"/>
  <c r="L2397" i="2" s="1"/>
  <c r="J2627" i="1"/>
  <c r="G2425" i="2" s="1"/>
  <c r="O2627" i="1"/>
  <c r="L2425" i="2" s="1"/>
  <c r="J2628" i="1"/>
  <c r="G2453" i="2" s="1"/>
  <c r="O2628" i="1"/>
  <c r="L2453" i="2" s="1"/>
  <c r="J2629" i="1"/>
  <c r="G2481" i="2" s="1"/>
  <c r="O2629" i="1"/>
  <c r="L2481" i="2" s="1"/>
  <c r="J2630" i="1"/>
  <c r="G2509" i="2" s="1"/>
  <c r="O2630" i="1"/>
  <c r="L2509" i="2" s="1"/>
  <c r="G2631" i="1"/>
  <c r="H2631" i="1"/>
  <c r="I2631" i="1"/>
  <c r="K2631" i="1"/>
  <c r="L2631" i="1"/>
  <c r="M2631" i="1"/>
  <c r="N2631" i="1"/>
  <c r="P2631" i="1"/>
  <c r="Q2631" i="1"/>
  <c r="R2631" i="1"/>
  <c r="S2631" i="1"/>
  <c r="T2631" i="1"/>
  <c r="U2631" i="1"/>
  <c r="V2631" i="1"/>
  <c r="F2633" i="1"/>
  <c r="C2539" i="2" s="1"/>
  <c r="J2633" i="1"/>
  <c r="G2539" i="2" s="1"/>
  <c r="O2633" i="1"/>
  <c r="L2539" i="2" s="1"/>
  <c r="J2634" i="1"/>
  <c r="G2567" i="2" s="1"/>
  <c r="O2634" i="1"/>
  <c r="L2567" i="2" s="1"/>
  <c r="J2635" i="1"/>
  <c r="G2595" i="2" s="1"/>
  <c r="O2635" i="1"/>
  <c r="L2595" i="2" s="1"/>
  <c r="J2636" i="1"/>
  <c r="O2636" i="1"/>
  <c r="L2623" i="2" s="1"/>
  <c r="J2637" i="1"/>
  <c r="G2651" i="2" s="1"/>
  <c r="O2637" i="1"/>
  <c r="G2638" i="1"/>
  <c r="H2638" i="1"/>
  <c r="I2638" i="1"/>
  <c r="K2638" i="1"/>
  <c r="L2638" i="1"/>
  <c r="M2638" i="1"/>
  <c r="N2638" i="1"/>
  <c r="P2638" i="1"/>
  <c r="Q2638" i="1"/>
  <c r="R2638" i="1"/>
  <c r="S2638" i="1"/>
  <c r="T2638" i="1"/>
  <c r="U2638" i="1"/>
  <c r="V2638" i="1"/>
  <c r="J2640" i="1"/>
  <c r="G2681" i="2" s="1"/>
  <c r="O2640" i="1"/>
  <c r="L2681" i="2" s="1"/>
  <c r="J2641" i="1"/>
  <c r="G2709" i="2" s="1"/>
  <c r="O2641" i="1"/>
  <c r="L2709" i="2" s="1"/>
  <c r="J2642" i="1"/>
  <c r="G2737" i="2" s="1"/>
  <c r="O2642" i="1"/>
  <c r="L2737" i="2" s="1"/>
  <c r="J2643" i="1"/>
  <c r="G2765" i="2" s="1"/>
  <c r="O2643" i="1"/>
  <c r="L2765" i="2" s="1"/>
  <c r="J2644" i="1"/>
  <c r="G2793" i="2" s="1"/>
  <c r="O2644" i="1"/>
  <c r="L2793" i="2" s="1"/>
  <c r="J2645" i="1"/>
  <c r="G2821" i="2" s="1"/>
  <c r="O2645" i="1"/>
  <c r="L2821" i="2" s="1"/>
  <c r="G2646" i="1"/>
  <c r="H2646" i="1"/>
  <c r="I2646" i="1"/>
  <c r="J2646" i="1"/>
  <c r="K2646" i="1"/>
  <c r="L2646" i="1"/>
  <c r="M2646" i="1"/>
  <c r="N2646" i="1"/>
  <c r="P2646" i="1"/>
  <c r="Q2646" i="1"/>
  <c r="R2646" i="1"/>
  <c r="S2646" i="1"/>
  <c r="T2646" i="1"/>
  <c r="U2646" i="1"/>
  <c r="V2646" i="1"/>
  <c r="N2647" i="1"/>
  <c r="T2647" i="1"/>
  <c r="O2661" i="1"/>
  <c r="L37" i="2" s="1"/>
  <c r="O2662" i="1"/>
  <c r="L65" i="2" s="1"/>
  <c r="J2663" i="1"/>
  <c r="O2663" i="1"/>
  <c r="L93" i="2" s="1"/>
  <c r="J2664" i="1"/>
  <c r="O2664" i="1"/>
  <c r="L120" i="2" s="1"/>
  <c r="J2665" i="1"/>
  <c r="G148" i="2" s="1"/>
  <c r="O2665" i="1"/>
  <c r="J2666" i="1"/>
  <c r="G176" i="2" s="1"/>
  <c r="O2666" i="1"/>
  <c r="L176" i="2" s="1"/>
  <c r="F2667" i="1"/>
  <c r="C204" i="2" s="1"/>
  <c r="J2667" i="1"/>
  <c r="G204" i="2" s="1"/>
  <c r="O2667" i="1"/>
  <c r="L204" i="2" s="1"/>
  <c r="J2668" i="1"/>
  <c r="O2668" i="1"/>
  <c r="L232" i="2" s="1"/>
  <c r="J2669" i="1"/>
  <c r="G260" i="2" s="1"/>
  <c r="O2669" i="1"/>
  <c r="L260" i="2" s="1"/>
  <c r="F2670" i="1"/>
  <c r="C288" i="2" s="1"/>
  <c r="J2670" i="1"/>
  <c r="G288" i="2" s="1"/>
  <c r="O2670" i="1"/>
  <c r="L288" i="2" s="1"/>
  <c r="G2671" i="1"/>
  <c r="H2671" i="1"/>
  <c r="I2671" i="1"/>
  <c r="K2671" i="1"/>
  <c r="L2671" i="1"/>
  <c r="M2671" i="1"/>
  <c r="N2671" i="1"/>
  <c r="P2671" i="1"/>
  <c r="Q2671" i="1"/>
  <c r="R2671" i="1"/>
  <c r="S2671" i="1"/>
  <c r="T2671" i="1"/>
  <c r="U2671" i="1"/>
  <c r="V2671" i="1"/>
  <c r="V2803" i="1" s="1"/>
  <c r="O2673" i="1"/>
  <c r="J2674" i="1"/>
  <c r="G346" i="2" s="1"/>
  <c r="O2674" i="1"/>
  <c r="L346" i="2" s="1"/>
  <c r="O2675" i="1"/>
  <c r="L374" i="2" s="1"/>
  <c r="J2676" i="1"/>
  <c r="G402" i="2" s="1"/>
  <c r="O2676" i="1"/>
  <c r="L402" i="2" s="1"/>
  <c r="G2677" i="1"/>
  <c r="H2677" i="1"/>
  <c r="I2677" i="1"/>
  <c r="J2677" i="1"/>
  <c r="K2677" i="1"/>
  <c r="L2677" i="1"/>
  <c r="M2677" i="1"/>
  <c r="N2677" i="1"/>
  <c r="P2677" i="1"/>
  <c r="Q2677" i="1"/>
  <c r="R2677" i="1"/>
  <c r="S2677" i="1"/>
  <c r="T2677" i="1"/>
  <c r="U2677" i="1"/>
  <c r="V2677" i="1"/>
  <c r="J2680" i="1"/>
  <c r="G433" i="2" s="1"/>
  <c r="O2680" i="1"/>
  <c r="L433" i="2" s="1"/>
  <c r="J2681" i="1"/>
  <c r="G461" i="2" s="1"/>
  <c r="O2681" i="1"/>
  <c r="L461" i="2" s="1"/>
  <c r="J2682" i="1"/>
  <c r="G489" i="2" s="1"/>
  <c r="O2682" i="1"/>
  <c r="L489" i="2" s="1"/>
  <c r="J2683" i="1"/>
  <c r="G517" i="2" s="1"/>
  <c r="O2683" i="1"/>
  <c r="L517" i="2" s="1"/>
  <c r="G2684" i="1"/>
  <c r="H2684" i="1"/>
  <c r="I2684" i="1"/>
  <c r="K2684" i="1"/>
  <c r="L2684" i="1"/>
  <c r="M2684" i="1"/>
  <c r="N2684" i="1"/>
  <c r="P2684" i="1"/>
  <c r="Q2684" i="1"/>
  <c r="R2684" i="1"/>
  <c r="S2684" i="1"/>
  <c r="T2684" i="1"/>
  <c r="U2684" i="1"/>
  <c r="V2684" i="1"/>
  <c r="J2686" i="1"/>
  <c r="G547" i="2" s="1"/>
  <c r="O2686" i="1"/>
  <c r="L547" i="2" s="1"/>
  <c r="J2687" i="1"/>
  <c r="G575" i="2" s="1"/>
  <c r="O2687" i="1"/>
  <c r="L575" i="2" s="1"/>
  <c r="J2688" i="1"/>
  <c r="O2688" i="1"/>
  <c r="L603" i="2" s="1"/>
  <c r="J2689" i="1"/>
  <c r="G631" i="2" s="1"/>
  <c r="O2689" i="1"/>
  <c r="G2690" i="1"/>
  <c r="H2690" i="1"/>
  <c r="I2690" i="1"/>
  <c r="K2690" i="1"/>
  <c r="L2690" i="1"/>
  <c r="M2690" i="1"/>
  <c r="N2690" i="1"/>
  <c r="P2690" i="1"/>
  <c r="Q2690" i="1"/>
  <c r="R2690" i="1"/>
  <c r="S2690" i="1"/>
  <c r="T2690" i="1"/>
  <c r="U2690" i="1"/>
  <c r="V2690" i="1"/>
  <c r="J2692" i="1"/>
  <c r="G661" i="2" s="1"/>
  <c r="O2692" i="1"/>
  <c r="L661" i="2" s="1"/>
  <c r="J2693" i="1"/>
  <c r="G689" i="2" s="1"/>
  <c r="O2693" i="1"/>
  <c r="L689" i="2" s="1"/>
  <c r="J2694" i="1"/>
  <c r="G717" i="2" s="1"/>
  <c r="O2694" i="1"/>
  <c r="L717" i="2" s="1"/>
  <c r="J2695" i="1"/>
  <c r="G745" i="2" s="1"/>
  <c r="O2695" i="1"/>
  <c r="L745" i="2" s="1"/>
  <c r="J2696" i="1"/>
  <c r="G773" i="2" s="1"/>
  <c r="O2696" i="1"/>
  <c r="L773" i="2" s="1"/>
  <c r="J2697" i="1"/>
  <c r="G801" i="2" s="1"/>
  <c r="O2697" i="1"/>
  <c r="L801" i="2" s="1"/>
  <c r="G2698" i="1"/>
  <c r="H2698" i="1"/>
  <c r="I2698" i="1"/>
  <c r="J2698" i="1"/>
  <c r="K2698" i="1"/>
  <c r="L2698" i="1"/>
  <c r="M2698" i="1"/>
  <c r="N2698" i="1"/>
  <c r="P2698" i="1"/>
  <c r="Q2698" i="1"/>
  <c r="R2698" i="1"/>
  <c r="S2698" i="1"/>
  <c r="T2698" i="1"/>
  <c r="U2698" i="1"/>
  <c r="V2698" i="1"/>
  <c r="F2700" i="1"/>
  <c r="C831" i="2" s="1"/>
  <c r="J2700" i="1"/>
  <c r="G831" i="2" s="1"/>
  <c r="O2700" i="1"/>
  <c r="L831" i="2" s="1"/>
  <c r="J2701" i="1"/>
  <c r="O2701" i="1"/>
  <c r="L859" i="2" s="1"/>
  <c r="J2702" i="1"/>
  <c r="G887" i="2" s="1"/>
  <c r="O2702" i="1"/>
  <c r="L887" i="2" s="1"/>
  <c r="G2703" i="1"/>
  <c r="H2703" i="1"/>
  <c r="I2703" i="1"/>
  <c r="J2703" i="1"/>
  <c r="K2703" i="1"/>
  <c r="L2703" i="1"/>
  <c r="M2703" i="1"/>
  <c r="N2703" i="1"/>
  <c r="P2703" i="1"/>
  <c r="Q2703" i="1"/>
  <c r="R2703" i="1"/>
  <c r="S2703" i="1"/>
  <c r="T2703" i="1"/>
  <c r="U2703" i="1"/>
  <c r="V2703" i="1"/>
  <c r="J2705" i="1"/>
  <c r="O2705" i="1"/>
  <c r="L917" i="2" s="1"/>
  <c r="J2706" i="1"/>
  <c r="G945" i="2" s="1"/>
  <c r="O2706" i="1"/>
  <c r="L945" i="2" s="1"/>
  <c r="J2707" i="1"/>
  <c r="G973" i="2" s="1"/>
  <c r="O2707" i="1"/>
  <c r="L973" i="2" s="1"/>
  <c r="G2708" i="1"/>
  <c r="H2708" i="1"/>
  <c r="I2708" i="1"/>
  <c r="K2708" i="1"/>
  <c r="L2708" i="1"/>
  <c r="M2708" i="1"/>
  <c r="N2708" i="1"/>
  <c r="P2708" i="1"/>
  <c r="Q2708" i="1"/>
  <c r="R2708" i="1"/>
  <c r="S2708" i="1"/>
  <c r="T2708" i="1"/>
  <c r="U2708" i="1"/>
  <c r="V2708" i="1"/>
  <c r="J2710" i="1"/>
  <c r="G1003" i="2" s="1"/>
  <c r="O2710" i="1"/>
  <c r="L1003" i="2" s="1"/>
  <c r="F2711" i="1"/>
  <c r="C1031" i="2" s="1"/>
  <c r="J2711" i="1"/>
  <c r="O2711" i="1"/>
  <c r="L1031" i="2" s="1"/>
  <c r="J2712" i="1"/>
  <c r="O2712" i="1"/>
  <c r="L1059" i="2" s="1"/>
  <c r="G2713" i="1"/>
  <c r="H2713" i="1"/>
  <c r="I2713" i="1"/>
  <c r="K2713" i="1"/>
  <c r="L2713" i="1"/>
  <c r="M2713" i="1"/>
  <c r="N2713" i="1"/>
  <c r="P2713" i="1"/>
  <c r="Q2713" i="1"/>
  <c r="R2713" i="1"/>
  <c r="S2713" i="1"/>
  <c r="T2713" i="1"/>
  <c r="U2713" i="1"/>
  <c r="V2713" i="1"/>
  <c r="J2715" i="1"/>
  <c r="G1089" i="2" s="1"/>
  <c r="O2715" i="1"/>
  <c r="L1089" i="2" s="1"/>
  <c r="J2716" i="1"/>
  <c r="G1117" i="2" s="1"/>
  <c r="O2716" i="1"/>
  <c r="L1117" i="2" s="1"/>
  <c r="J2717" i="1"/>
  <c r="G1145" i="2" s="1"/>
  <c r="O2717" i="1"/>
  <c r="L1145" i="2" s="1"/>
  <c r="J2718" i="1"/>
  <c r="G1173" i="2" s="1"/>
  <c r="O2718" i="1"/>
  <c r="L1173" i="2" s="1"/>
  <c r="J2719" i="1"/>
  <c r="G1201" i="2" s="1"/>
  <c r="O2719" i="1"/>
  <c r="L1201" i="2" s="1"/>
  <c r="J2720" i="1"/>
  <c r="G1229" i="2" s="1"/>
  <c r="O2720" i="1"/>
  <c r="L1229" i="2" s="1"/>
  <c r="G2721" i="1"/>
  <c r="H2721" i="1"/>
  <c r="I2721" i="1"/>
  <c r="J2721" i="1"/>
  <c r="K2721" i="1"/>
  <c r="L2721" i="1"/>
  <c r="M2721" i="1"/>
  <c r="N2721" i="1"/>
  <c r="P2721" i="1"/>
  <c r="Q2721" i="1"/>
  <c r="R2721" i="1"/>
  <c r="S2721" i="1"/>
  <c r="T2721" i="1"/>
  <c r="U2721" i="1"/>
  <c r="V2721" i="1"/>
  <c r="F2723" i="1"/>
  <c r="C1259" i="2" s="1"/>
  <c r="J2723" i="1"/>
  <c r="G1259" i="2" s="1"/>
  <c r="O2723" i="1"/>
  <c r="L1259" i="2" s="1"/>
  <c r="J2724" i="1"/>
  <c r="G1287" i="2" s="1"/>
  <c r="O2724" i="1"/>
  <c r="L1287" i="2" s="1"/>
  <c r="J2725" i="1"/>
  <c r="G1315" i="2" s="1"/>
  <c r="O2725" i="1"/>
  <c r="L1315" i="2" s="1"/>
  <c r="J2726" i="1"/>
  <c r="O2726" i="1"/>
  <c r="L1343" i="2" s="1"/>
  <c r="J2727" i="1"/>
  <c r="G1371" i="2" s="1"/>
  <c r="O2727" i="1"/>
  <c r="J2728" i="1"/>
  <c r="G1399" i="2" s="1"/>
  <c r="O2728" i="1"/>
  <c r="L1399" i="2" s="1"/>
  <c r="F2729" i="1"/>
  <c r="C1427" i="2" s="1"/>
  <c r="J2729" i="1"/>
  <c r="G1427" i="2" s="1"/>
  <c r="O2729" i="1"/>
  <c r="L1427" i="2" s="1"/>
  <c r="J2730" i="1"/>
  <c r="O2730" i="1"/>
  <c r="L1455" i="2" s="1"/>
  <c r="J2731" i="1"/>
  <c r="G1483" i="2" s="1"/>
  <c r="O2731" i="1"/>
  <c r="L1483" i="2" s="1"/>
  <c r="F2732" i="1"/>
  <c r="C1511" i="2" s="1"/>
  <c r="J2732" i="1"/>
  <c r="G1511" i="2" s="1"/>
  <c r="O2732" i="1"/>
  <c r="L1511" i="2" s="1"/>
  <c r="J2733" i="1"/>
  <c r="O2733" i="1"/>
  <c r="L1539" i="2" s="1"/>
  <c r="J2734" i="1"/>
  <c r="O2734" i="1"/>
  <c r="L1567" i="2" s="1"/>
  <c r="F2735" i="1"/>
  <c r="C1595" i="2" s="1"/>
  <c r="J2735" i="1"/>
  <c r="G1595" i="2" s="1"/>
  <c r="O2735" i="1"/>
  <c r="L1595" i="2" s="1"/>
  <c r="G2736" i="1"/>
  <c r="H2736" i="1"/>
  <c r="I2736" i="1"/>
  <c r="J2736" i="1"/>
  <c r="K2736" i="1"/>
  <c r="K2803" i="1" s="1"/>
  <c r="L2736" i="1"/>
  <c r="M2736" i="1"/>
  <c r="N2736" i="1"/>
  <c r="P2736" i="1"/>
  <c r="Q2736" i="1"/>
  <c r="R2736" i="1"/>
  <c r="S2736" i="1"/>
  <c r="T2736" i="1"/>
  <c r="U2736" i="1"/>
  <c r="V2736" i="1"/>
  <c r="J2738" i="1"/>
  <c r="G1625" i="2" s="1"/>
  <c r="O2738" i="1"/>
  <c r="L1625" i="2" s="1"/>
  <c r="J2739" i="1"/>
  <c r="G1653" i="2" s="1"/>
  <c r="O2739" i="1"/>
  <c r="L1653" i="2" s="1"/>
  <c r="J2740" i="1"/>
  <c r="G1681" i="2" s="1"/>
  <c r="O2740" i="1"/>
  <c r="L1681" i="2" s="1"/>
  <c r="J2741" i="1"/>
  <c r="G1709" i="2" s="1"/>
  <c r="O2741" i="1"/>
  <c r="L1709" i="2" s="1"/>
  <c r="J2742" i="1"/>
  <c r="G1737" i="2" s="1"/>
  <c r="O2742" i="1"/>
  <c r="L1737" i="2" s="1"/>
  <c r="J2743" i="1"/>
  <c r="G1765" i="2" s="1"/>
  <c r="O2743" i="1"/>
  <c r="L1765" i="2" s="1"/>
  <c r="J2744" i="1"/>
  <c r="G1793" i="2" s="1"/>
  <c r="O2744" i="1"/>
  <c r="L1793" i="2" s="1"/>
  <c r="J2745" i="1"/>
  <c r="G1821" i="2" s="1"/>
  <c r="O2745" i="1"/>
  <c r="L1821" i="2" s="1"/>
  <c r="J2746" i="1"/>
  <c r="G1849" i="2" s="1"/>
  <c r="O2746" i="1"/>
  <c r="L1849" i="2" s="1"/>
  <c r="G2747" i="1"/>
  <c r="H2747" i="1"/>
  <c r="I2747" i="1"/>
  <c r="J2747" i="1"/>
  <c r="K2747" i="1"/>
  <c r="L2747" i="1"/>
  <c r="M2747" i="1"/>
  <c r="N2747" i="1"/>
  <c r="P2747" i="1"/>
  <c r="Q2747" i="1"/>
  <c r="R2747" i="1"/>
  <c r="S2747" i="1"/>
  <c r="T2747" i="1"/>
  <c r="U2747" i="1"/>
  <c r="V2747" i="1"/>
  <c r="F2749" i="1"/>
  <c r="J2749" i="1"/>
  <c r="G1879" i="2" s="1"/>
  <c r="O2749" i="1"/>
  <c r="L1879" i="2" s="1"/>
  <c r="J2750" i="1"/>
  <c r="F2750" i="1" s="1"/>
  <c r="C1907" i="2" s="1"/>
  <c r="O2750" i="1"/>
  <c r="L1907" i="2" s="1"/>
  <c r="J2751" i="1"/>
  <c r="O2751" i="1"/>
  <c r="L1935" i="2" s="1"/>
  <c r="J2752" i="1"/>
  <c r="O2752" i="1"/>
  <c r="L1963" i="2" s="1"/>
  <c r="F2753" i="1"/>
  <c r="C1991" i="2" s="1"/>
  <c r="J2753" i="1"/>
  <c r="G1991" i="2" s="1"/>
  <c r="O2753" i="1"/>
  <c r="L1991" i="2" s="1"/>
  <c r="G2754" i="1"/>
  <c r="H2754" i="1"/>
  <c r="I2754" i="1"/>
  <c r="K2754" i="1"/>
  <c r="L2754" i="1"/>
  <c r="M2754" i="1"/>
  <c r="N2754" i="1"/>
  <c r="P2754" i="1"/>
  <c r="Q2754" i="1"/>
  <c r="R2754" i="1"/>
  <c r="S2754" i="1"/>
  <c r="T2754" i="1"/>
  <c r="U2754" i="1"/>
  <c r="V2754" i="1"/>
  <c r="J2756" i="1"/>
  <c r="G2021" i="2" s="1"/>
  <c r="O2756" i="1"/>
  <c r="L2021" i="2" s="1"/>
  <c r="J2757" i="1"/>
  <c r="G2049" i="2" s="1"/>
  <c r="O2757" i="1"/>
  <c r="L2049" i="2" s="1"/>
  <c r="J2758" i="1"/>
  <c r="G2077" i="2" s="1"/>
  <c r="O2758" i="1"/>
  <c r="L2077" i="2" s="1"/>
  <c r="G2759" i="1"/>
  <c r="H2759" i="1"/>
  <c r="I2759" i="1"/>
  <c r="J2759" i="1"/>
  <c r="K2759" i="1"/>
  <c r="L2759" i="1"/>
  <c r="M2759" i="1"/>
  <c r="N2759" i="1"/>
  <c r="P2759" i="1"/>
  <c r="Q2759" i="1"/>
  <c r="R2759" i="1"/>
  <c r="S2759" i="1"/>
  <c r="T2759" i="1"/>
  <c r="U2759" i="1"/>
  <c r="V2759" i="1"/>
  <c r="F2761" i="1"/>
  <c r="J2761" i="1"/>
  <c r="G2107" i="2" s="1"/>
  <c r="O2761" i="1"/>
  <c r="L2107" i="2" s="1"/>
  <c r="G2762" i="1"/>
  <c r="H2762" i="1"/>
  <c r="I2762" i="1"/>
  <c r="J2762" i="1"/>
  <c r="K2762" i="1"/>
  <c r="L2762" i="1"/>
  <c r="M2762" i="1"/>
  <c r="N2762" i="1"/>
  <c r="P2762" i="1"/>
  <c r="Q2762" i="1"/>
  <c r="R2762" i="1"/>
  <c r="S2762" i="1"/>
  <c r="T2762" i="1"/>
  <c r="U2762" i="1"/>
  <c r="V2762" i="1"/>
  <c r="J2764" i="1"/>
  <c r="G2137" i="2" s="1"/>
  <c r="O2764" i="1"/>
  <c r="L2137" i="2" s="1"/>
  <c r="G2765" i="1"/>
  <c r="H2765" i="1"/>
  <c r="I2765" i="1"/>
  <c r="J2765" i="1"/>
  <c r="K2765" i="1"/>
  <c r="L2765" i="1"/>
  <c r="M2765" i="1"/>
  <c r="N2765" i="1"/>
  <c r="P2765" i="1"/>
  <c r="Q2765" i="1"/>
  <c r="R2765" i="1"/>
  <c r="S2765" i="1"/>
  <c r="T2765" i="1"/>
  <c r="U2765" i="1"/>
  <c r="V2765" i="1"/>
  <c r="F2767" i="1"/>
  <c r="J2767" i="1"/>
  <c r="G2167" i="2" s="1"/>
  <c r="O2767" i="1"/>
  <c r="L2167" i="2" s="1"/>
  <c r="J2768" i="1"/>
  <c r="O2768" i="1"/>
  <c r="L2195" i="2" s="1"/>
  <c r="J2769" i="1"/>
  <c r="G2223" i="2" s="1"/>
  <c r="O2769" i="1"/>
  <c r="L2223" i="2" s="1"/>
  <c r="J2770" i="1"/>
  <c r="O2770" i="1"/>
  <c r="L2251" i="2" s="1"/>
  <c r="G2771" i="1"/>
  <c r="H2771" i="1"/>
  <c r="I2771" i="1"/>
  <c r="K2771" i="1"/>
  <c r="L2771" i="1"/>
  <c r="M2771" i="1"/>
  <c r="N2771" i="1"/>
  <c r="P2771" i="1"/>
  <c r="Q2771" i="1"/>
  <c r="R2771" i="1"/>
  <c r="S2771" i="1"/>
  <c r="T2771" i="1"/>
  <c r="U2771" i="1"/>
  <c r="V2771" i="1"/>
  <c r="J2774" i="1"/>
  <c r="G2282" i="2" s="1"/>
  <c r="O2774" i="1"/>
  <c r="L2282" i="2" s="1"/>
  <c r="J2775" i="1"/>
  <c r="G2310" i="2" s="1"/>
  <c r="O2775" i="1"/>
  <c r="L2310" i="2" s="1"/>
  <c r="G2776" i="1"/>
  <c r="H2776" i="1"/>
  <c r="I2776" i="1"/>
  <c r="K2776" i="1"/>
  <c r="L2776" i="1"/>
  <c r="M2776" i="1"/>
  <c r="N2776" i="1"/>
  <c r="P2776" i="1"/>
  <c r="Q2776" i="1"/>
  <c r="R2776" i="1"/>
  <c r="S2776" i="1"/>
  <c r="T2776" i="1"/>
  <c r="U2776" i="1"/>
  <c r="V2776" i="1"/>
  <c r="J2778" i="1"/>
  <c r="O2778" i="1"/>
  <c r="L2340" i="2" s="1"/>
  <c r="F2779" i="1"/>
  <c r="C2368" i="2" s="1"/>
  <c r="J2779" i="1"/>
  <c r="G2368" i="2" s="1"/>
  <c r="O2779" i="1"/>
  <c r="L2368" i="2" s="1"/>
  <c r="G2780" i="1"/>
  <c r="H2780" i="1"/>
  <c r="I2780" i="1"/>
  <c r="K2780" i="1"/>
  <c r="L2780" i="1"/>
  <c r="M2780" i="1"/>
  <c r="N2780" i="1"/>
  <c r="P2780" i="1"/>
  <c r="Q2780" i="1"/>
  <c r="R2780" i="1"/>
  <c r="S2780" i="1"/>
  <c r="T2780" i="1"/>
  <c r="U2780" i="1"/>
  <c r="V2780" i="1"/>
  <c r="J2782" i="1"/>
  <c r="G2398" i="2" s="1"/>
  <c r="O2782" i="1"/>
  <c r="L2398" i="2" s="1"/>
  <c r="J2783" i="1"/>
  <c r="O2783" i="1"/>
  <c r="L2426" i="2" s="1"/>
  <c r="J2784" i="1"/>
  <c r="G2454" i="2" s="1"/>
  <c r="O2784" i="1"/>
  <c r="L2454" i="2" s="1"/>
  <c r="J2785" i="1"/>
  <c r="G2482" i="2" s="1"/>
  <c r="O2785" i="1"/>
  <c r="L2482" i="2" s="1"/>
  <c r="J2786" i="1"/>
  <c r="G2510" i="2" s="1"/>
  <c r="O2786" i="1"/>
  <c r="L2510" i="2" s="1"/>
  <c r="G2787" i="1"/>
  <c r="H2787" i="1"/>
  <c r="H2803" i="1" s="1"/>
  <c r="I2787" i="1"/>
  <c r="K2787" i="1"/>
  <c r="L2787" i="1"/>
  <c r="M2787" i="1"/>
  <c r="N2787" i="1"/>
  <c r="P2787" i="1"/>
  <c r="Q2787" i="1"/>
  <c r="R2787" i="1"/>
  <c r="S2787" i="1"/>
  <c r="T2787" i="1"/>
  <c r="U2787" i="1"/>
  <c r="V2787" i="1"/>
  <c r="J2789" i="1"/>
  <c r="O2789" i="1"/>
  <c r="L2540" i="2" s="1"/>
  <c r="J2790" i="1"/>
  <c r="O2790" i="1"/>
  <c r="L2568" i="2" s="1"/>
  <c r="F2791" i="1"/>
  <c r="C2596" i="2" s="1"/>
  <c r="J2791" i="1"/>
  <c r="G2596" i="2" s="1"/>
  <c r="O2791" i="1"/>
  <c r="L2596" i="2" s="1"/>
  <c r="J2792" i="1"/>
  <c r="O2792" i="1"/>
  <c r="L2624" i="2" s="1"/>
  <c r="J2793" i="1"/>
  <c r="G2652" i="2" s="1"/>
  <c r="O2793" i="1"/>
  <c r="L2652" i="2" s="1"/>
  <c r="G2794" i="1"/>
  <c r="H2794" i="1"/>
  <c r="I2794" i="1"/>
  <c r="K2794" i="1"/>
  <c r="L2794" i="1"/>
  <c r="M2794" i="1"/>
  <c r="N2794" i="1"/>
  <c r="P2794" i="1"/>
  <c r="Q2794" i="1"/>
  <c r="R2794" i="1"/>
  <c r="S2794" i="1"/>
  <c r="T2794" i="1"/>
  <c r="U2794" i="1"/>
  <c r="V2794" i="1"/>
  <c r="J2796" i="1"/>
  <c r="G2682" i="2" s="1"/>
  <c r="O2796" i="1"/>
  <c r="L2682" i="2" s="1"/>
  <c r="J2797" i="1"/>
  <c r="O2797" i="1"/>
  <c r="L2710" i="2" s="1"/>
  <c r="J2798" i="1"/>
  <c r="G2738" i="2" s="1"/>
  <c r="O2798" i="1"/>
  <c r="L2738" i="2" s="1"/>
  <c r="J2799" i="1"/>
  <c r="G2766" i="2" s="1"/>
  <c r="O2799" i="1"/>
  <c r="L2766" i="2" s="1"/>
  <c r="J2800" i="1"/>
  <c r="G2794" i="2" s="1"/>
  <c r="O2800" i="1"/>
  <c r="L2794" i="2" s="1"/>
  <c r="J2801" i="1"/>
  <c r="G2822" i="2" s="1"/>
  <c r="O2801" i="1"/>
  <c r="L2822" i="2" s="1"/>
  <c r="G2802" i="1"/>
  <c r="H2802" i="1"/>
  <c r="I2802" i="1"/>
  <c r="K2802" i="1"/>
  <c r="L2802" i="1"/>
  <c r="L2803" i="1" s="1"/>
  <c r="M2802" i="1"/>
  <c r="N2802" i="1"/>
  <c r="P2802" i="1"/>
  <c r="Q2802" i="1"/>
  <c r="R2802" i="1"/>
  <c r="S2802" i="1"/>
  <c r="T2802" i="1"/>
  <c r="U2802" i="1"/>
  <c r="V2802" i="1"/>
  <c r="M2803" i="1"/>
  <c r="S2803" i="1"/>
  <c r="J8" i="3"/>
  <c r="O8" i="3"/>
  <c r="F8" i="3" s="1"/>
  <c r="J9" i="3"/>
  <c r="F9" i="3" s="1"/>
  <c r="J10" i="3"/>
  <c r="F10" i="3" s="1"/>
  <c r="O10" i="3"/>
  <c r="J11" i="3"/>
  <c r="O11" i="3"/>
  <c r="F12" i="3"/>
  <c r="O12" i="3"/>
  <c r="J13" i="3"/>
  <c r="O13" i="3"/>
  <c r="J14" i="3"/>
  <c r="F14" i="3" s="1"/>
  <c r="O14" i="3"/>
  <c r="J15" i="3"/>
  <c r="F15" i="3" s="1"/>
  <c r="F16" i="3"/>
  <c r="J17" i="3"/>
  <c r="O17" i="3"/>
  <c r="J18" i="3"/>
  <c r="O18" i="3"/>
  <c r="F18" i="3" s="1"/>
  <c r="F19" i="3"/>
  <c r="O19" i="3"/>
  <c r="J20" i="3"/>
  <c r="O20" i="3"/>
  <c r="J21" i="3"/>
  <c r="F21" i="3" s="1"/>
  <c r="O21" i="3"/>
  <c r="J22" i="3"/>
  <c r="O22" i="3"/>
  <c r="J23" i="3"/>
  <c r="F23" i="3" s="1"/>
  <c r="F24" i="3"/>
  <c r="J24" i="3"/>
  <c r="J25" i="3"/>
  <c r="F25" i="3" s="1"/>
  <c r="J26" i="3"/>
  <c r="O26" i="3"/>
  <c r="J27" i="3"/>
  <c r="O27" i="3"/>
  <c r="F27" i="3" s="1"/>
  <c r="F28" i="3"/>
  <c r="J28" i="3"/>
  <c r="J29" i="3"/>
  <c r="F29" i="3" s="1"/>
  <c r="J30" i="3"/>
  <c r="F30" i="3" s="1"/>
  <c r="J31" i="3"/>
  <c r="F31" i="3" s="1"/>
  <c r="F32" i="3"/>
  <c r="O32" i="3"/>
  <c r="G33" i="3"/>
  <c r="H33" i="3"/>
  <c r="I33" i="3"/>
  <c r="K33" i="3"/>
  <c r="L33" i="3"/>
  <c r="M33" i="3"/>
  <c r="N33" i="3"/>
  <c r="P33" i="3"/>
  <c r="Q33" i="3"/>
  <c r="R33" i="3"/>
  <c r="S33" i="3"/>
  <c r="T33" i="3"/>
  <c r="U33" i="3"/>
  <c r="V33" i="3"/>
  <c r="N1456" i="2"/>
  <c r="N1344" i="2"/>
  <c r="O1316" i="2"/>
  <c r="O1456" i="2"/>
  <c r="O1344" i="2"/>
  <c r="M1316" i="2"/>
  <c r="I1456" i="2"/>
  <c r="I1344" i="2"/>
  <c r="J1316" i="2"/>
  <c r="L284" i="2" l="1"/>
  <c r="F2046" i="1"/>
  <c r="C284" i="2" s="1"/>
  <c r="L1813" i="2"/>
  <c r="F1809" i="1"/>
  <c r="C1813" i="2" s="1"/>
  <c r="L1109" i="2"/>
  <c r="F1780" i="1"/>
  <c r="C1109" i="2" s="1"/>
  <c r="L85" i="2"/>
  <c r="F1727" i="1"/>
  <c r="C85" i="2" s="1"/>
  <c r="L1050" i="2"/>
  <c r="O1621" i="1"/>
  <c r="L2469" i="2"/>
  <c r="F1225" i="1"/>
  <c r="C2469" i="2" s="1"/>
  <c r="L333" i="2"/>
  <c r="F1114" i="1"/>
  <c r="C333" i="2" s="1"/>
  <c r="L1862" i="2"/>
  <c r="F721" i="1"/>
  <c r="L1578" i="2"/>
  <c r="F707" i="1"/>
  <c r="C1578" i="2" s="1"/>
  <c r="G1382" i="2"/>
  <c r="F700" i="1"/>
  <c r="C1382" i="2" s="1"/>
  <c r="G1100" i="2"/>
  <c r="J693" i="1"/>
  <c r="G672" i="2"/>
  <c r="F665" i="1"/>
  <c r="C672" i="2" s="1"/>
  <c r="J670" i="1"/>
  <c r="L73" i="2"/>
  <c r="O333" i="1"/>
  <c r="L1488" i="2"/>
  <c r="F239" i="1"/>
  <c r="C1488" i="2" s="1"/>
  <c r="C2107" i="2"/>
  <c r="F2762" i="1"/>
  <c r="C1879" i="2"/>
  <c r="L1371" i="2"/>
  <c r="F2727" i="1"/>
  <c r="C1371" i="2" s="1"/>
  <c r="G460" i="2"/>
  <c r="J2528" i="1"/>
  <c r="F2525" i="1"/>
  <c r="C460" i="2" s="1"/>
  <c r="L1903" i="2"/>
  <c r="F2126" i="1"/>
  <c r="C1903" i="2" s="1"/>
  <c r="N2023" i="1"/>
  <c r="L2070" i="2"/>
  <c r="F1978" i="1"/>
  <c r="C2070" i="2" s="1"/>
  <c r="L1503" i="2"/>
  <c r="F1796" i="1"/>
  <c r="C1503" i="2" s="1"/>
  <c r="Q1867" i="1"/>
  <c r="L595" i="2"/>
  <c r="F1752" i="1"/>
  <c r="C595" i="2" s="1"/>
  <c r="L1644" i="2"/>
  <c r="F1647" i="1"/>
  <c r="C1644" i="2" s="1"/>
  <c r="L2011" i="2"/>
  <c r="F1508" i="1"/>
  <c r="C2011" i="2" s="1"/>
  <c r="F1374" i="1"/>
  <c r="C2328" i="2" s="1"/>
  <c r="L2328" i="2"/>
  <c r="L1612" i="2"/>
  <c r="F1178" i="1"/>
  <c r="C1612" i="2" s="1"/>
  <c r="L2122" i="2"/>
  <c r="O1049" i="1"/>
  <c r="F1048" i="1"/>
  <c r="Q1087" i="1"/>
  <c r="G931" i="1"/>
  <c r="G2540" i="2"/>
  <c r="J2794" i="1"/>
  <c r="F2789" i="1"/>
  <c r="C2167" i="2"/>
  <c r="G1059" i="2"/>
  <c r="F2712" i="1"/>
  <c r="C1059" i="2" s="1"/>
  <c r="L2279" i="2"/>
  <c r="O2308" i="1"/>
  <c r="G1198" i="2"/>
  <c r="F2251" i="1"/>
  <c r="C1198" i="2" s="1"/>
  <c r="J2253" i="1"/>
  <c r="C1000" i="2"/>
  <c r="L2191" i="2"/>
  <c r="F2144" i="1"/>
  <c r="C2191" i="2" s="1"/>
  <c r="L1283" i="2"/>
  <c r="F2100" i="1"/>
  <c r="C1283" i="2" s="1"/>
  <c r="L2216" i="2"/>
  <c r="O1991" i="1"/>
  <c r="F1989" i="1"/>
  <c r="C2216" i="2" s="1"/>
  <c r="H2023" i="1"/>
  <c r="L910" i="2"/>
  <c r="F1925" i="1"/>
  <c r="C910" i="2" s="1"/>
  <c r="M1867" i="1"/>
  <c r="C1471" i="2"/>
  <c r="C1327" i="1"/>
  <c r="G2251" i="2"/>
  <c r="F2770" i="1"/>
  <c r="C2251" i="2" s="1"/>
  <c r="G2195" i="2"/>
  <c r="F2768" i="1"/>
  <c r="C2195" i="2" s="1"/>
  <c r="J2771" i="1"/>
  <c r="G1935" i="2"/>
  <c r="F2751" i="1"/>
  <c r="C1935" i="2" s="1"/>
  <c r="G917" i="2"/>
  <c r="J2708" i="1"/>
  <c r="G603" i="2"/>
  <c r="F2688" i="1"/>
  <c r="C603" i="2" s="1"/>
  <c r="R2803" i="1"/>
  <c r="G2250" i="2"/>
  <c r="F2614" i="1"/>
  <c r="C2250" i="2" s="1"/>
  <c r="G1962" i="2"/>
  <c r="F2596" i="1"/>
  <c r="C1962" i="2" s="1"/>
  <c r="L916" i="2"/>
  <c r="O2552" i="1"/>
  <c r="G716" i="2"/>
  <c r="F2538" i="1"/>
  <c r="C716" i="2" s="1"/>
  <c r="G2135" i="2"/>
  <c r="J2453" i="1"/>
  <c r="P2491" i="1"/>
  <c r="L2491" i="1"/>
  <c r="V2491" i="1"/>
  <c r="R2491" i="1"/>
  <c r="I2491" i="1"/>
  <c r="G2593" i="2"/>
  <c r="F2323" i="1"/>
  <c r="G1876" i="2"/>
  <c r="F2281" i="1"/>
  <c r="G1028" i="2"/>
  <c r="J2245" i="1"/>
  <c r="F2243" i="1"/>
  <c r="C1028" i="2" s="1"/>
  <c r="L658" i="2"/>
  <c r="F2224" i="1"/>
  <c r="C658" i="2" s="1"/>
  <c r="L343" i="2"/>
  <c r="O2209" i="1"/>
  <c r="S2335" i="1"/>
  <c r="N2335" i="1"/>
  <c r="G285" i="2"/>
  <c r="F2202" i="1"/>
  <c r="C285" i="2" s="1"/>
  <c r="L2478" i="2"/>
  <c r="F2161" i="1"/>
  <c r="C2478" i="2" s="1"/>
  <c r="L33" i="2"/>
  <c r="O2047" i="1"/>
  <c r="F2037" i="1"/>
  <c r="C33" i="2" s="1"/>
  <c r="U2023" i="1"/>
  <c r="Q2023" i="1"/>
  <c r="J2023" i="1"/>
  <c r="L366" i="2"/>
  <c r="F1739" i="1"/>
  <c r="C366" i="2" s="1"/>
  <c r="O1741" i="1"/>
  <c r="U1867" i="1"/>
  <c r="L1867" i="1"/>
  <c r="L2128" i="2"/>
  <c r="O1673" i="1"/>
  <c r="F1672" i="1"/>
  <c r="L2098" i="2"/>
  <c r="O1670" i="1"/>
  <c r="F1669" i="1"/>
  <c r="L1711" i="1"/>
  <c r="H1711" i="1"/>
  <c r="L1925" i="2"/>
  <c r="F1503" i="1"/>
  <c r="C1925" i="2" s="1"/>
  <c r="O1506" i="1"/>
  <c r="R1399" i="1"/>
  <c r="M1399" i="1"/>
  <c r="L1133" i="2"/>
  <c r="F1313" i="1"/>
  <c r="C1133" i="2" s="1"/>
  <c r="C649" i="2"/>
  <c r="C1288" i="1"/>
  <c r="L535" i="2"/>
  <c r="O1286" i="1"/>
  <c r="C25" i="2"/>
  <c r="C1257" i="1"/>
  <c r="H1243" i="1"/>
  <c r="L2583" i="2"/>
  <c r="F1231" i="1"/>
  <c r="C2583" i="2" s="1"/>
  <c r="S1243" i="1"/>
  <c r="L990" i="2"/>
  <c r="F1150" i="1"/>
  <c r="C990" i="2" s="1"/>
  <c r="C2090" i="2"/>
  <c r="F734" i="1"/>
  <c r="L1011" i="2"/>
  <c r="F373" i="1"/>
  <c r="C1011" i="2" s="1"/>
  <c r="C2083" i="2"/>
  <c r="F113" i="1"/>
  <c r="L2078" i="2"/>
  <c r="G1629" i="2"/>
  <c r="J98" i="1"/>
  <c r="U154" i="1"/>
  <c r="G1347" i="2"/>
  <c r="F78" i="1"/>
  <c r="C1347" i="2" s="1"/>
  <c r="L1035" i="2"/>
  <c r="F63" i="1"/>
  <c r="C1035" i="2" s="1"/>
  <c r="Q154" i="1"/>
  <c r="G294" i="2"/>
  <c r="F24" i="1"/>
  <c r="J28" i="1"/>
  <c r="G1907" i="2"/>
  <c r="J2754" i="1"/>
  <c r="L148" i="2"/>
  <c r="F2665" i="1"/>
  <c r="C148" i="2" s="1"/>
  <c r="L2651" i="2"/>
  <c r="F2637" i="1"/>
  <c r="C2651" i="2" s="1"/>
  <c r="L1878" i="2"/>
  <c r="O2598" i="1"/>
  <c r="G2708" i="2"/>
  <c r="J2490" i="1"/>
  <c r="F2485" i="1"/>
  <c r="G1818" i="2"/>
  <c r="F2277" i="1"/>
  <c r="C1818" i="2" s="1"/>
  <c r="L197" i="2"/>
  <c r="F1887" i="1"/>
  <c r="C197" i="2" s="1"/>
  <c r="L851" i="2"/>
  <c r="F1765" i="1"/>
  <c r="C851" i="2" s="1"/>
  <c r="L1643" i="2"/>
  <c r="F1491" i="1"/>
  <c r="C1643" i="2" s="1"/>
  <c r="O1499" i="1"/>
  <c r="L1724" i="2"/>
  <c r="F1182" i="1"/>
  <c r="C1724" i="2" s="1"/>
  <c r="L1470" i="2"/>
  <c r="F1171" i="1"/>
  <c r="C1470" i="2" s="1"/>
  <c r="L1666" i="2"/>
  <c r="F1024" i="1"/>
  <c r="C1666" i="2" s="1"/>
  <c r="L702" i="2"/>
  <c r="O982" i="1"/>
  <c r="U931" i="1"/>
  <c r="G2323" i="2"/>
  <c r="J752" i="1"/>
  <c r="F750" i="1"/>
  <c r="L1456" i="2"/>
  <c r="G2166" i="2"/>
  <c r="F2611" i="1"/>
  <c r="J2615" i="1"/>
  <c r="P2647" i="1"/>
  <c r="L2679" i="2"/>
  <c r="F2328" i="1"/>
  <c r="G2134" i="2"/>
  <c r="J2297" i="1"/>
  <c r="F2296" i="1"/>
  <c r="G1592" i="2"/>
  <c r="F2267" i="1"/>
  <c r="C1592" i="2" s="1"/>
  <c r="K2179" i="1"/>
  <c r="L2023" i="1"/>
  <c r="L1784" i="2"/>
  <c r="F1652" i="1"/>
  <c r="C1784" i="2" s="1"/>
  <c r="O1616" i="1"/>
  <c r="L936" i="2"/>
  <c r="F1614" i="1"/>
  <c r="C936" i="2" s="1"/>
  <c r="L736" i="2"/>
  <c r="F1603" i="1"/>
  <c r="C736" i="2" s="1"/>
  <c r="C2530" i="2"/>
  <c r="C2442" i="2"/>
  <c r="C1380" i="1"/>
  <c r="G2710" i="2"/>
  <c r="J2802" i="1"/>
  <c r="G2624" i="2"/>
  <c r="F2792" i="1"/>
  <c r="C2624" i="2" s="1"/>
  <c r="G2426" i="2"/>
  <c r="J2787" i="1"/>
  <c r="G1539" i="2"/>
  <c r="F2733" i="1"/>
  <c r="C1539" i="2" s="1"/>
  <c r="G1343" i="2"/>
  <c r="F2726" i="1"/>
  <c r="C1343" i="2" s="1"/>
  <c r="L631" i="2"/>
  <c r="F2689" i="1"/>
  <c r="C631" i="2" s="1"/>
  <c r="Q2803" i="1"/>
  <c r="G120" i="2"/>
  <c r="F2664" i="1"/>
  <c r="C120" i="2" s="1"/>
  <c r="G2623" i="2"/>
  <c r="F2636" i="1"/>
  <c r="C2623" i="2" s="1"/>
  <c r="L744" i="2"/>
  <c r="F2539" i="1"/>
  <c r="C744" i="2" s="1"/>
  <c r="C432" i="2"/>
  <c r="S2647" i="1"/>
  <c r="V2647" i="1"/>
  <c r="R2647" i="1"/>
  <c r="M2647" i="1"/>
  <c r="K2491" i="1"/>
  <c r="U2491" i="1"/>
  <c r="Q2491" i="1"/>
  <c r="H2491" i="1"/>
  <c r="L2621" i="2"/>
  <c r="F2324" i="1"/>
  <c r="G1734" i="2"/>
  <c r="F2274" i="1"/>
  <c r="G1284" i="2"/>
  <c r="F2256" i="1"/>
  <c r="C1284" i="2" s="1"/>
  <c r="G884" i="2"/>
  <c r="J2235" i="1"/>
  <c r="F2234" i="1"/>
  <c r="C884" i="2" s="1"/>
  <c r="G628" i="2"/>
  <c r="F2221" i="1"/>
  <c r="C628" i="2" s="1"/>
  <c r="L1789" i="2"/>
  <c r="F2120" i="1"/>
  <c r="C1789" i="2" s="1"/>
  <c r="G2179" i="1"/>
  <c r="L116" i="2"/>
  <c r="F2040" i="1"/>
  <c r="C116" i="2" s="1"/>
  <c r="L2303" i="2"/>
  <c r="F1995" i="1"/>
  <c r="C2303" i="2" s="1"/>
  <c r="L1194" i="2"/>
  <c r="F1939" i="1"/>
  <c r="C1194" i="2" s="1"/>
  <c r="L1419" i="2"/>
  <c r="F1793" i="1"/>
  <c r="C1419" i="2" s="1"/>
  <c r="L2301" i="2"/>
  <c r="F1683" i="1"/>
  <c r="C2301" i="2" s="1"/>
  <c r="O1684" i="1"/>
  <c r="L2444" i="2"/>
  <c r="F1536" i="1"/>
  <c r="C2444" i="2" s="1"/>
  <c r="L1445" i="2"/>
  <c r="F1482" i="1"/>
  <c r="C1445" i="2" s="1"/>
  <c r="L735" i="2"/>
  <c r="O1450" i="1"/>
  <c r="C1923" i="2"/>
  <c r="C1347" i="1"/>
  <c r="O1317" i="1"/>
  <c r="L1217" i="2"/>
  <c r="F1316" i="1"/>
  <c r="L819" i="2"/>
  <c r="F1296" i="1"/>
  <c r="L2697" i="2"/>
  <c r="F1237" i="1"/>
  <c r="C2697" i="2" s="1"/>
  <c r="L1302" i="2"/>
  <c r="O1176" i="1"/>
  <c r="F1165" i="1"/>
  <c r="C1302" i="2" s="1"/>
  <c r="L1182" i="2"/>
  <c r="F536" i="1"/>
  <c r="C1182" i="2" s="1"/>
  <c r="U620" i="1"/>
  <c r="Q620" i="1"/>
  <c r="L74" i="2"/>
  <c r="F480" i="1"/>
  <c r="C74" i="2" s="1"/>
  <c r="G2572" i="2"/>
  <c r="F142" i="1"/>
  <c r="J145" i="1"/>
  <c r="G1455" i="2"/>
  <c r="F2730" i="1"/>
  <c r="C1455" i="2" s="1"/>
  <c r="G859" i="2"/>
  <c r="F2701" i="1"/>
  <c r="C859" i="2" s="1"/>
  <c r="N2803" i="1"/>
  <c r="U2803" i="1"/>
  <c r="G232" i="2"/>
  <c r="F2668" i="1"/>
  <c r="C232" i="2" s="1"/>
  <c r="G1878" i="2"/>
  <c r="F2593" i="1"/>
  <c r="G660" i="2"/>
  <c r="J2542" i="1"/>
  <c r="Q2647" i="1"/>
  <c r="L857" i="2"/>
  <c r="O2391" i="1"/>
  <c r="S2491" i="1"/>
  <c r="G2763" i="2"/>
  <c r="F2331" i="1"/>
  <c r="G2279" i="2"/>
  <c r="F2306" i="1"/>
  <c r="G1650" i="2"/>
  <c r="F2271" i="1"/>
  <c r="C1650" i="2" s="1"/>
  <c r="G1114" i="2"/>
  <c r="F2248" i="1"/>
  <c r="C1114" i="2" s="1"/>
  <c r="G970" i="2"/>
  <c r="F2239" i="1"/>
  <c r="G742" i="2"/>
  <c r="F2227" i="1"/>
  <c r="C742" i="2" s="1"/>
  <c r="G343" i="2"/>
  <c r="F2206" i="1"/>
  <c r="C343" i="2" s="1"/>
  <c r="R2023" i="1"/>
  <c r="L1110" i="2"/>
  <c r="F1936" i="1"/>
  <c r="C1110" i="2" s="1"/>
  <c r="G2340" i="2"/>
  <c r="J2780" i="1"/>
  <c r="G1567" i="2"/>
  <c r="F2734" i="1"/>
  <c r="C1567" i="2" s="1"/>
  <c r="F2724" i="1"/>
  <c r="F2686" i="1"/>
  <c r="J2684" i="1"/>
  <c r="G93" i="2"/>
  <c r="G94" i="2" s="1"/>
  <c r="J2671" i="1"/>
  <c r="F2661" i="1"/>
  <c r="C37" i="2" s="1"/>
  <c r="H2647" i="1"/>
  <c r="F2634" i="1"/>
  <c r="C2567" i="2" s="1"/>
  <c r="G2194" i="2"/>
  <c r="F2612" i="1"/>
  <c r="C2194" i="2" s="1"/>
  <c r="G2106" i="2"/>
  <c r="J2606" i="1"/>
  <c r="G1990" i="2"/>
  <c r="F2597" i="1"/>
  <c r="C1990" i="2" s="1"/>
  <c r="L1652" i="2"/>
  <c r="O2591" i="1"/>
  <c r="F2549" i="1"/>
  <c r="C916" i="2" s="1"/>
  <c r="J2547" i="1"/>
  <c r="F2536" i="1"/>
  <c r="J2534" i="1"/>
  <c r="F2526" i="1"/>
  <c r="C488" i="2" s="1"/>
  <c r="N2491" i="1"/>
  <c r="F2321" i="1"/>
  <c r="F2317" i="1"/>
  <c r="F2314" i="1"/>
  <c r="O2312" i="1"/>
  <c r="L2164" i="2"/>
  <c r="O2303" i="1"/>
  <c r="F2282" i="1"/>
  <c r="C1904" i="2" s="1"/>
  <c r="F2278" i="1"/>
  <c r="C1846" i="2" s="1"/>
  <c r="G1762" i="2"/>
  <c r="F2275" i="1"/>
  <c r="F2257" i="1"/>
  <c r="C1312" i="2" s="1"/>
  <c r="G1226" i="2"/>
  <c r="F2252" i="1"/>
  <c r="C1226" i="2" s="1"/>
  <c r="F2244" i="1"/>
  <c r="C1056" i="2" s="1"/>
  <c r="G828" i="2"/>
  <c r="F2232" i="1"/>
  <c r="O2222" i="1"/>
  <c r="F2219" i="1"/>
  <c r="C572" i="2" s="1"/>
  <c r="R2335" i="1"/>
  <c r="F2212" i="1"/>
  <c r="C430" i="2" s="1"/>
  <c r="F2200" i="1"/>
  <c r="C229" i="2" s="1"/>
  <c r="F2197" i="1"/>
  <c r="C145" i="2" s="1"/>
  <c r="F2146" i="1"/>
  <c r="C2247" i="2" s="1"/>
  <c r="L2163" i="2"/>
  <c r="F2143" i="1"/>
  <c r="C2163" i="2" s="1"/>
  <c r="L2103" i="2"/>
  <c r="O2138" i="1"/>
  <c r="F2122" i="1"/>
  <c r="C1845" i="2" s="1"/>
  <c r="L1761" i="2"/>
  <c r="F2119" i="1"/>
  <c r="C1761" i="2" s="1"/>
  <c r="M2179" i="1"/>
  <c r="I2179" i="1"/>
  <c r="F2077" i="1"/>
  <c r="C855" i="2" s="1"/>
  <c r="F2072" i="1"/>
  <c r="C769" i="2" s="1"/>
  <c r="L172" i="2"/>
  <c r="F2042" i="1"/>
  <c r="C172" i="2" s="1"/>
  <c r="F1994" i="1"/>
  <c r="C2275" i="2" s="1"/>
  <c r="K2023" i="1"/>
  <c r="G2023" i="1"/>
  <c r="T2023" i="1"/>
  <c r="F1961" i="1"/>
  <c r="C1702" i="2" s="1"/>
  <c r="F1958" i="1"/>
  <c r="C1618" i="2" s="1"/>
  <c r="F1950" i="1"/>
  <c r="C1448" i="2" s="1"/>
  <c r="F1947" i="1"/>
  <c r="C1364" i="2" s="1"/>
  <c r="L1082" i="2"/>
  <c r="O1941" i="1"/>
  <c r="F1889" i="1"/>
  <c r="C253" i="2" s="1"/>
  <c r="F1884" i="1"/>
  <c r="C113" i="2" s="1"/>
  <c r="L30" i="2"/>
  <c r="F1881" i="1"/>
  <c r="C30" i="2" s="1"/>
  <c r="L2274" i="2"/>
  <c r="F1838" i="1"/>
  <c r="C2274" i="2" s="1"/>
  <c r="L2041" i="2"/>
  <c r="F1821" i="1"/>
  <c r="C2041" i="2" s="1"/>
  <c r="L653" i="2"/>
  <c r="F1756" i="1"/>
  <c r="C653" i="2" s="1"/>
  <c r="L539" i="2"/>
  <c r="O1754" i="1"/>
  <c r="F1744" i="1"/>
  <c r="C425" i="2" s="1"/>
  <c r="P1867" i="1"/>
  <c r="V1711" i="1"/>
  <c r="R1711" i="1"/>
  <c r="L2501" i="2"/>
  <c r="F1694" i="1"/>
  <c r="C2501" i="2" s="1"/>
  <c r="L2186" i="2"/>
  <c r="F1676" i="1"/>
  <c r="C2186" i="2" s="1"/>
  <c r="L1840" i="2"/>
  <c r="F1654" i="1"/>
  <c r="C1840" i="2" s="1"/>
  <c r="F1637" i="1"/>
  <c r="C1418" i="2" s="1"/>
  <c r="L1334" i="2"/>
  <c r="F1634" i="1"/>
  <c r="C1334" i="2" s="1"/>
  <c r="U1711" i="1"/>
  <c r="Q1711" i="1"/>
  <c r="F1530" i="1"/>
  <c r="L2330" i="2"/>
  <c r="F1521" i="1"/>
  <c r="C2213" i="2" s="1"/>
  <c r="L2067" i="2"/>
  <c r="F1510" i="1"/>
  <c r="C2067" i="2" s="1"/>
  <c r="L1699" i="2"/>
  <c r="F1493" i="1"/>
  <c r="C1699" i="2" s="1"/>
  <c r="F1472" i="1"/>
  <c r="C1219" i="2" s="1"/>
  <c r="F1454" i="1"/>
  <c r="C877" i="2" s="1"/>
  <c r="H1555" i="1"/>
  <c r="F1417" i="1"/>
  <c r="C138" i="2" s="1"/>
  <c r="L2670" i="2"/>
  <c r="O1398" i="1"/>
  <c r="F1392" i="1"/>
  <c r="L2470" i="2"/>
  <c r="F1381" i="1"/>
  <c r="C2470" i="2" s="1"/>
  <c r="L1951" i="2"/>
  <c r="F1348" i="1"/>
  <c r="C1951" i="2" s="1"/>
  <c r="C1323" i="1"/>
  <c r="F1320" i="1"/>
  <c r="C1275" i="2" s="1"/>
  <c r="F1301" i="1"/>
  <c r="C905" i="2" s="1"/>
  <c r="L591" i="2"/>
  <c r="F1284" i="1"/>
  <c r="F1266" i="1"/>
  <c r="C276" i="2" s="1"/>
  <c r="L1243" i="1"/>
  <c r="L2753" i="2"/>
  <c r="F1239" i="1"/>
  <c r="C2753" i="2" s="1"/>
  <c r="L2269" i="2"/>
  <c r="O1216" i="1"/>
  <c r="L1894" i="2"/>
  <c r="F1190" i="1"/>
  <c r="C1894" i="2" s="1"/>
  <c r="L1526" i="2"/>
  <c r="F1173" i="1"/>
  <c r="C1526" i="2" s="1"/>
  <c r="L676" i="2"/>
  <c r="O1138" i="1"/>
  <c r="K1243" i="1"/>
  <c r="F1109" i="1"/>
  <c r="C247" i="2" s="1"/>
  <c r="V1087" i="1"/>
  <c r="R1087" i="1"/>
  <c r="L1976" i="2"/>
  <c r="F1037" i="1"/>
  <c r="C1976" i="2" s="1"/>
  <c r="L1300" i="2"/>
  <c r="F1009" i="1"/>
  <c r="C1300" i="2" s="1"/>
  <c r="L1044" i="2"/>
  <c r="F996" i="1"/>
  <c r="C1044" i="2" s="1"/>
  <c r="L189" i="2"/>
  <c r="F951" i="1"/>
  <c r="C189" i="2" s="1"/>
  <c r="G1947" i="2"/>
  <c r="J882" i="1"/>
  <c r="G2265" i="2"/>
  <c r="J748" i="1"/>
  <c r="G2206" i="2"/>
  <c r="F741" i="1"/>
  <c r="C2206" i="2" s="1"/>
  <c r="G416" i="2"/>
  <c r="F652" i="1"/>
  <c r="J656" i="1"/>
  <c r="L1520" i="2"/>
  <c r="F550" i="1"/>
  <c r="C1520" i="2" s="1"/>
  <c r="L926" i="2"/>
  <c r="O525" i="1"/>
  <c r="L620" i="1"/>
  <c r="H620" i="1"/>
  <c r="L2029" i="2"/>
  <c r="F419" i="1"/>
  <c r="C2029" i="2" s="1"/>
  <c r="L1351" i="2"/>
  <c r="F389" i="1"/>
  <c r="C1351" i="2" s="1"/>
  <c r="L641" i="2"/>
  <c r="O360" i="1"/>
  <c r="N465" i="1"/>
  <c r="L382" i="2"/>
  <c r="F338" i="1"/>
  <c r="C382" i="2" s="1"/>
  <c r="L2687" i="2"/>
  <c r="O309" i="1"/>
  <c r="F304" i="1"/>
  <c r="L2144" i="2"/>
  <c r="O278" i="1"/>
  <c r="L1658" i="2"/>
  <c r="F247" i="1"/>
  <c r="C1658" i="2" s="1"/>
  <c r="O254" i="1"/>
  <c r="Q310" i="1"/>
  <c r="H154" i="1"/>
  <c r="O153" i="1"/>
  <c r="G1855" i="2"/>
  <c r="J105" i="1"/>
  <c r="F100" i="1"/>
  <c r="C1235" i="2"/>
  <c r="I154" i="1"/>
  <c r="L2647" i="1"/>
  <c r="L36" i="2"/>
  <c r="F2505" i="1"/>
  <c r="C36" i="2" s="1"/>
  <c r="G2104" i="2"/>
  <c r="J2294" i="1"/>
  <c r="L1705" i="2"/>
  <c r="F2117" i="1"/>
  <c r="C1705" i="2" s="1"/>
  <c r="V2023" i="1"/>
  <c r="P2023" i="1"/>
  <c r="F26" i="3"/>
  <c r="F17" i="3"/>
  <c r="G2803" i="1"/>
  <c r="F2793" i="1"/>
  <c r="C2652" i="2" s="1"/>
  <c r="G2568" i="2"/>
  <c r="F2790" i="1"/>
  <c r="C2568" i="2" s="1"/>
  <c r="F2778" i="1"/>
  <c r="J2776" i="1"/>
  <c r="F2769" i="1"/>
  <c r="C2223" i="2" s="1"/>
  <c r="G1963" i="2"/>
  <c r="F2752" i="1"/>
  <c r="C1963" i="2" s="1"/>
  <c r="F2731" i="1"/>
  <c r="C1483" i="2" s="1"/>
  <c r="F2728" i="1"/>
  <c r="C1399" i="2" s="1"/>
  <c r="F2725" i="1"/>
  <c r="C1315" i="2" s="1"/>
  <c r="G1031" i="2"/>
  <c r="J2713" i="1"/>
  <c r="F2710" i="1"/>
  <c r="F2702" i="1"/>
  <c r="C887" i="2" s="1"/>
  <c r="J2690" i="1"/>
  <c r="F2687" i="1"/>
  <c r="C575" i="2" s="1"/>
  <c r="F2676" i="1"/>
  <c r="C402" i="2" s="1"/>
  <c r="L318" i="2"/>
  <c r="F2673" i="1"/>
  <c r="C318" i="2" s="1"/>
  <c r="I2803" i="1"/>
  <c r="F2669" i="1"/>
  <c r="C260" i="2" s="1"/>
  <c r="F2666" i="1"/>
  <c r="C176" i="2" s="1"/>
  <c r="F2663" i="1"/>
  <c r="C93" i="2" s="1"/>
  <c r="J2638" i="1"/>
  <c r="F2635" i="1"/>
  <c r="C2595" i="2" s="1"/>
  <c r="G2339" i="2"/>
  <c r="F2622" i="1"/>
  <c r="F2605" i="1"/>
  <c r="O2603" i="1"/>
  <c r="F2594" i="1"/>
  <c r="C1906" i="2" s="1"/>
  <c r="J2552" i="1"/>
  <c r="G944" i="2"/>
  <c r="F2550" i="1"/>
  <c r="C944" i="2" s="1"/>
  <c r="F2540" i="1"/>
  <c r="C772" i="2" s="1"/>
  <c r="F2537" i="1"/>
  <c r="C688" i="2" s="1"/>
  <c r="G516" i="2"/>
  <c r="F2527" i="1"/>
  <c r="C516" i="2" s="1"/>
  <c r="F2513" i="1"/>
  <c r="C259" i="2" s="1"/>
  <c r="G92" i="2"/>
  <c r="J2515" i="1"/>
  <c r="L1877" i="2"/>
  <c r="O2442" i="1"/>
  <c r="G1313" i="2"/>
  <c r="J2424" i="1"/>
  <c r="F2332" i="1"/>
  <c r="F2329" i="1"/>
  <c r="F2325" i="1"/>
  <c r="C2649" i="2" s="1"/>
  <c r="F2322" i="1"/>
  <c r="F2318" i="1"/>
  <c r="C2507" i="2" s="1"/>
  <c r="G2423" i="2"/>
  <c r="F2315" i="1"/>
  <c r="G2365" i="2"/>
  <c r="J2312" i="1"/>
  <c r="F2310" i="1"/>
  <c r="C2337" i="2" s="1"/>
  <c r="F2307" i="1"/>
  <c r="C2307" i="2" s="1"/>
  <c r="G2335" i="1"/>
  <c r="F2290" i="1"/>
  <c r="G1988" i="2"/>
  <c r="F2285" i="1"/>
  <c r="F2272" i="1"/>
  <c r="C1678" i="2" s="1"/>
  <c r="F2266" i="1"/>
  <c r="C1564" i="2" s="1"/>
  <c r="G1340" i="2"/>
  <c r="F2258" i="1"/>
  <c r="C1340" i="2" s="1"/>
  <c r="F2249" i="1"/>
  <c r="C1142" i="2" s="1"/>
  <c r="J2230" i="1"/>
  <c r="F2228" i="1"/>
  <c r="C770" i="2" s="1"/>
  <c r="F2225" i="1"/>
  <c r="C686" i="2" s="1"/>
  <c r="J2222" i="1"/>
  <c r="F2220" i="1"/>
  <c r="C600" i="2" s="1"/>
  <c r="G458" i="2"/>
  <c r="F2213" i="1"/>
  <c r="C458" i="2" s="1"/>
  <c r="F2207" i="1"/>
  <c r="C371" i="2" s="1"/>
  <c r="G315" i="2"/>
  <c r="J2209" i="1"/>
  <c r="F2201" i="1"/>
  <c r="C257" i="2" s="1"/>
  <c r="G173" i="2"/>
  <c r="F2198" i="1"/>
  <c r="C173" i="2" s="1"/>
  <c r="F2174" i="1"/>
  <c r="C2734" i="2" s="1"/>
  <c r="L2219" i="2"/>
  <c r="F2145" i="1"/>
  <c r="C2219" i="2" s="1"/>
  <c r="L1817" i="2"/>
  <c r="F2121" i="1"/>
  <c r="C1817" i="2" s="1"/>
  <c r="F2116" i="1"/>
  <c r="C1677" i="2" s="1"/>
  <c r="U2179" i="1"/>
  <c r="Q2179" i="1"/>
  <c r="L2179" i="1"/>
  <c r="H2179" i="1"/>
  <c r="O2074" i="1"/>
  <c r="S2179" i="1"/>
  <c r="F2050" i="1"/>
  <c r="O1996" i="1"/>
  <c r="L2244" i="2"/>
  <c r="F1990" i="1"/>
  <c r="C2244" i="2" s="1"/>
  <c r="I2023" i="1"/>
  <c r="F1932" i="1"/>
  <c r="C1052" i="2" s="1"/>
  <c r="F1914" i="1"/>
  <c r="C710" i="2" s="1"/>
  <c r="F1906" i="1"/>
  <c r="C540" i="2" s="1"/>
  <c r="O1904" i="1"/>
  <c r="F1902" i="1"/>
  <c r="C482" i="2" s="1"/>
  <c r="L225" i="2"/>
  <c r="F1888" i="1"/>
  <c r="C225" i="2" s="1"/>
  <c r="F1861" i="1"/>
  <c r="C2702" i="2" s="1"/>
  <c r="F1853" i="1"/>
  <c r="C2532" i="2" s="1"/>
  <c r="O1851" i="1"/>
  <c r="F1849" i="1"/>
  <c r="C2474" i="2" s="1"/>
  <c r="F1846" i="1"/>
  <c r="C2390" i="2" s="1"/>
  <c r="V1867" i="1"/>
  <c r="R1867" i="1"/>
  <c r="L2129" i="2"/>
  <c r="O1829" i="1"/>
  <c r="F1828" i="1"/>
  <c r="L1673" i="2"/>
  <c r="F1804" i="1"/>
  <c r="C1673" i="2" s="1"/>
  <c r="F1788" i="1"/>
  <c r="C1279" i="2" s="1"/>
  <c r="L793" i="2"/>
  <c r="F1761" i="1"/>
  <c r="C793" i="2" s="1"/>
  <c r="L2587" i="2"/>
  <c r="F1699" i="1"/>
  <c r="C2587" i="2" s="1"/>
  <c r="L2242" i="2"/>
  <c r="F1678" i="1"/>
  <c r="C2242" i="2" s="1"/>
  <c r="L1926" i="2"/>
  <c r="F1659" i="1"/>
  <c r="C1926" i="2" s="1"/>
  <c r="F1639" i="1"/>
  <c r="C1474" i="2" s="1"/>
  <c r="F1615" i="1"/>
  <c r="C964" i="2" s="1"/>
  <c r="L964" i="2"/>
  <c r="L878" i="2"/>
  <c r="F1610" i="1"/>
  <c r="C878" i="2" s="1"/>
  <c r="F1582" i="1"/>
  <c r="F1576" i="1"/>
  <c r="C223" i="2" s="1"/>
  <c r="L139" i="2"/>
  <c r="F1573" i="1"/>
  <c r="C139" i="2" s="1"/>
  <c r="L2672" i="2"/>
  <c r="F1548" i="1"/>
  <c r="C2672" i="2" s="1"/>
  <c r="F1543" i="1"/>
  <c r="C2586" i="2" s="1"/>
  <c r="F1527" i="1"/>
  <c r="C2300" i="2" s="1"/>
  <c r="F1501" i="1"/>
  <c r="C1869" i="2" s="1"/>
  <c r="F1480" i="1"/>
  <c r="C1389" i="2" s="1"/>
  <c r="L565" i="2"/>
  <c r="F1439" i="1"/>
  <c r="C565" i="2" s="1"/>
  <c r="T1555" i="1"/>
  <c r="L194" i="2"/>
  <c r="F1419" i="1"/>
  <c r="C194" i="2" s="1"/>
  <c r="F1397" i="1"/>
  <c r="C2810" i="2" s="1"/>
  <c r="F1389" i="1"/>
  <c r="C2640" i="2" s="1"/>
  <c r="L1583" i="2"/>
  <c r="F1331" i="1"/>
  <c r="L1387" i="2"/>
  <c r="F1324" i="1"/>
  <c r="C1387" i="2" s="1"/>
  <c r="C1312" i="1"/>
  <c r="L761" i="2"/>
  <c r="F1292" i="1"/>
  <c r="L649" i="2"/>
  <c r="O1294" i="1"/>
  <c r="L477" i="2"/>
  <c r="F1278" i="1"/>
  <c r="F1214" i="1"/>
  <c r="C2269" i="2" s="1"/>
  <c r="O1211" i="1"/>
  <c r="F1208" i="1"/>
  <c r="C2182" i="2" s="1"/>
  <c r="F1133" i="1"/>
  <c r="C676" i="2" s="1"/>
  <c r="T1243" i="1"/>
  <c r="G1243" i="1"/>
  <c r="J1087" i="1"/>
  <c r="L2034" i="2"/>
  <c r="F1041" i="1"/>
  <c r="C2034" i="2" s="1"/>
  <c r="L1384" i="2"/>
  <c r="F1012" i="1"/>
  <c r="C1384" i="2" s="1"/>
  <c r="L1272" i="2"/>
  <c r="F1008" i="1"/>
  <c r="C1272" i="2" s="1"/>
  <c r="M1087" i="1"/>
  <c r="L303" i="2"/>
  <c r="O961" i="1"/>
  <c r="F947" i="1"/>
  <c r="C78" i="2" s="1"/>
  <c r="M931" i="1"/>
  <c r="G1467" i="2"/>
  <c r="F859" i="1"/>
  <c r="R931" i="1"/>
  <c r="L21" i="2"/>
  <c r="F789" i="1"/>
  <c r="C21" i="2" s="1"/>
  <c r="G2635" i="2"/>
  <c r="F765" i="1"/>
  <c r="C2635" i="2" s="1"/>
  <c r="G2120" i="2"/>
  <c r="J737" i="1"/>
  <c r="G1550" i="2"/>
  <c r="F706" i="1"/>
  <c r="C1550" i="2" s="1"/>
  <c r="G1298" i="2"/>
  <c r="F697" i="1"/>
  <c r="C1298" i="2" s="1"/>
  <c r="J708" i="1"/>
  <c r="C644" i="2"/>
  <c r="S775" i="1"/>
  <c r="L444" i="2"/>
  <c r="F653" i="1"/>
  <c r="C444" i="2" s="1"/>
  <c r="R775" i="1"/>
  <c r="M620" i="1"/>
  <c r="I620" i="1"/>
  <c r="L1012" i="2"/>
  <c r="F528" i="1"/>
  <c r="C1012" i="2" s="1"/>
  <c r="L1519" i="2"/>
  <c r="F395" i="1"/>
  <c r="C1519" i="2" s="1"/>
  <c r="L925" i="2"/>
  <c r="O370" i="1"/>
  <c r="V465" i="1"/>
  <c r="L2317" i="2"/>
  <c r="L2341" i="2" s="1"/>
  <c r="O287" i="1"/>
  <c r="N310" i="1"/>
  <c r="L1122" i="2"/>
  <c r="F224" i="1"/>
  <c r="C1122" i="2" s="1"/>
  <c r="L552" i="2"/>
  <c r="F194" i="1"/>
  <c r="C552" i="2" s="1"/>
  <c r="O197" i="1"/>
  <c r="P310" i="1"/>
  <c r="L154" i="1"/>
  <c r="G1939" i="2"/>
  <c r="F103" i="1"/>
  <c r="C1939" i="2" s="1"/>
  <c r="G1007" i="2"/>
  <c r="F62" i="1"/>
  <c r="C1007" i="2" s="1"/>
  <c r="J64" i="1"/>
  <c r="R154" i="1"/>
  <c r="M154" i="1"/>
  <c r="L637" i="2"/>
  <c r="O49" i="1"/>
  <c r="U2647" i="1"/>
  <c r="S2023" i="1"/>
  <c r="L2187" i="2"/>
  <c r="F1832" i="1"/>
  <c r="C2187" i="2" s="1"/>
  <c r="L1983" i="2"/>
  <c r="F1817" i="1"/>
  <c r="C1983" i="2" s="1"/>
  <c r="H1867" i="1"/>
  <c r="L224" i="2"/>
  <c r="F1732" i="1"/>
  <c r="C224" i="2" s="1"/>
  <c r="L2417" i="2"/>
  <c r="F1691" i="1"/>
  <c r="C2417" i="2" s="1"/>
  <c r="S1711" i="1"/>
  <c r="K1711" i="1"/>
  <c r="G1711" i="1"/>
  <c r="L480" i="2"/>
  <c r="F1590" i="1"/>
  <c r="C480" i="2" s="1"/>
  <c r="L2530" i="2"/>
  <c r="O1546" i="1"/>
  <c r="I1555" i="1"/>
  <c r="S1555" i="1"/>
  <c r="K1555" i="1"/>
  <c r="G1555" i="1"/>
  <c r="L1021" i="2"/>
  <c r="F1463" i="1"/>
  <c r="C1021" i="2" s="1"/>
  <c r="L707" i="2"/>
  <c r="F1446" i="1"/>
  <c r="C707" i="2" s="1"/>
  <c r="L364" i="2"/>
  <c r="F1427" i="1"/>
  <c r="C364" i="2" s="1"/>
  <c r="L2155" i="2"/>
  <c r="F1363" i="1"/>
  <c r="L2125" i="2"/>
  <c r="O1361" i="1"/>
  <c r="U1399" i="1"/>
  <c r="Q1399" i="1"/>
  <c r="L1781" i="2"/>
  <c r="F1340" i="1"/>
  <c r="C1781" i="2" s="1"/>
  <c r="L306" i="2"/>
  <c r="F1269" i="1"/>
  <c r="N1399" i="1"/>
  <c r="L136" i="2"/>
  <c r="F1261" i="1"/>
  <c r="L25" i="2"/>
  <c r="O1267" i="1"/>
  <c r="L2327" i="2"/>
  <c r="F1218" i="1"/>
  <c r="C2327" i="2" s="1"/>
  <c r="L2094" i="2"/>
  <c r="O1202" i="1"/>
  <c r="L1132" i="2"/>
  <c r="F1157" i="1"/>
  <c r="C1132" i="2" s="1"/>
  <c r="L932" i="2"/>
  <c r="O1148" i="1"/>
  <c r="F1146" i="1"/>
  <c r="C932" i="2" s="1"/>
  <c r="L448" i="2"/>
  <c r="F1121" i="1"/>
  <c r="C448" i="2" s="1"/>
  <c r="L80" i="2"/>
  <c r="O1111" i="1"/>
  <c r="F1038" i="1"/>
  <c r="L1806" i="2"/>
  <c r="F1029" i="1"/>
  <c r="C1806" i="2" s="1"/>
  <c r="U1087" i="1"/>
  <c r="L1087" i="1"/>
  <c r="C2524" i="2"/>
  <c r="F922" i="1"/>
  <c r="G2382" i="2"/>
  <c r="J915" i="1"/>
  <c r="F910" i="1"/>
  <c r="T931" i="1"/>
  <c r="L302" i="2"/>
  <c r="O805" i="1"/>
  <c r="K931" i="1"/>
  <c r="C2523" i="2"/>
  <c r="G2004" i="2"/>
  <c r="J731" i="1"/>
  <c r="L2775" i="2"/>
  <c r="O619" i="1"/>
  <c r="L2030" i="2"/>
  <c r="F574" i="1"/>
  <c r="C2030" i="2" s="1"/>
  <c r="L1352" i="2"/>
  <c r="F544" i="1"/>
  <c r="C1352" i="2" s="1"/>
  <c r="L642" i="2"/>
  <c r="O515" i="1"/>
  <c r="L528" i="2"/>
  <c r="F503" i="1"/>
  <c r="C528" i="2" s="1"/>
  <c r="S620" i="1"/>
  <c r="L2690" i="2"/>
  <c r="F459" i="1"/>
  <c r="L1181" i="2"/>
  <c r="F381" i="1"/>
  <c r="C1181" i="2" s="1"/>
  <c r="L555" i="2"/>
  <c r="F349" i="1"/>
  <c r="C555" i="2" s="1"/>
  <c r="L2517" i="2"/>
  <c r="F296" i="1"/>
  <c r="C2517" i="2" s="1"/>
  <c r="O301" i="1"/>
  <c r="L722" i="2"/>
  <c r="F202" i="1"/>
  <c r="C722" i="2" s="1"/>
  <c r="L295" i="2"/>
  <c r="O184" i="1"/>
  <c r="S310" i="1"/>
  <c r="L265" i="2"/>
  <c r="F177" i="1"/>
  <c r="C265" i="2" s="1"/>
  <c r="G2455" i="2"/>
  <c r="G2374" i="2"/>
  <c r="J138" i="1"/>
  <c r="K154" i="1"/>
  <c r="G1431" i="2"/>
  <c r="F81" i="1"/>
  <c r="C1431" i="2" s="1"/>
  <c r="G863" i="2"/>
  <c r="F53" i="1"/>
  <c r="C863" i="2" s="1"/>
  <c r="G757" i="2"/>
  <c r="F824" i="1"/>
  <c r="J812" i="1"/>
  <c r="F763" i="1"/>
  <c r="G2523" i="2"/>
  <c r="J766" i="1"/>
  <c r="P775" i="1"/>
  <c r="F739" i="1"/>
  <c r="O737" i="1"/>
  <c r="L2120" i="2"/>
  <c r="F725" i="1"/>
  <c r="C1974" i="2" s="1"/>
  <c r="M775" i="1"/>
  <c r="I775" i="1"/>
  <c r="F705" i="1"/>
  <c r="C1522" i="2" s="1"/>
  <c r="G1438" i="2"/>
  <c r="F702" i="1"/>
  <c r="C1438" i="2" s="1"/>
  <c r="F695" i="1"/>
  <c r="F684" i="1"/>
  <c r="C1042" i="2" s="1"/>
  <c r="G728" i="2"/>
  <c r="F667" i="1"/>
  <c r="C728" i="2" s="1"/>
  <c r="K775" i="1"/>
  <c r="L2521" i="2"/>
  <c r="O611" i="1"/>
  <c r="O604" i="1"/>
  <c r="L2435" i="2"/>
  <c r="F601" i="1"/>
  <c r="C2435" i="2" s="1"/>
  <c r="L1634" i="2"/>
  <c r="F556" i="1"/>
  <c r="C1634" i="2" s="1"/>
  <c r="L670" i="2"/>
  <c r="F510" i="1"/>
  <c r="C670" i="2" s="1"/>
  <c r="U465" i="1"/>
  <c r="Q465" i="1"/>
  <c r="M465" i="1"/>
  <c r="I465" i="1"/>
  <c r="L2434" i="2"/>
  <c r="L2455" i="2" s="1"/>
  <c r="F446" i="1"/>
  <c r="C2434" i="2" s="1"/>
  <c r="L1633" i="2"/>
  <c r="F401" i="1"/>
  <c r="C1633" i="2" s="1"/>
  <c r="L669" i="2"/>
  <c r="F355" i="1"/>
  <c r="C669" i="2" s="1"/>
  <c r="O339" i="1"/>
  <c r="L2345" i="2"/>
  <c r="F286" i="1"/>
  <c r="C2345" i="2" s="1"/>
  <c r="L2026" i="2"/>
  <c r="O266" i="1"/>
  <c r="L1770" i="2"/>
  <c r="F251" i="1"/>
  <c r="C1770" i="2" s="1"/>
  <c r="L836" i="2"/>
  <c r="F208" i="1"/>
  <c r="C836" i="2" s="1"/>
  <c r="T310" i="1"/>
  <c r="F140" i="1"/>
  <c r="L2399" i="2"/>
  <c r="F130" i="1"/>
  <c r="C2344" i="2" s="1"/>
  <c r="G2258" i="2"/>
  <c r="J127" i="1"/>
  <c r="J122" i="1"/>
  <c r="G2171" i="2"/>
  <c r="F119" i="1"/>
  <c r="C2171" i="2" s="1"/>
  <c r="G2083" i="2"/>
  <c r="J113" i="1"/>
  <c r="F86" i="1"/>
  <c r="C1571" i="2" s="1"/>
  <c r="G1487" i="2"/>
  <c r="F83" i="1"/>
  <c r="C1487" i="2" s="1"/>
  <c r="F76" i="1"/>
  <c r="C1291" i="2" s="1"/>
  <c r="G1235" i="2"/>
  <c r="J87" i="1"/>
  <c r="F68" i="1"/>
  <c r="C1121" i="2" s="1"/>
  <c r="G1121" i="2"/>
  <c r="F61" i="1"/>
  <c r="O59" i="1"/>
  <c r="G835" i="2"/>
  <c r="J54" i="1"/>
  <c r="F51" i="1"/>
  <c r="L350" i="2"/>
  <c r="L375" i="2" s="1"/>
  <c r="F26" i="1"/>
  <c r="C350" i="2" s="1"/>
  <c r="P154" i="1"/>
  <c r="G261" i="2"/>
  <c r="G205" i="2"/>
  <c r="G149" i="2"/>
  <c r="G38" i="2"/>
  <c r="F2823" i="2"/>
  <c r="F2683" i="2"/>
  <c r="S2653" i="2"/>
  <c r="O2653" i="2"/>
  <c r="J2653" i="2"/>
  <c r="E2653" i="2"/>
  <c r="Q2625" i="2"/>
  <c r="M2625" i="2"/>
  <c r="H2625" i="2"/>
  <c r="S2569" i="2"/>
  <c r="O2569" i="2"/>
  <c r="J2569" i="2"/>
  <c r="E2569" i="2"/>
  <c r="P2541" i="2"/>
  <c r="K2541" i="2"/>
  <c r="S2455" i="2"/>
  <c r="O2455" i="2"/>
  <c r="J2455" i="2"/>
  <c r="E2455" i="2"/>
  <c r="S2427" i="2"/>
  <c r="O2427" i="2"/>
  <c r="J2427" i="2"/>
  <c r="F2427" i="2"/>
  <c r="P2341" i="2"/>
  <c r="K2341" i="2"/>
  <c r="F2341" i="2"/>
  <c r="F2252" i="2"/>
  <c r="F2196" i="2"/>
  <c r="R2138" i="2"/>
  <c r="N2138" i="2"/>
  <c r="I2138" i="2"/>
  <c r="D2138" i="2"/>
  <c r="P2078" i="2"/>
  <c r="K2078" i="2"/>
  <c r="F1880" i="2"/>
  <c r="N1867" i="1"/>
  <c r="R1555" i="1"/>
  <c r="N1555" i="1"/>
  <c r="H1399" i="1"/>
  <c r="L1358" i="2"/>
  <c r="F1167" i="1"/>
  <c r="C1358" i="2" s="1"/>
  <c r="L732" i="2"/>
  <c r="F1135" i="1"/>
  <c r="C732" i="2" s="1"/>
  <c r="L1524" i="2"/>
  <c r="F1017" i="1"/>
  <c r="C1524" i="2" s="1"/>
  <c r="L1130" i="2"/>
  <c r="F1001" i="1"/>
  <c r="C1130" i="2" s="1"/>
  <c r="F961" i="1"/>
  <c r="F899" i="1"/>
  <c r="G645" i="2"/>
  <c r="F820" i="1"/>
  <c r="G531" i="2"/>
  <c r="J818" i="1"/>
  <c r="G2551" i="2"/>
  <c r="G2569" i="2" s="1"/>
  <c r="F762" i="1"/>
  <c r="C2551" i="2" s="1"/>
  <c r="O734" i="1"/>
  <c r="L2090" i="2"/>
  <c r="G1946" i="2"/>
  <c r="F724" i="1"/>
  <c r="C1946" i="2" s="1"/>
  <c r="G1014" i="2"/>
  <c r="J685" i="1"/>
  <c r="C986" i="2"/>
  <c r="V775" i="1"/>
  <c r="L76" i="2"/>
  <c r="O643" i="1"/>
  <c r="G620" i="1"/>
  <c r="L2747" i="2"/>
  <c r="F616" i="1"/>
  <c r="R620" i="1"/>
  <c r="O593" i="1"/>
  <c r="L2263" i="2"/>
  <c r="L442" i="2"/>
  <c r="F498" i="1"/>
  <c r="C442" i="2" s="1"/>
  <c r="L2662" i="2"/>
  <c r="O464" i="1"/>
  <c r="K465" i="1"/>
  <c r="L212" i="2"/>
  <c r="F330" i="1"/>
  <c r="C212" i="2" s="1"/>
  <c r="L2114" i="2"/>
  <c r="F271" i="1"/>
  <c r="C2114" i="2" s="1"/>
  <c r="V310" i="1"/>
  <c r="R310" i="1"/>
  <c r="L1292" i="2"/>
  <c r="F232" i="1"/>
  <c r="C1292" i="2" s="1"/>
  <c r="L438" i="2"/>
  <c r="F188" i="1"/>
  <c r="C438" i="2" s="1"/>
  <c r="L2541" i="2"/>
  <c r="L2427" i="2"/>
  <c r="G2316" i="2"/>
  <c r="G2341" i="2" s="1"/>
  <c r="F129" i="1"/>
  <c r="G1263" i="2"/>
  <c r="F75" i="1"/>
  <c r="C1263" i="2" s="1"/>
  <c r="G523" i="2"/>
  <c r="F37" i="1"/>
  <c r="J41" i="1"/>
  <c r="L347" i="2"/>
  <c r="L289" i="2"/>
  <c r="L233" i="2"/>
  <c r="R2653" i="2"/>
  <c r="N2653" i="2"/>
  <c r="I2653" i="2"/>
  <c r="D2653" i="2"/>
  <c r="P2625" i="2"/>
  <c r="K2625" i="2"/>
  <c r="F2625" i="2"/>
  <c r="F2597" i="2"/>
  <c r="R2569" i="2"/>
  <c r="N2569" i="2"/>
  <c r="I2569" i="2"/>
  <c r="D2569" i="2"/>
  <c r="S2541" i="2"/>
  <c r="O2541" i="2"/>
  <c r="J2541" i="2"/>
  <c r="F2541" i="2"/>
  <c r="R2455" i="2"/>
  <c r="N2455" i="2"/>
  <c r="I2455" i="2"/>
  <c r="D2455" i="2"/>
  <c r="R2427" i="2"/>
  <c r="N2427" i="2"/>
  <c r="I2427" i="2"/>
  <c r="E2427" i="2"/>
  <c r="E2399" i="2"/>
  <c r="S2341" i="2"/>
  <c r="O2341" i="2"/>
  <c r="J2341" i="2"/>
  <c r="E2341" i="2"/>
  <c r="Q2138" i="2"/>
  <c r="M2138" i="2"/>
  <c r="H2138" i="2"/>
  <c r="S2078" i="2"/>
  <c r="O2078" i="2"/>
  <c r="J2078" i="2"/>
  <c r="F2078" i="2"/>
  <c r="D2050" i="2"/>
  <c r="F1992" i="2"/>
  <c r="F1596" i="2"/>
  <c r="F1316" i="2"/>
  <c r="J1867" i="1"/>
  <c r="M1555" i="1"/>
  <c r="V1555" i="1"/>
  <c r="J1555" i="1"/>
  <c r="L2238" i="2"/>
  <c r="F1210" i="1"/>
  <c r="C2238" i="2" s="1"/>
  <c r="L135" i="2"/>
  <c r="L149" i="2" s="1"/>
  <c r="F1105" i="1"/>
  <c r="C135" i="2" s="1"/>
  <c r="F982" i="1"/>
  <c r="K1087" i="1"/>
  <c r="H1087" i="1"/>
  <c r="I931" i="1"/>
  <c r="G1551" i="2"/>
  <c r="F862" i="1"/>
  <c r="F22" i="3"/>
  <c r="F20" i="3"/>
  <c r="F13" i="3"/>
  <c r="F11" i="3"/>
  <c r="T2803" i="1"/>
  <c r="P2803" i="1"/>
  <c r="K2335" i="1"/>
  <c r="F2151" i="1"/>
  <c r="C2306" i="2" s="1"/>
  <c r="L2306" i="2"/>
  <c r="T2179" i="1"/>
  <c r="P2179" i="1"/>
  <c r="F1797" i="1"/>
  <c r="C1531" i="2" s="1"/>
  <c r="F1792" i="1"/>
  <c r="C1391" i="2" s="1"/>
  <c r="F1789" i="1"/>
  <c r="C1307" i="2" s="1"/>
  <c r="F1784" i="1"/>
  <c r="C1221" i="2" s="1"/>
  <c r="F1781" i="1"/>
  <c r="C1137" i="2" s="1"/>
  <c r="F1776" i="1"/>
  <c r="C1051" i="2" s="1"/>
  <c r="F1745" i="1"/>
  <c r="C453" i="2" s="1"/>
  <c r="F1740" i="1"/>
  <c r="C394" i="2" s="1"/>
  <c r="F1706" i="1"/>
  <c r="C2729" i="2" s="1"/>
  <c r="F1704" i="1"/>
  <c r="C2673" i="2" s="1"/>
  <c r="N1711" i="1"/>
  <c r="T1711" i="1"/>
  <c r="P1711" i="1"/>
  <c r="J1711" i="1"/>
  <c r="F1666" i="1"/>
  <c r="C2068" i="2" s="1"/>
  <c r="F1664" i="1"/>
  <c r="C2012" i="2" s="1"/>
  <c r="F1651" i="1"/>
  <c r="C1756" i="2" s="1"/>
  <c r="F1638" i="1"/>
  <c r="C1446" i="2" s="1"/>
  <c r="F1631" i="1"/>
  <c r="C1250" i="2" s="1"/>
  <c r="F1604" i="1"/>
  <c r="C764" i="2" s="1"/>
  <c r="F1584" i="1"/>
  <c r="C393" i="2" s="1"/>
  <c r="F1544" i="1"/>
  <c r="C2614" i="2" s="1"/>
  <c r="F1542" i="1"/>
  <c r="C2558" i="2" s="1"/>
  <c r="U1555" i="1"/>
  <c r="Q1555" i="1"/>
  <c r="F1537" i="1"/>
  <c r="C2472" i="2" s="1"/>
  <c r="F1535" i="1"/>
  <c r="C2416" i="2" s="1"/>
  <c r="F1531" i="1"/>
  <c r="C2358" i="2" s="1"/>
  <c r="F1526" i="1"/>
  <c r="C2272" i="2" s="1"/>
  <c r="F1505" i="1"/>
  <c r="C1981" i="2" s="1"/>
  <c r="F1495" i="1"/>
  <c r="C1755" i="2" s="1"/>
  <c r="F1484" i="1"/>
  <c r="C1501" i="2" s="1"/>
  <c r="F1476" i="1"/>
  <c r="C1277" i="2" s="1"/>
  <c r="F1468" i="1"/>
  <c r="C1107" i="2" s="1"/>
  <c r="F1457" i="1"/>
  <c r="C907" i="2" s="1"/>
  <c r="O1455" i="1"/>
  <c r="F1448" i="1"/>
  <c r="C763" i="2" s="1"/>
  <c r="F1441" i="1"/>
  <c r="C621" i="2" s="1"/>
  <c r="F1433" i="1"/>
  <c r="C451" i="2" s="1"/>
  <c r="F1421" i="1"/>
  <c r="C250" i="2" s="1"/>
  <c r="F1413" i="1"/>
  <c r="C27" i="2" s="1"/>
  <c r="F1396" i="1"/>
  <c r="S1399" i="1"/>
  <c r="O1390" i="1"/>
  <c r="G1399" i="1"/>
  <c r="F1388" i="1"/>
  <c r="F1375" i="1"/>
  <c r="L2356" i="2"/>
  <c r="T1399" i="1"/>
  <c r="P1399" i="1"/>
  <c r="F1335" i="1"/>
  <c r="F1328" i="1"/>
  <c r="C1499" i="2" s="1"/>
  <c r="F1319" i="1"/>
  <c r="F1308" i="1"/>
  <c r="F1297" i="1"/>
  <c r="C847" i="2" s="1"/>
  <c r="F1289" i="1"/>
  <c r="C677" i="2" s="1"/>
  <c r="F1265" i="1"/>
  <c r="F1258" i="1"/>
  <c r="C53" i="2" s="1"/>
  <c r="U1243" i="1"/>
  <c r="Q1243" i="1"/>
  <c r="F1186" i="1"/>
  <c r="C1836" i="2" s="1"/>
  <c r="F1180" i="1"/>
  <c r="C1668" i="2" s="1"/>
  <c r="L1582" i="2"/>
  <c r="F1175" i="1"/>
  <c r="C1582" i="2" s="1"/>
  <c r="F1129" i="1"/>
  <c r="C618" i="2" s="1"/>
  <c r="L534" i="2"/>
  <c r="O1130" i="1"/>
  <c r="F1123" i="1"/>
  <c r="C504" i="2" s="1"/>
  <c r="L389" i="2"/>
  <c r="F1116" i="1"/>
  <c r="C389" i="2" s="1"/>
  <c r="F1081" i="1"/>
  <c r="C2695" i="2" s="1"/>
  <c r="F1073" i="1"/>
  <c r="C2525" i="2" s="1"/>
  <c r="O1071" i="1"/>
  <c r="G1087" i="1"/>
  <c r="F1069" i="1"/>
  <c r="E2467" i="2" s="1"/>
  <c r="F1066" i="1"/>
  <c r="C2383" i="2" s="1"/>
  <c r="F1058" i="1"/>
  <c r="C2267" i="2" s="1"/>
  <c r="F1052" i="1"/>
  <c r="C2180" i="2" s="1"/>
  <c r="L1214" i="2"/>
  <c r="F1004" i="1"/>
  <c r="C1214" i="2" s="1"/>
  <c r="P1087" i="1"/>
  <c r="F952" i="1"/>
  <c r="C217" i="2" s="1"/>
  <c r="L105" i="2"/>
  <c r="F948" i="1"/>
  <c r="C105" i="2" s="1"/>
  <c r="F912" i="1"/>
  <c r="C2438" i="2" s="1"/>
  <c r="F852" i="1"/>
  <c r="J831" i="1"/>
  <c r="G701" i="2"/>
  <c r="F822" i="1"/>
  <c r="F814" i="1"/>
  <c r="O812" i="1"/>
  <c r="F803" i="1"/>
  <c r="F801" i="1"/>
  <c r="S931" i="1"/>
  <c r="N931" i="1"/>
  <c r="L77" i="2"/>
  <c r="F791" i="1"/>
  <c r="L775" i="1"/>
  <c r="H775" i="1"/>
  <c r="F751" i="1"/>
  <c r="C2351" i="2" s="1"/>
  <c r="G2234" i="2"/>
  <c r="F742" i="1"/>
  <c r="C2234" i="2" s="1"/>
  <c r="J719" i="1"/>
  <c r="F704" i="1"/>
  <c r="C1494" i="2" s="1"/>
  <c r="F701" i="1"/>
  <c r="C1410" i="2" s="1"/>
  <c r="G1326" i="2"/>
  <c r="F698" i="1"/>
  <c r="C1326" i="2" s="1"/>
  <c r="F683" i="1"/>
  <c r="C1014" i="2" s="1"/>
  <c r="F677" i="1"/>
  <c r="C900" i="2" s="1"/>
  <c r="J675" i="1"/>
  <c r="F669" i="1"/>
  <c r="C784" i="2" s="1"/>
  <c r="F666" i="1"/>
  <c r="C700" i="2" s="1"/>
  <c r="F610" i="1"/>
  <c r="C2633" i="2" s="1"/>
  <c r="F599" i="1"/>
  <c r="C2379" i="2" s="1"/>
  <c r="F591" i="1"/>
  <c r="C2263" i="2" s="1"/>
  <c r="N620" i="1"/>
  <c r="L2148" i="2"/>
  <c r="F584" i="1"/>
  <c r="C2148" i="2" s="1"/>
  <c r="L2088" i="2"/>
  <c r="O579" i="1"/>
  <c r="F568" i="1"/>
  <c r="C1916" i="2" s="1"/>
  <c r="F560" i="1"/>
  <c r="C1746" i="2" s="1"/>
  <c r="F552" i="1"/>
  <c r="C1576" i="2" s="1"/>
  <c r="L1408" i="2"/>
  <c r="F546" i="1"/>
  <c r="C1408" i="2" s="1"/>
  <c r="F514" i="1"/>
  <c r="C782" i="2" s="1"/>
  <c r="L584" i="2"/>
  <c r="F505" i="1"/>
  <c r="C584" i="2" s="1"/>
  <c r="F453" i="1"/>
  <c r="C2576" i="2" s="1"/>
  <c r="F444" i="1"/>
  <c r="C2378" i="2" s="1"/>
  <c r="F436" i="1"/>
  <c r="C2262" i="2" s="1"/>
  <c r="L2147" i="2"/>
  <c r="F429" i="1"/>
  <c r="C2147" i="2" s="1"/>
  <c r="L2087" i="2"/>
  <c r="O424" i="1"/>
  <c r="F413" i="1"/>
  <c r="C1915" i="2" s="1"/>
  <c r="F405" i="1"/>
  <c r="C1745" i="2" s="1"/>
  <c r="F397" i="1"/>
  <c r="C1575" i="2" s="1"/>
  <c r="L1407" i="2"/>
  <c r="F391" i="1"/>
  <c r="C1407" i="2" s="1"/>
  <c r="F359" i="1"/>
  <c r="C781" i="2" s="1"/>
  <c r="F351" i="1"/>
  <c r="C611" i="2" s="1"/>
  <c r="O346" i="1"/>
  <c r="L441" i="2"/>
  <c r="F343" i="1"/>
  <c r="C441" i="2" s="1"/>
  <c r="L2743" i="2"/>
  <c r="F306" i="1"/>
  <c r="C2743" i="2" s="1"/>
  <c r="L310" i="1"/>
  <c r="H310" i="1"/>
  <c r="F292" i="1"/>
  <c r="F282" i="1"/>
  <c r="C2287" i="2" s="1"/>
  <c r="F265" i="1"/>
  <c r="C2054" i="2" s="1"/>
  <c r="F257" i="1"/>
  <c r="C1884" i="2" s="1"/>
  <c r="F249" i="1"/>
  <c r="C1714" i="2" s="1"/>
  <c r="F241" i="1"/>
  <c r="C1544" i="2" s="1"/>
  <c r="L1376" i="2"/>
  <c r="F235" i="1"/>
  <c r="C1376" i="2" s="1"/>
  <c r="F212" i="1"/>
  <c r="C894" i="2" s="1"/>
  <c r="F204" i="1"/>
  <c r="C778" i="2" s="1"/>
  <c r="L608" i="2"/>
  <c r="F196" i="1"/>
  <c r="C608" i="2" s="1"/>
  <c r="F173" i="1"/>
  <c r="C153" i="2" s="1"/>
  <c r="J153" i="1"/>
  <c r="V154" i="1"/>
  <c r="L2653" i="2"/>
  <c r="G2600" i="2"/>
  <c r="G2625" i="2" s="1"/>
  <c r="F143" i="1"/>
  <c r="F121" i="1"/>
  <c r="C2227" i="2" s="1"/>
  <c r="F118" i="1"/>
  <c r="L2138" i="2"/>
  <c r="F104" i="1"/>
  <c r="C1967" i="2" s="1"/>
  <c r="G1883" i="2"/>
  <c r="F101" i="1"/>
  <c r="C1883" i="2" s="1"/>
  <c r="F85" i="1"/>
  <c r="C1543" i="2" s="1"/>
  <c r="F82" i="1"/>
  <c r="C1459" i="2" s="1"/>
  <c r="G1375" i="2"/>
  <c r="F79" i="1"/>
  <c r="C1375" i="2" s="1"/>
  <c r="F40" i="1"/>
  <c r="C607" i="2" s="1"/>
  <c r="L551" i="2"/>
  <c r="F38" i="1"/>
  <c r="C551" i="2" s="1"/>
  <c r="L409" i="2"/>
  <c r="O35" i="1"/>
  <c r="G322" i="2"/>
  <c r="G347" i="2" s="1"/>
  <c r="F25" i="1"/>
  <c r="C322" i="2" s="1"/>
  <c r="L319" i="2"/>
  <c r="L261" i="2"/>
  <c r="L205" i="2"/>
  <c r="L94" i="2"/>
  <c r="L38" i="2"/>
  <c r="P2653" i="2"/>
  <c r="K2653" i="2"/>
  <c r="F2653" i="2"/>
  <c r="R2625" i="2"/>
  <c r="N2625" i="2"/>
  <c r="I2625" i="2"/>
  <c r="D2625" i="2"/>
  <c r="P2569" i="2"/>
  <c r="K2569" i="2"/>
  <c r="F2569" i="2"/>
  <c r="Q2541" i="2"/>
  <c r="M2541" i="2"/>
  <c r="H2541" i="2"/>
  <c r="D2541" i="2"/>
  <c r="F2483" i="2"/>
  <c r="P2455" i="2"/>
  <c r="K2455" i="2"/>
  <c r="F2455" i="2"/>
  <c r="F2512" i="2" s="1"/>
  <c r="P2427" i="2"/>
  <c r="K2427" i="2"/>
  <c r="Q2399" i="2"/>
  <c r="M2399" i="2"/>
  <c r="H2399" i="2"/>
  <c r="Q2341" i="2"/>
  <c r="M2341" i="2"/>
  <c r="H2341" i="2"/>
  <c r="F2311" i="2"/>
  <c r="S2138" i="2"/>
  <c r="O2138" i="2"/>
  <c r="J2138" i="2"/>
  <c r="E2138" i="2"/>
  <c r="Q2078" i="2"/>
  <c r="M2078" i="2"/>
  <c r="H2078" i="2"/>
  <c r="D2078" i="2"/>
  <c r="F2050" i="2"/>
  <c r="F1936" i="2"/>
  <c r="F1822" i="2"/>
  <c r="F1654" i="2"/>
  <c r="F1400" i="2"/>
  <c r="F1344" i="2"/>
  <c r="F1230" i="2"/>
  <c r="S347" i="2"/>
  <c r="O347" i="2"/>
  <c r="J347" i="2"/>
  <c r="E347" i="2"/>
  <c r="S289" i="2"/>
  <c r="O289" i="2"/>
  <c r="J289" i="2"/>
  <c r="E289" i="2"/>
  <c r="S261" i="2"/>
  <c r="O261" i="2"/>
  <c r="J261" i="2"/>
  <c r="E261" i="2"/>
  <c r="S233" i="2"/>
  <c r="O233" i="2"/>
  <c r="J233" i="2"/>
  <c r="E233" i="2"/>
  <c r="S205" i="2"/>
  <c r="O205" i="2"/>
  <c r="J205" i="2"/>
  <c r="E205" i="2"/>
  <c r="S149" i="2"/>
  <c r="O149" i="2"/>
  <c r="J149" i="2"/>
  <c r="E149" i="2"/>
  <c r="S94" i="2"/>
  <c r="O94" i="2"/>
  <c r="J94" i="2"/>
  <c r="E94" i="2"/>
  <c r="R66" i="2"/>
  <c r="N66" i="2"/>
  <c r="I66" i="2"/>
  <c r="E66" i="2"/>
  <c r="P38" i="2"/>
  <c r="K38" i="2"/>
  <c r="F1710" i="2"/>
  <c r="F1626" i="2"/>
  <c r="F1428" i="2"/>
  <c r="F1372" i="2"/>
  <c r="F1288" i="2"/>
  <c r="F1597" i="2" s="1"/>
  <c r="R347" i="2"/>
  <c r="N347" i="2"/>
  <c r="I347" i="2"/>
  <c r="D347" i="2"/>
  <c r="R289" i="2"/>
  <c r="N289" i="2"/>
  <c r="I289" i="2"/>
  <c r="D289" i="2"/>
  <c r="R261" i="2"/>
  <c r="N261" i="2"/>
  <c r="D261" i="2"/>
  <c r="R233" i="2"/>
  <c r="N233" i="2"/>
  <c r="I233" i="2"/>
  <c r="D233" i="2"/>
  <c r="R205" i="2"/>
  <c r="N205" i="2"/>
  <c r="I205" i="2"/>
  <c r="D205" i="2"/>
  <c r="R149" i="2"/>
  <c r="N149" i="2"/>
  <c r="I149" i="2"/>
  <c r="D149" i="2"/>
  <c r="R94" i="2"/>
  <c r="N94" i="2"/>
  <c r="I94" i="2"/>
  <c r="D94" i="2"/>
  <c r="Q66" i="2"/>
  <c r="M66" i="2"/>
  <c r="H66" i="2"/>
  <c r="D66" i="2"/>
  <c r="S38" i="2"/>
  <c r="O38" i="2"/>
  <c r="J38" i="2"/>
  <c r="F38" i="2"/>
  <c r="F1484" i="2"/>
  <c r="F2511" i="2"/>
  <c r="Q347" i="2"/>
  <c r="M347" i="2"/>
  <c r="H347" i="2"/>
  <c r="Q289" i="2"/>
  <c r="M289" i="2"/>
  <c r="H289" i="2"/>
  <c r="Q261" i="2"/>
  <c r="M261" i="2"/>
  <c r="H261" i="2"/>
  <c r="Q233" i="2"/>
  <c r="M233" i="2"/>
  <c r="H233" i="2"/>
  <c r="Q205" i="2"/>
  <c r="M205" i="2"/>
  <c r="H205" i="2"/>
  <c r="Q149" i="2"/>
  <c r="M149" i="2"/>
  <c r="H149" i="2"/>
  <c r="Q94" i="2"/>
  <c r="M94" i="2"/>
  <c r="H94" i="2"/>
  <c r="P66" i="2"/>
  <c r="K66" i="2"/>
  <c r="R38" i="2"/>
  <c r="N38" i="2"/>
  <c r="I38" i="2"/>
  <c r="E38" i="2"/>
  <c r="V1243" i="1"/>
  <c r="R1243" i="1"/>
  <c r="N1243" i="1"/>
  <c r="J1243" i="1"/>
  <c r="M1243" i="1"/>
  <c r="I1243" i="1"/>
  <c r="S1087" i="1"/>
  <c r="N1087" i="1"/>
  <c r="T775" i="1"/>
  <c r="V620" i="1"/>
  <c r="J620" i="1"/>
  <c r="T620" i="1"/>
  <c r="P620" i="1"/>
  <c r="G465" i="1"/>
  <c r="J465" i="1"/>
  <c r="J310" i="1"/>
  <c r="G2653" i="2"/>
  <c r="L2569" i="2"/>
  <c r="G2541" i="2"/>
  <c r="G2427" i="2"/>
  <c r="G2138" i="2"/>
  <c r="G2078" i="2"/>
  <c r="F67" i="1"/>
  <c r="G375" i="2"/>
  <c r="G289" i="2"/>
  <c r="G233" i="2"/>
  <c r="F2795" i="2"/>
  <c r="F2739" i="2"/>
  <c r="F2711" i="2"/>
  <c r="Q2653" i="2"/>
  <c r="M2653" i="2"/>
  <c r="H2653" i="2"/>
  <c r="S2625" i="2"/>
  <c r="O2625" i="2"/>
  <c r="J2625" i="2"/>
  <c r="E2625" i="2"/>
  <c r="Q2569" i="2"/>
  <c r="M2569" i="2"/>
  <c r="H2569" i="2"/>
  <c r="R2541" i="2"/>
  <c r="N2541" i="2"/>
  <c r="I2541" i="2"/>
  <c r="E2541" i="2"/>
  <c r="Q2455" i="2"/>
  <c r="M2455" i="2"/>
  <c r="H2455" i="2"/>
  <c r="Q2427" i="2"/>
  <c r="M2427" i="2"/>
  <c r="H2427" i="2"/>
  <c r="D2427" i="2"/>
  <c r="R2399" i="2"/>
  <c r="N2399" i="2"/>
  <c r="I2399" i="2"/>
  <c r="D2399" i="2"/>
  <c r="F2369" i="2"/>
  <c r="R2341" i="2"/>
  <c r="N2341" i="2"/>
  <c r="I2341" i="2"/>
  <c r="D2341" i="2"/>
  <c r="F2283" i="2"/>
  <c r="F2312" i="2" s="1"/>
  <c r="F2224" i="2"/>
  <c r="F2168" i="2"/>
  <c r="F2253" i="2" s="1"/>
  <c r="P2138" i="2"/>
  <c r="K2138" i="2"/>
  <c r="F2138" i="2"/>
  <c r="F2139" i="2" s="1"/>
  <c r="F2108" i="2"/>
  <c r="F2109" i="2" s="1"/>
  <c r="R2078" i="2"/>
  <c r="N2078" i="2"/>
  <c r="I2078" i="2"/>
  <c r="E2078" i="2"/>
  <c r="F1964" i="2"/>
  <c r="F1908" i="2"/>
  <c r="F1850" i="2"/>
  <c r="F1568" i="2"/>
  <c r="F1512" i="2"/>
  <c r="F1456" i="2"/>
  <c r="P347" i="2"/>
  <c r="K347" i="2"/>
  <c r="F347" i="2"/>
  <c r="P289" i="2"/>
  <c r="K289" i="2"/>
  <c r="F289" i="2"/>
  <c r="P261" i="2"/>
  <c r="K261" i="2"/>
  <c r="F261" i="2"/>
  <c r="P233" i="2"/>
  <c r="K233" i="2"/>
  <c r="F233" i="2"/>
  <c r="P205" i="2"/>
  <c r="K205" i="2"/>
  <c r="F205" i="2"/>
  <c r="P149" i="2"/>
  <c r="K149" i="2"/>
  <c r="F149" i="2"/>
  <c r="P94" i="2"/>
  <c r="K94" i="2"/>
  <c r="F94" i="2"/>
  <c r="S66" i="2"/>
  <c r="O66" i="2"/>
  <c r="J66" i="2"/>
  <c r="F66" i="2"/>
  <c r="Q38" i="2"/>
  <c r="Q290" i="2" s="1"/>
  <c r="M38" i="2"/>
  <c r="H38" i="2"/>
  <c r="D38" i="2"/>
  <c r="F1174" i="2"/>
  <c r="F1060" i="2"/>
  <c r="F946" i="2"/>
  <c r="F860" i="2"/>
  <c r="F774" i="2"/>
  <c r="F718" i="2"/>
  <c r="F690" i="2"/>
  <c r="F604" i="2"/>
  <c r="F518" i="2"/>
  <c r="F403" i="2"/>
  <c r="F121" i="2"/>
  <c r="F1146" i="2"/>
  <c r="F746" i="2"/>
  <c r="F632" i="2"/>
  <c r="F462" i="2"/>
  <c r="F1090" i="2"/>
  <c r="F1032" i="2"/>
  <c r="F974" i="2"/>
  <c r="F888" i="2"/>
  <c r="F576" i="2"/>
  <c r="F177" i="2"/>
  <c r="F1202" i="2"/>
  <c r="F1118" i="2"/>
  <c r="F1004" i="2"/>
  <c r="F918" i="2"/>
  <c r="F548" i="2"/>
  <c r="F633" i="2" s="1"/>
  <c r="F490" i="2"/>
  <c r="R2823" i="2"/>
  <c r="N2823" i="2"/>
  <c r="I2823" i="2"/>
  <c r="D2823" i="2"/>
  <c r="P2795" i="2"/>
  <c r="K2795" i="2"/>
  <c r="P2711" i="2"/>
  <c r="K2711" i="2"/>
  <c r="R2683" i="2"/>
  <c r="N2683" i="2"/>
  <c r="I2683" i="2"/>
  <c r="D2683" i="2"/>
  <c r="Q121" i="2"/>
  <c r="M121" i="2"/>
  <c r="H121" i="2"/>
  <c r="G2795" i="2"/>
  <c r="G2683" i="2"/>
  <c r="S2823" i="2"/>
  <c r="O2823" i="2"/>
  <c r="J2823" i="2"/>
  <c r="E2823" i="2"/>
  <c r="Q2795" i="2"/>
  <c r="M2795" i="2"/>
  <c r="H2795" i="2"/>
  <c r="Q2711" i="2"/>
  <c r="M2711" i="2"/>
  <c r="H2711" i="2"/>
  <c r="S2683" i="2"/>
  <c r="O2683" i="2"/>
  <c r="J2683" i="2"/>
  <c r="E2683" i="2"/>
  <c r="R121" i="2"/>
  <c r="N121" i="2"/>
  <c r="I121" i="2"/>
  <c r="D121" i="2"/>
  <c r="P2823" i="2"/>
  <c r="K2823" i="2"/>
  <c r="R2795" i="2"/>
  <c r="N2795" i="2"/>
  <c r="I2795" i="2"/>
  <c r="D2795" i="2"/>
  <c r="R2711" i="2"/>
  <c r="N2711" i="2"/>
  <c r="I2711" i="2"/>
  <c r="D2711" i="2"/>
  <c r="P2683" i="2"/>
  <c r="K2683" i="2"/>
  <c r="S121" i="2"/>
  <c r="O121" i="2"/>
  <c r="J121" i="2"/>
  <c r="E121" i="2"/>
  <c r="G2823" i="2"/>
  <c r="G2711" i="2"/>
  <c r="Q2823" i="2"/>
  <c r="M2823" i="2"/>
  <c r="H2823" i="2"/>
  <c r="S2795" i="2"/>
  <c r="O2795" i="2"/>
  <c r="J2795" i="2"/>
  <c r="E2795" i="2"/>
  <c r="S2711" i="2"/>
  <c r="O2711" i="2"/>
  <c r="J2711" i="2"/>
  <c r="E2711" i="2"/>
  <c r="Q2683" i="2"/>
  <c r="M2683" i="2"/>
  <c r="H2683" i="2"/>
  <c r="P121" i="2"/>
  <c r="K121" i="2"/>
  <c r="L1344" i="2"/>
  <c r="L1316" i="2"/>
  <c r="L2597" i="2"/>
  <c r="P2597" i="2"/>
  <c r="K2597" i="2"/>
  <c r="Q2511" i="2"/>
  <c r="M2511" i="2"/>
  <c r="H2511" i="2"/>
  <c r="D2511" i="2"/>
  <c r="L2511" i="2"/>
  <c r="Q2597" i="2"/>
  <c r="M2597" i="2"/>
  <c r="H2597" i="2"/>
  <c r="R2511" i="2"/>
  <c r="N2511" i="2"/>
  <c r="I2511" i="2"/>
  <c r="E2511" i="2"/>
  <c r="R2597" i="2"/>
  <c r="N2597" i="2"/>
  <c r="I2597" i="2"/>
  <c r="D2597" i="2"/>
  <c r="S2511" i="2"/>
  <c r="O2511" i="2"/>
  <c r="J2511" i="2"/>
  <c r="G2597" i="2"/>
  <c r="S2597" i="2"/>
  <c r="O2597" i="2"/>
  <c r="J2597" i="2"/>
  <c r="E2597" i="2"/>
  <c r="G1456" i="2"/>
  <c r="S1456" i="2"/>
  <c r="J1456" i="2"/>
  <c r="R1456" i="2"/>
  <c r="E1456" i="2"/>
  <c r="Q1456" i="2"/>
  <c r="M1456" i="2"/>
  <c r="H1456" i="2"/>
  <c r="D1456" i="2"/>
  <c r="P1456" i="2"/>
  <c r="K1456" i="2"/>
  <c r="E1344" i="2"/>
  <c r="Q1344" i="2"/>
  <c r="M1344" i="2"/>
  <c r="H1344" i="2"/>
  <c r="P1344" i="2"/>
  <c r="K1344" i="2"/>
  <c r="G1344" i="2"/>
  <c r="S1344" i="2"/>
  <c r="J1344" i="2"/>
  <c r="R1344" i="2"/>
  <c r="D1344" i="2"/>
  <c r="E1316" i="2"/>
  <c r="Q1316" i="2"/>
  <c r="H1316" i="2"/>
  <c r="P1316" i="2"/>
  <c r="K1316" i="2"/>
  <c r="S1316" i="2"/>
  <c r="R1316" i="2"/>
  <c r="N1316" i="2"/>
  <c r="I1316" i="2"/>
  <c r="D1316" i="2"/>
  <c r="P2511" i="2"/>
  <c r="K2511" i="2"/>
  <c r="G2511" i="2"/>
  <c r="L1908" i="2"/>
  <c r="S2252" i="2"/>
  <c r="E2252" i="2"/>
  <c r="Q2224" i="2"/>
  <c r="I2050" i="2"/>
  <c r="H1964" i="2"/>
  <c r="J1908" i="2"/>
  <c r="N1880" i="2"/>
  <c r="L2050" i="2"/>
  <c r="L1880" i="2"/>
  <c r="P2252" i="2"/>
  <c r="K2252" i="2"/>
  <c r="R2224" i="2"/>
  <c r="N2224" i="2"/>
  <c r="I2224" i="2"/>
  <c r="D2224" i="2"/>
  <c r="S2050" i="2"/>
  <c r="O2050" i="2"/>
  <c r="J2050" i="2"/>
  <c r="E2050" i="2"/>
  <c r="R1964" i="2"/>
  <c r="N1964" i="2"/>
  <c r="I1964" i="2"/>
  <c r="D1964" i="2"/>
  <c r="P1908" i="2"/>
  <c r="K1908" i="2"/>
  <c r="S1880" i="2"/>
  <c r="O1880" i="2"/>
  <c r="J1880" i="2"/>
  <c r="E1880" i="2"/>
  <c r="J2252" i="2"/>
  <c r="H2224" i="2"/>
  <c r="N2050" i="2"/>
  <c r="M1964" i="2"/>
  <c r="E1908" i="2"/>
  <c r="I1880" i="2"/>
  <c r="L2252" i="2"/>
  <c r="L1964" i="2"/>
  <c r="Q2252" i="2"/>
  <c r="M2252" i="2"/>
  <c r="H2252" i="2"/>
  <c r="S2224" i="2"/>
  <c r="O2224" i="2"/>
  <c r="J2224" i="2"/>
  <c r="E2224" i="2"/>
  <c r="P2050" i="2"/>
  <c r="K2050" i="2"/>
  <c r="S1964" i="2"/>
  <c r="O1964" i="2"/>
  <c r="J1964" i="2"/>
  <c r="E1964" i="2"/>
  <c r="Q1908" i="2"/>
  <c r="M1908" i="2"/>
  <c r="H1908" i="2"/>
  <c r="P1880" i="2"/>
  <c r="K1880" i="2"/>
  <c r="G1880" i="2"/>
  <c r="O2252" i="2"/>
  <c r="M2224" i="2"/>
  <c r="R2050" i="2"/>
  <c r="Q1964" i="2"/>
  <c r="S1908" i="2"/>
  <c r="O1908" i="2"/>
  <c r="R1880" i="2"/>
  <c r="D1880" i="2"/>
  <c r="L2224" i="2"/>
  <c r="G1908" i="2"/>
  <c r="R2252" i="2"/>
  <c r="N2252" i="2"/>
  <c r="I2252" i="2"/>
  <c r="D2252" i="2"/>
  <c r="P2224" i="2"/>
  <c r="K2224" i="2"/>
  <c r="Q2050" i="2"/>
  <c r="M2050" i="2"/>
  <c r="H2050" i="2"/>
  <c r="P1964" i="2"/>
  <c r="K1964" i="2"/>
  <c r="R1908" i="2"/>
  <c r="N1908" i="2"/>
  <c r="I1908" i="2"/>
  <c r="D1908" i="2"/>
  <c r="Q1880" i="2"/>
  <c r="M1880" i="2"/>
  <c r="H1880" i="2"/>
  <c r="G1710" i="2"/>
  <c r="G1654" i="2"/>
  <c r="L1512" i="2"/>
  <c r="G1484" i="2"/>
  <c r="L1400" i="2"/>
  <c r="G1372" i="2"/>
  <c r="L1288" i="2"/>
  <c r="G1202" i="2"/>
  <c r="L1032" i="2"/>
  <c r="G1004" i="2"/>
  <c r="G946" i="2"/>
  <c r="P1850" i="2"/>
  <c r="K1850" i="2"/>
  <c r="R1822" i="2"/>
  <c r="N1822" i="2"/>
  <c r="I1822" i="2"/>
  <c r="D1822" i="2"/>
  <c r="R1710" i="2"/>
  <c r="N1710" i="2"/>
  <c r="I1710" i="2"/>
  <c r="D1710" i="2"/>
  <c r="R1654" i="2"/>
  <c r="N1654" i="2"/>
  <c r="I1654" i="2"/>
  <c r="D1654" i="2"/>
  <c r="Q1568" i="2"/>
  <c r="M1568" i="2"/>
  <c r="H1568" i="2"/>
  <c r="P1540" i="2"/>
  <c r="K1540" i="2"/>
  <c r="R1512" i="2"/>
  <c r="N1512" i="2"/>
  <c r="I1512" i="2"/>
  <c r="D1512" i="2"/>
  <c r="Q1428" i="2"/>
  <c r="M1428" i="2"/>
  <c r="H1428" i="2"/>
  <c r="S1400" i="2"/>
  <c r="O1400" i="2"/>
  <c r="J1400" i="2"/>
  <c r="E1400" i="2"/>
  <c r="S1372" i="2"/>
  <c r="O1372" i="2"/>
  <c r="J1372" i="2"/>
  <c r="E1372" i="2"/>
  <c r="S1288" i="2"/>
  <c r="O1288" i="2"/>
  <c r="J1288" i="2"/>
  <c r="E1288" i="2"/>
  <c r="Q1260" i="2"/>
  <c r="M1260" i="2"/>
  <c r="H1260" i="2"/>
  <c r="Q1230" i="2"/>
  <c r="M1230" i="2"/>
  <c r="H1230" i="2"/>
  <c r="S1202" i="2"/>
  <c r="O1202" i="2"/>
  <c r="J1202" i="2"/>
  <c r="E1202" i="2"/>
  <c r="S1174" i="2"/>
  <c r="O1174" i="2"/>
  <c r="J1174" i="2"/>
  <c r="E1174" i="2"/>
  <c r="Q1146" i="2"/>
  <c r="M1146" i="2"/>
  <c r="H1146" i="2"/>
  <c r="D1146" i="2"/>
  <c r="Q1118" i="2"/>
  <c r="M1118" i="2"/>
  <c r="H1118" i="2"/>
  <c r="R1090" i="2"/>
  <c r="N1090" i="2"/>
  <c r="I1090" i="2"/>
  <c r="D1090" i="2"/>
  <c r="P1060" i="2"/>
  <c r="K1060" i="2"/>
  <c r="Q1032" i="2"/>
  <c r="M1032" i="2"/>
  <c r="H1032" i="2"/>
  <c r="Q1004" i="2"/>
  <c r="M1004" i="2"/>
  <c r="H1004" i="2"/>
  <c r="S974" i="2"/>
  <c r="O974" i="2"/>
  <c r="J974" i="2"/>
  <c r="E974" i="2"/>
  <c r="S946" i="2"/>
  <c r="O946" i="2"/>
  <c r="J946" i="2"/>
  <c r="E946" i="2"/>
  <c r="Q1484" i="2"/>
  <c r="M1484" i="2"/>
  <c r="H1484" i="2"/>
  <c r="L1822" i="2"/>
  <c r="L1710" i="2"/>
  <c r="L1654" i="2"/>
  <c r="G1568" i="2"/>
  <c r="L1484" i="2"/>
  <c r="L1372" i="2"/>
  <c r="L1260" i="2"/>
  <c r="L1202" i="2"/>
  <c r="L1090" i="2"/>
  <c r="L1004" i="2"/>
  <c r="L946" i="2"/>
  <c r="Q1850" i="2"/>
  <c r="M1850" i="2"/>
  <c r="H1850" i="2"/>
  <c r="S1822" i="2"/>
  <c r="O1822" i="2"/>
  <c r="J1822" i="2"/>
  <c r="E1822" i="2"/>
  <c r="S1710" i="2"/>
  <c r="O1710" i="2"/>
  <c r="J1710" i="2"/>
  <c r="E1710" i="2"/>
  <c r="S1654" i="2"/>
  <c r="O1654" i="2"/>
  <c r="J1654" i="2"/>
  <c r="E1654" i="2"/>
  <c r="R1568" i="2"/>
  <c r="N1568" i="2"/>
  <c r="I1568" i="2"/>
  <c r="D1568" i="2"/>
  <c r="Q1540" i="2"/>
  <c r="M1540" i="2"/>
  <c r="H1540" i="2"/>
  <c r="S1512" i="2"/>
  <c r="O1512" i="2"/>
  <c r="J1512" i="2"/>
  <c r="E1512" i="2"/>
  <c r="R1428" i="2"/>
  <c r="N1428" i="2"/>
  <c r="I1428" i="2"/>
  <c r="D1428" i="2"/>
  <c r="P1400" i="2"/>
  <c r="K1400" i="2"/>
  <c r="P1372" i="2"/>
  <c r="K1372" i="2"/>
  <c r="P1288" i="2"/>
  <c r="K1288" i="2"/>
  <c r="R1260" i="2"/>
  <c r="N1260" i="2"/>
  <c r="I1260" i="2"/>
  <c r="D1260" i="2"/>
  <c r="R1230" i="2"/>
  <c r="N1230" i="2"/>
  <c r="I1230" i="2"/>
  <c r="D1230" i="2"/>
  <c r="P1202" i="2"/>
  <c r="K1202" i="2"/>
  <c r="P1174" i="2"/>
  <c r="K1174" i="2"/>
  <c r="R1146" i="2"/>
  <c r="N1146" i="2"/>
  <c r="I1146" i="2"/>
  <c r="E1146" i="2"/>
  <c r="R1118" i="2"/>
  <c r="N1118" i="2"/>
  <c r="I1118" i="2"/>
  <c r="D1118" i="2"/>
  <c r="S1090" i="2"/>
  <c r="O1090" i="2"/>
  <c r="J1090" i="2"/>
  <c r="E1090" i="2"/>
  <c r="Q1060" i="2"/>
  <c r="M1060" i="2"/>
  <c r="H1060" i="2"/>
  <c r="R1032" i="2"/>
  <c r="N1032" i="2"/>
  <c r="I1032" i="2"/>
  <c r="D1032" i="2"/>
  <c r="R1004" i="2"/>
  <c r="N1004" i="2"/>
  <c r="I1004" i="2"/>
  <c r="D1004" i="2"/>
  <c r="P974" i="2"/>
  <c r="K974" i="2"/>
  <c r="P946" i="2"/>
  <c r="K946" i="2"/>
  <c r="R1484" i="2"/>
  <c r="N1484" i="2"/>
  <c r="I1484" i="2"/>
  <c r="D1484" i="2"/>
  <c r="G1850" i="2"/>
  <c r="L1568" i="2"/>
  <c r="G1428" i="2"/>
  <c r="G1174" i="2"/>
  <c r="G1060" i="2"/>
  <c r="G974" i="2"/>
  <c r="R1850" i="2"/>
  <c r="N1850" i="2"/>
  <c r="I1850" i="2"/>
  <c r="D1850" i="2"/>
  <c r="P1822" i="2"/>
  <c r="K1822" i="2"/>
  <c r="P1710" i="2"/>
  <c r="K1710" i="2"/>
  <c r="P1654" i="2"/>
  <c r="K1654" i="2"/>
  <c r="S1568" i="2"/>
  <c r="O1568" i="2"/>
  <c r="J1568" i="2"/>
  <c r="E1568" i="2"/>
  <c r="R1540" i="2"/>
  <c r="N1540" i="2"/>
  <c r="I1540" i="2"/>
  <c r="D1540" i="2"/>
  <c r="P1512" i="2"/>
  <c r="K1512" i="2"/>
  <c r="S1428" i="2"/>
  <c r="O1428" i="2"/>
  <c r="J1428" i="2"/>
  <c r="E1428" i="2"/>
  <c r="Q1400" i="2"/>
  <c r="M1400" i="2"/>
  <c r="H1400" i="2"/>
  <c r="Q1372" i="2"/>
  <c r="M1372" i="2"/>
  <c r="H1372" i="2"/>
  <c r="Q1288" i="2"/>
  <c r="M1288" i="2"/>
  <c r="H1288" i="2"/>
  <c r="S1260" i="2"/>
  <c r="O1260" i="2"/>
  <c r="J1260" i="2"/>
  <c r="E1260" i="2"/>
  <c r="S1230" i="2"/>
  <c r="O1230" i="2"/>
  <c r="J1230" i="2"/>
  <c r="E1230" i="2"/>
  <c r="Q1202" i="2"/>
  <c r="M1202" i="2"/>
  <c r="H1202" i="2"/>
  <c r="Q1174" i="2"/>
  <c r="M1174" i="2"/>
  <c r="H1174" i="2"/>
  <c r="S1146" i="2"/>
  <c r="O1146" i="2"/>
  <c r="J1146" i="2"/>
  <c r="S1118" i="2"/>
  <c r="O1118" i="2"/>
  <c r="J1118" i="2"/>
  <c r="E1118" i="2"/>
  <c r="P1090" i="2"/>
  <c r="K1090" i="2"/>
  <c r="R1060" i="2"/>
  <c r="N1060" i="2"/>
  <c r="I1060" i="2"/>
  <c r="D1060" i="2"/>
  <c r="S1032" i="2"/>
  <c r="O1032" i="2"/>
  <c r="J1032" i="2"/>
  <c r="E1032" i="2"/>
  <c r="S1004" i="2"/>
  <c r="O1004" i="2"/>
  <c r="J1004" i="2"/>
  <c r="E1004" i="2"/>
  <c r="Q974" i="2"/>
  <c r="M974" i="2"/>
  <c r="H974" i="2"/>
  <c r="Q946" i="2"/>
  <c r="M946" i="2"/>
  <c r="H946" i="2"/>
  <c r="S1484" i="2"/>
  <c r="O1484" i="2"/>
  <c r="J1484" i="2"/>
  <c r="E1484" i="2"/>
  <c r="L1146" i="2"/>
  <c r="L1850" i="2"/>
  <c r="L1540" i="2"/>
  <c r="G1512" i="2"/>
  <c r="L1428" i="2"/>
  <c r="G1400" i="2"/>
  <c r="G1288" i="2"/>
  <c r="L1230" i="2"/>
  <c r="L1174" i="2"/>
  <c r="L1060" i="2"/>
  <c r="G1032" i="2"/>
  <c r="L974" i="2"/>
  <c r="S1850" i="2"/>
  <c r="O1850" i="2"/>
  <c r="J1850" i="2"/>
  <c r="E1850" i="2"/>
  <c r="Q1822" i="2"/>
  <c r="M1822" i="2"/>
  <c r="H1822" i="2"/>
  <c r="Q1710" i="2"/>
  <c r="M1710" i="2"/>
  <c r="H1710" i="2"/>
  <c r="Q1654" i="2"/>
  <c r="M1654" i="2"/>
  <c r="H1654" i="2"/>
  <c r="P1568" i="2"/>
  <c r="K1568" i="2"/>
  <c r="S1540" i="2"/>
  <c r="O1540" i="2"/>
  <c r="J1540" i="2"/>
  <c r="E1540" i="2"/>
  <c r="Q1512" i="2"/>
  <c r="M1512" i="2"/>
  <c r="H1512" i="2"/>
  <c r="P1428" i="2"/>
  <c r="K1428" i="2"/>
  <c r="R1400" i="2"/>
  <c r="N1400" i="2"/>
  <c r="I1400" i="2"/>
  <c r="D1400" i="2"/>
  <c r="R1372" i="2"/>
  <c r="N1372" i="2"/>
  <c r="I1372" i="2"/>
  <c r="D1372" i="2"/>
  <c r="R1288" i="2"/>
  <c r="N1288" i="2"/>
  <c r="I1288" i="2"/>
  <c r="D1288" i="2"/>
  <c r="P1260" i="2"/>
  <c r="K1260" i="2"/>
  <c r="P1230" i="2"/>
  <c r="K1230" i="2"/>
  <c r="R1202" i="2"/>
  <c r="N1202" i="2"/>
  <c r="I1202" i="2"/>
  <c r="D1202" i="2"/>
  <c r="R1174" i="2"/>
  <c r="N1174" i="2"/>
  <c r="I1174" i="2"/>
  <c r="D1174" i="2"/>
  <c r="P1146" i="2"/>
  <c r="K1146" i="2"/>
  <c r="G1146" i="2"/>
  <c r="P1118" i="2"/>
  <c r="K1118" i="2"/>
  <c r="Q1090" i="2"/>
  <c r="M1090" i="2"/>
  <c r="H1090" i="2"/>
  <c r="S1060" i="2"/>
  <c r="O1060" i="2"/>
  <c r="J1060" i="2"/>
  <c r="E1060" i="2"/>
  <c r="P1032" i="2"/>
  <c r="K1032" i="2"/>
  <c r="P1004" i="2"/>
  <c r="P1061" i="2" s="1"/>
  <c r="K1004" i="2"/>
  <c r="R974" i="2"/>
  <c r="N974" i="2"/>
  <c r="I974" i="2"/>
  <c r="D974" i="2"/>
  <c r="R946" i="2"/>
  <c r="N946" i="2"/>
  <c r="I946" i="2"/>
  <c r="D946" i="2"/>
  <c r="P1484" i="2"/>
  <c r="K1484" i="2"/>
  <c r="F33" i="3"/>
  <c r="C33" i="3" s="1"/>
  <c r="C2763" i="2"/>
  <c r="C2537" i="2"/>
  <c r="F2326" i="1"/>
  <c r="C2423" i="2"/>
  <c r="G2046" i="2"/>
  <c r="G2050" i="2" s="1"/>
  <c r="F2289" i="1"/>
  <c r="C1988" i="2"/>
  <c r="C1706" i="2"/>
  <c r="J33" i="3"/>
  <c r="O2794" i="1"/>
  <c r="O2780" i="1"/>
  <c r="O2771" i="1"/>
  <c r="O2762" i="1"/>
  <c r="O2754" i="1"/>
  <c r="O2736" i="1"/>
  <c r="O2713" i="1"/>
  <c r="O2703" i="1"/>
  <c r="O2690" i="1"/>
  <c r="O2677" i="1"/>
  <c r="F2675" i="1"/>
  <c r="F2674" i="1"/>
  <c r="O2671" i="1"/>
  <c r="F2671" i="1" s="1"/>
  <c r="F2662" i="1"/>
  <c r="O2638" i="1"/>
  <c r="O2606" i="1"/>
  <c r="F2546" i="1"/>
  <c r="F2545" i="1"/>
  <c r="F2544" i="1"/>
  <c r="F2533" i="1"/>
  <c r="F2532" i="1"/>
  <c r="F2531" i="1"/>
  <c r="F2530" i="1"/>
  <c r="F2520" i="1"/>
  <c r="F2519" i="1"/>
  <c r="F2518" i="1"/>
  <c r="F2517" i="1"/>
  <c r="T2335" i="1"/>
  <c r="P2335" i="1"/>
  <c r="C2735" i="2"/>
  <c r="C2621" i="2"/>
  <c r="C2395" i="2"/>
  <c r="F2319" i="1"/>
  <c r="G2220" i="2"/>
  <c r="G2224" i="2" s="1"/>
  <c r="F2301" i="1"/>
  <c r="G2164" i="2"/>
  <c r="F2299" i="1"/>
  <c r="J2303" i="1"/>
  <c r="L1936" i="2"/>
  <c r="F2283" i="1"/>
  <c r="O2286" i="1"/>
  <c r="C1790" i="2"/>
  <c r="F1376" i="1"/>
  <c r="C1376" i="1" s="1"/>
  <c r="C1374" i="1"/>
  <c r="O33" i="3"/>
  <c r="F2801" i="1"/>
  <c r="F2800" i="1"/>
  <c r="F2799" i="1"/>
  <c r="F2798" i="1"/>
  <c r="F2797" i="1"/>
  <c r="F2796" i="1"/>
  <c r="F2786" i="1"/>
  <c r="F2785" i="1"/>
  <c r="F2784" i="1"/>
  <c r="F2783" i="1"/>
  <c r="F2782" i="1"/>
  <c r="F2775" i="1"/>
  <c r="F2774" i="1"/>
  <c r="F2764" i="1"/>
  <c r="F2758" i="1"/>
  <c r="F2757" i="1"/>
  <c r="F2756" i="1"/>
  <c r="F2746" i="1"/>
  <c r="F2745" i="1"/>
  <c r="F2744" i="1"/>
  <c r="F2743" i="1"/>
  <c r="F2742" i="1"/>
  <c r="F2741" i="1"/>
  <c r="F2740" i="1"/>
  <c r="F2739" i="1"/>
  <c r="F2738" i="1"/>
  <c r="F2720" i="1"/>
  <c r="F2719" i="1"/>
  <c r="F2718" i="1"/>
  <c r="F2717" i="1"/>
  <c r="F2716" i="1"/>
  <c r="F2715" i="1"/>
  <c r="F2707" i="1"/>
  <c r="F2706" i="1"/>
  <c r="F2705" i="1"/>
  <c r="F2697" i="1"/>
  <c r="F2696" i="1"/>
  <c r="F2695" i="1"/>
  <c r="F2694" i="1"/>
  <c r="F2693" i="1"/>
  <c r="F2692" i="1"/>
  <c r="F2683" i="1"/>
  <c r="F2682" i="1"/>
  <c r="F2681" i="1"/>
  <c r="F2680" i="1"/>
  <c r="F2645" i="1"/>
  <c r="F2644" i="1"/>
  <c r="F2643" i="1"/>
  <c r="F2642" i="1"/>
  <c r="F2641" i="1"/>
  <c r="F2640" i="1"/>
  <c r="J2631" i="1"/>
  <c r="F2630" i="1"/>
  <c r="F2629" i="1"/>
  <c r="F2628" i="1"/>
  <c r="F2627" i="1"/>
  <c r="F2626" i="1"/>
  <c r="J2620" i="1"/>
  <c r="F2619" i="1"/>
  <c r="F2618" i="1"/>
  <c r="J2609" i="1"/>
  <c r="F2608" i="1"/>
  <c r="J2603" i="1"/>
  <c r="F2602" i="1"/>
  <c r="F2601" i="1"/>
  <c r="F2600" i="1"/>
  <c r="J2591" i="1"/>
  <c r="F2590" i="1"/>
  <c r="F2589" i="1"/>
  <c r="F2588" i="1"/>
  <c r="F2587" i="1"/>
  <c r="F2586" i="1"/>
  <c r="F2585" i="1"/>
  <c r="F2584" i="1"/>
  <c r="F2583" i="1"/>
  <c r="F2582" i="1"/>
  <c r="J2565" i="1"/>
  <c r="F2564" i="1"/>
  <c r="F2563" i="1"/>
  <c r="F2562" i="1"/>
  <c r="F2561" i="1"/>
  <c r="F2560" i="1"/>
  <c r="F2559" i="1"/>
  <c r="O2547" i="1"/>
  <c r="O2534" i="1"/>
  <c r="O2521" i="1"/>
  <c r="J2291" i="1"/>
  <c r="L2335" i="1"/>
  <c r="U2335" i="1"/>
  <c r="Q2335" i="1"/>
  <c r="F1616" i="1"/>
  <c r="L118" i="2"/>
  <c r="L121" i="2" s="1"/>
  <c r="O2359" i="1"/>
  <c r="C2707" i="2"/>
  <c r="C2593" i="2"/>
  <c r="C2479" i="2"/>
  <c r="F2312" i="1"/>
  <c r="D2310" i="1"/>
  <c r="D2312" i="1" s="1"/>
  <c r="C2074" i="2"/>
  <c r="G2018" i="2"/>
  <c r="G2022" i="2" s="1"/>
  <c r="F2288" i="1"/>
  <c r="G1964" i="2"/>
  <c r="J2286" i="1"/>
  <c r="F2284" i="1"/>
  <c r="C1762" i="2"/>
  <c r="O2802" i="1"/>
  <c r="O2787" i="1"/>
  <c r="O2776" i="1"/>
  <c r="O2765" i="1"/>
  <c r="O2759" i="1"/>
  <c r="O2747" i="1"/>
  <c r="O2721" i="1"/>
  <c r="O2708" i="1"/>
  <c r="F2708" i="1" s="1"/>
  <c r="O2698" i="1"/>
  <c r="O2684" i="1"/>
  <c r="O2646" i="1"/>
  <c r="O2631" i="1"/>
  <c r="O2620" i="1"/>
  <c r="F2512" i="1"/>
  <c r="F2511" i="1"/>
  <c r="F2510" i="1"/>
  <c r="F2509" i="1"/>
  <c r="F2508" i="1"/>
  <c r="F2507" i="1"/>
  <c r="J2409" i="1"/>
  <c r="J2391" i="1"/>
  <c r="J2491" i="1" s="1"/>
  <c r="O2372" i="1"/>
  <c r="H2335" i="1"/>
  <c r="C2791" i="2"/>
  <c r="C2679" i="2"/>
  <c r="F2334" i="1"/>
  <c r="C2565" i="2"/>
  <c r="C2451" i="2"/>
  <c r="G2248" i="2"/>
  <c r="G2252" i="2" s="1"/>
  <c r="F2302" i="1"/>
  <c r="G2192" i="2"/>
  <c r="F2300" i="1"/>
  <c r="L2104" i="2"/>
  <c r="O2294" i="1"/>
  <c r="F2293" i="1"/>
  <c r="C1734" i="2"/>
  <c r="J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J2557" i="1"/>
  <c r="F2556" i="1"/>
  <c r="F2555" i="1"/>
  <c r="F2554" i="1"/>
  <c r="O2542" i="1"/>
  <c r="O2528" i="1"/>
  <c r="O2515" i="1"/>
  <c r="F2506" i="1"/>
  <c r="M2335" i="1"/>
  <c r="M2806" i="1" s="1"/>
  <c r="I2335" i="1"/>
  <c r="F2038" i="1"/>
  <c r="C61" i="2" s="1"/>
  <c r="L61" i="2"/>
  <c r="L66" i="2" s="1"/>
  <c r="L908" i="2"/>
  <c r="L918" i="2" s="1"/>
  <c r="L975" i="2" s="1"/>
  <c r="L2728" i="2"/>
  <c r="L2756" i="2"/>
  <c r="L2767" i="2" s="1"/>
  <c r="C2091" i="2"/>
  <c r="F890" i="1"/>
  <c r="G1822" i="2"/>
  <c r="F873" i="1"/>
  <c r="G1540" i="2"/>
  <c r="F861" i="1"/>
  <c r="C1129" i="2"/>
  <c r="G1090" i="2"/>
  <c r="F843" i="1"/>
  <c r="J849" i="1"/>
  <c r="C871" i="2"/>
  <c r="G832" i="2"/>
  <c r="F828" i="1"/>
  <c r="C559" i="2"/>
  <c r="F810" i="1"/>
  <c r="C330" i="2"/>
  <c r="C2604" i="2"/>
  <c r="C1093" i="2"/>
  <c r="J2334" i="1"/>
  <c r="J2326" i="1"/>
  <c r="J2319" i="1"/>
  <c r="J2279" i="1"/>
  <c r="F2279" i="1"/>
  <c r="O2268" i="1"/>
  <c r="F2264" i="1"/>
  <c r="F2263" i="1"/>
  <c r="F2262" i="1"/>
  <c r="F2261" i="1"/>
  <c r="F2260" i="1"/>
  <c r="F2259" i="1"/>
  <c r="F2268" i="1" s="1"/>
  <c r="F2229" i="1"/>
  <c r="F2230" i="1" s="1"/>
  <c r="F2215" i="1"/>
  <c r="O2203" i="1"/>
  <c r="F2173" i="1"/>
  <c r="F2166" i="1"/>
  <c r="O2156" i="1"/>
  <c r="F2155" i="1"/>
  <c r="F2147" i="1"/>
  <c r="O2141" i="1"/>
  <c r="F2137" i="1"/>
  <c r="O2135" i="1"/>
  <c r="F2123" i="1"/>
  <c r="O2112" i="1"/>
  <c r="F2101" i="1"/>
  <c r="C1311" i="2" s="1"/>
  <c r="F2094" i="1"/>
  <c r="C1169" i="2" s="1"/>
  <c r="F2092" i="1"/>
  <c r="F2081" i="1"/>
  <c r="O2079" i="1"/>
  <c r="F2071" i="1"/>
  <c r="C741" i="2" s="1"/>
  <c r="O2066" i="1"/>
  <c r="F2064" i="1"/>
  <c r="C599" i="2" s="1"/>
  <c r="F2062" i="1"/>
  <c r="O2060" i="1"/>
  <c r="O2053" i="1"/>
  <c r="F2018" i="1"/>
  <c r="F2010" i="1"/>
  <c r="F1988" i="1"/>
  <c r="O1985" i="1"/>
  <c r="O1982" i="1"/>
  <c r="F1981" i="1"/>
  <c r="F1977" i="1"/>
  <c r="O1974" i="1"/>
  <c r="F1973" i="1"/>
  <c r="F1970" i="1"/>
  <c r="F1964" i="1"/>
  <c r="F1960" i="1"/>
  <c r="F1949" i="1"/>
  <c r="F1945" i="1"/>
  <c r="O1933" i="1"/>
  <c r="F1921" i="1"/>
  <c r="O1910" i="1"/>
  <c r="F1909" i="1"/>
  <c r="F1901" i="1"/>
  <c r="F1894" i="1"/>
  <c r="F1864" i="1"/>
  <c r="F1860" i="1"/>
  <c r="F1856" i="1"/>
  <c r="F1848" i="1"/>
  <c r="F1831" i="1"/>
  <c r="F1815" i="1"/>
  <c r="F1807" i="1"/>
  <c r="F1803" i="1"/>
  <c r="O1800" i="1"/>
  <c r="F1799" i="1"/>
  <c r="F1795" i="1"/>
  <c r="F1791" i="1"/>
  <c r="F1787" i="1"/>
  <c r="F1783" i="1"/>
  <c r="F1779" i="1"/>
  <c r="F1775" i="1"/>
  <c r="O1772" i="1"/>
  <c r="F1771" i="1"/>
  <c r="F1772" i="1" s="1"/>
  <c r="F1759" i="1"/>
  <c r="F1751" i="1"/>
  <c r="O1748" i="1"/>
  <c r="F1747" i="1"/>
  <c r="F1738" i="1"/>
  <c r="O1735" i="1"/>
  <c r="F1734" i="1"/>
  <c r="F1730" i="1"/>
  <c r="O1695" i="1"/>
  <c r="O1655" i="1"/>
  <c r="O1644" i="1"/>
  <c r="O1606" i="1"/>
  <c r="O1592" i="1"/>
  <c r="O1585" i="1"/>
  <c r="O1554" i="1"/>
  <c r="O1539" i="1"/>
  <c r="F1528" i="1"/>
  <c r="O1523" i="1"/>
  <c r="F1516" i="1"/>
  <c r="O1514" i="1"/>
  <c r="F1509" i="1"/>
  <c r="C2039" i="2" s="1"/>
  <c r="F1498" i="1"/>
  <c r="C1839" i="2" s="1"/>
  <c r="F1496" i="1"/>
  <c r="C1783" i="2" s="1"/>
  <c r="F1494" i="1"/>
  <c r="C1727" i="2" s="1"/>
  <c r="F1492" i="1"/>
  <c r="C1671" i="2" s="1"/>
  <c r="F1490" i="1"/>
  <c r="O1488" i="1"/>
  <c r="F1471" i="1"/>
  <c r="C1191" i="2" s="1"/>
  <c r="F1469" i="1"/>
  <c r="C1135" i="2" s="1"/>
  <c r="F1467" i="1"/>
  <c r="O1465" i="1"/>
  <c r="F1458" i="1"/>
  <c r="C935" i="2" s="1"/>
  <c r="F1449" i="1"/>
  <c r="C791" i="2" s="1"/>
  <c r="F1447" i="1"/>
  <c r="C735" i="2" s="1"/>
  <c r="F1445" i="1"/>
  <c r="F1434" i="1"/>
  <c r="C479" i="2" s="1"/>
  <c r="F1432" i="1"/>
  <c r="O1429" i="1"/>
  <c r="F1422" i="1"/>
  <c r="C278" i="2" s="1"/>
  <c r="F1395" i="1"/>
  <c r="F1387" i="1"/>
  <c r="F1390" i="1" s="1"/>
  <c r="C1390" i="1" s="1"/>
  <c r="F1379" i="1"/>
  <c r="O1376" i="1"/>
  <c r="O1372" i="1"/>
  <c r="F1371" i="1"/>
  <c r="O1367" i="1"/>
  <c r="F1366" i="1"/>
  <c r="O1355" i="1"/>
  <c r="F1354" i="1"/>
  <c r="F1346" i="1"/>
  <c r="O1343" i="1"/>
  <c r="F1342" i="1"/>
  <c r="F1338" i="1"/>
  <c r="F1334" i="1"/>
  <c r="F1330" i="1"/>
  <c r="F1326" i="1"/>
  <c r="F1322" i="1"/>
  <c r="F1315" i="1"/>
  <c r="F1311" i="1"/>
  <c r="F1307" i="1"/>
  <c r="O1304" i="1"/>
  <c r="F1303" i="1"/>
  <c r="F1291" i="1"/>
  <c r="F1283" i="1"/>
  <c r="O1280" i="1"/>
  <c r="F1277" i="1"/>
  <c r="O1273" i="1"/>
  <c r="F1272" i="1"/>
  <c r="F1264" i="1"/>
  <c r="F1260" i="1"/>
  <c r="O1227" i="1"/>
  <c r="O1220" i="1"/>
  <c r="F1215" i="1"/>
  <c r="F1205" i="1"/>
  <c r="F1198" i="1"/>
  <c r="C2064" i="2" s="1"/>
  <c r="F1196" i="1"/>
  <c r="O1194" i="1"/>
  <c r="F1185" i="1"/>
  <c r="C1808" i="2" s="1"/>
  <c r="F1183" i="1"/>
  <c r="C1752" i="2" s="1"/>
  <c r="F1181" i="1"/>
  <c r="C1696" i="2" s="1"/>
  <c r="F1179" i="1"/>
  <c r="C1640" i="2" s="1"/>
  <c r="F1160" i="1"/>
  <c r="C1216" i="2" s="1"/>
  <c r="F1158" i="1"/>
  <c r="C1160" i="2" s="1"/>
  <c r="F1156" i="1"/>
  <c r="F1147" i="1"/>
  <c r="C960" i="2" s="1"/>
  <c r="F1145" i="1"/>
  <c r="O1143" i="1"/>
  <c r="F1122" i="1"/>
  <c r="C476" i="2" s="1"/>
  <c r="F1117" i="1"/>
  <c r="F1110" i="1"/>
  <c r="C275" i="2" s="1"/>
  <c r="F1108" i="1"/>
  <c r="C219" i="2" s="1"/>
  <c r="F1106" i="1"/>
  <c r="C163" i="2" s="1"/>
  <c r="F1104" i="1"/>
  <c r="F1084" i="1"/>
  <c r="F1080" i="1"/>
  <c r="F1076" i="1"/>
  <c r="F1068" i="1"/>
  <c r="F1051" i="1"/>
  <c r="F1035" i="1"/>
  <c r="F1027" i="1"/>
  <c r="F1023" i="1"/>
  <c r="O1020" i="1"/>
  <c r="F1020" i="1" s="1"/>
  <c r="F1019" i="1"/>
  <c r="F1015" i="1"/>
  <c r="F1011" i="1"/>
  <c r="F1007" i="1"/>
  <c r="F1003" i="1"/>
  <c r="F999" i="1"/>
  <c r="F995" i="1"/>
  <c r="O992" i="1"/>
  <c r="F992" i="1" s="1"/>
  <c r="F991" i="1"/>
  <c r="F979" i="1"/>
  <c r="F971" i="1"/>
  <c r="O968" i="1"/>
  <c r="F968" i="1" s="1"/>
  <c r="F967" i="1"/>
  <c r="F958" i="1"/>
  <c r="O955" i="1"/>
  <c r="F955" i="1" s="1"/>
  <c r="F954" i="1"/>
  <c r="F950" i="1"/>
  <c r="F946" i="1"/>
  <c r="F880" i="1"/>
  <c r="F1420" i="1"/>
  <c r="C222" i="2" s="1"/>
  <c r="F911" i="1"/>
  <c r="C2061" i="2"/>
  <c r="C1891" i="2"/>
  <c r="C1833" i="2"/>
  <c r="C1551" i="2"/>
  <c r="G1316" i="2"/>
  <c r="F853" i="1"/>
  <c r="G1260" i="2"/>
  <c r="F851" i="1"/>
  <c r="J864" i="1"/>
  <c r="C1157" i="2"/>
  <c r="C785" i="2"/>
  <c r="C729" i="2"/>
  <c r="C673" i="2"/>
  <c r="F817" i="1"/>
  <c r="C531" i="2"/>
  <c r="C358" i="2"/>
  <c r="C302" i="2"/>
  <c r="F805" i="1"/>
  <c r="C77" i="2"/>
  <c r="L2805" i="2"/>
  <c r="F773" i="1"/>
  <c r="C2548" i="2"/>
  <c r="C2798" i="2"/>
  <c r="C2686" i="2"/>
  <c r="C2458" i="2"/>
  <c r="O2334" i="1"/>
  <c r="O2326" i="1"/>
  <c r="O2319" i="1"/>
  <c r="O2279" i="1"/>
  <c r="D2270" i="1"/>
  <c r="F2265" i="1"/>
  <c r="J2240" i="1"/>
  <c r="F2238" i="1"/>
  <c r="F2237" i="1"/>
  <c r="O2230" i="1"/>
  <c r="O2216" i="1"/>
  <c r="D2197" i="1"/>
  <c r="F2196" i="1"/>
  <c r="F2195" i="1"/>
  <c r="F2194" i="1"/>
  <c r="F2193" i="1"/>
  <c r="O2178" i="1"/>
  <c r="F2175" i="1"/>
  <c r="F2172" i="1"/>
  <c r="O2170" i="1"/>
  <c r="O2163" i="1"/>
  <c r="F2160" i="1"/>
  <c r="F2150" i="1"/>
  <c r="O2147" i="1"/>
  <c r="F2134" i="1"/>
  <c r="C2073" i="2" s="1"/>
  <c r="F2132" i="1"/>
  <c r="O2130" i="1"/>
  <c r="F2128" i="1"/>
  <c r="C1959" i="2" s="1"/>
  <c r="O2123" i="1"/>
  <c r="F2111" i="1"/>
  <c r="C1591" i="2" s="1"/>
  <c r="F2108" i="1"/>
  <c r="C1507" i="2" s="1"/>
  <c r="F2106" i="1"/>
  <c r="C1451" i="2" s="1"/>
  <c r="O2097" i="1"/>
  <c r="F2086" i="1"/>
  <c r="O2084" i="1"/>
  <c r="F2078" i="1"/>
  <c r="F2069" i="1"/>
  <c r="F2057" i="1"/>
  <c r="F2045" i="1"/>
  <c r="C256" i="2" s="1"/>
  <c r="F2043" i="1"/>
  <c r="C200" i="2" s="1"/>
  <c r="F2041" i="1"/>
  <c r="C144" i="2" s="1"/>
  <c r="F2039" i="1"/>
  <c r="C89" i="2" s="1"/>
  <c r="O2022" i="1"/>
  <c r="F2021" i="1"/>
  <c r="F2017" i="1"/>
  <c r="O2014" i="1"/>
  <c r="F2013" i="1"/>
  <c r="O2007" i="1"/>
  <c r="F2006" i="1"/>
  <c r="F2003" i="1"/>
  <c r="O2000" i="1"/>
  <c r="F1999" i="1"/>
  <c r="F1996" i="1"/>
  <c r="F1987" i="1"/>
  <c r="F1976" i="1"/>
  <c r="F1972" i="1"/>
  <c r="O1967" i="1"/>
  <c r="F1966" i="1"/>
  <c r="F1963" i="1"/>
  <c r="F1959" i="1"/>
  <c r="O1956" i="1"/>
  <c r="F1955" i="1"/>
  <c r="F1952" i="1"/>
  <c r="F1948" i="1"/>
  <c r="F1944" i="1"/>
  <c r="F1938" i="1"/>
  <c r="F1941" i="1" s="1"/>
  <c r="F1931" i="1"/>
  <c r="O1928" i="1"/>
  <c r="F1927" i="1"/>
  <c r="O1918" i="1"/>
  <c r="F1915" i="1"/>
  <c r="F1908" i="1"/>
  <c r="O1897" i="1"/>
  <c r="F1896" i="1"/>
  <c r="O1891" i="1"/>
  <c r="F1890" i="1"/>
  <c r="F1886" i="1"/>
  <c r="F1882" i="1"/>
  <c r="F1863" i="1"/>
  <c r="F1855" i="1"/>
  <c r="F1847" i="1"/>
  <c r="O1844" i="1"/>
  <c r="F1843" i="1"/>
  <c r="O1840" i="1"/>
  <c r="F1839" i="1"/>
  <c r="F1840" i="1" s="1"/>
  <c r="O1835" i="1"/>
  <c r="F1834" i="1"/>
  <c r="F1826" i="1"/>
  <c r="O1823" i="1"/>
  <c r="F1822" i="1"/>
  <c r="F1814" i="1"/>
  <c r="O1811" i="1"/>
  <c r="F1810" i="1"/>
  <c r="F1806" i="1"/>
  <c r="F1802" i="1"/>
  <c r="F1798" i="1"/>
  <c r="F1794" i="1"/>
  <c r="F1790" i="1"/>
  <c r="F1782" i="1"/>
  <c r="F1774" i="1"/>
  <c r="F1770" i="1"/>
  <c r="O1767" i="1"/>
  <c r="F1766" i="1"/>
  <c r="F1767" i="1" s="1"/>
  <c r="F1758" i="1"/>
  <c r="F1762" i="1" s="1"/>
  <c r="F1750" i="1"/>
  <c r="F1746" i="1"/>
  <c r="F1737" i="1"/>
  <c r="F1733" i="1"/>
  <c r="F1729" i="1"/>
  <c r="F1725" i="1"/>
  <c r="F1707" i="1"/>
  <c r="F1710" i="1" s="1"/>
  <c r="F1700" i="1"/>
  <c r="F1693" i="1"/>
  <c r="O1688" i="1"/>
  <c r="F1687" i="1"/>
  <c r="F1684" i="1"/>
  <c r="F1675" i="1"/>
  <c r="F1667" i="1"/>
  <c r="F1657" i="1"/>
  <c r="F1653" i="1"/>
  <c r="F1655" i="1" s="1"/>
  <c r="F1649" i="1"/>
  <c r="F1640" i="1"/>
  <c r="F1636" i="1"/>
  <c r="F1632" i="1"/>
  <c r="F1644" i="1" s="1"/>
  <c r="O1629" i="1"/>
  <c r="F1624" i="1"/>
  <c r="F1621" i="1"/>
  <c r="F1611" i="1"/>
  <c r="F1594" i="1"/>
  <c r="O1579" i="1"/>
  <c r="F1578" i="1"/>
  <c r="F1575" i="1"/>
  <c r="F1571" i="1"/>
  <c r="F1553" i="1"/>
  <c r="C2812" i="2" s="1"/>
  <c r="F1549" i="1"/>
  <c r="O1528" i="1"/>
  <c r="F1522" i="1"/>
  <c r="C2241" i="2" s="1"/>
  <c r="F1520" i="1"/>
  <c r="F1513" i="1"/>
  <c r="O1511" i="1"/>
  <c r="F1504" i="1"/>
  <c r="C1953" i="2" s="1"/>
  <c r="F1502" i="1"/>
  <c r="C1897" i="2" s="1"/>
  <c r="F1487" i="1"/>
  <c r="C1585" i="2" s="1"/>
  <c r="F1485" i="1"/>
  <c r="C1529" i="2" s="1"/>
  <c r="F1483" i="1"/>
  <c r="C1473" i="2" s="1"/>
  <c r="F1481" i="1"/>
  <c r="C1417" i="2" s="1"/>
  <c r="F1479" i="1"/>
  <c r="C1361" i="2" s="1"/>
  <c r="F1477" i="1"/>
  <c r="C1305" i="2" s="1"/>
  <c r="F1475" i="1"/>
  <c r="O1473" i="1"/>
  <c r="F1464" i="1"/>
  <c r="C1049" i="2" s="1"/>
  <c r="F1462" i="1"/>
  <c r="O1460" i="1"/>
  <c r="F1453" i="1"/>
  <c r="C849" i="2" s="1"/>
  <c r="F1440" i="1"/>
  <c r="C593" i="2" s="1"/>
  <c r="F1438" i="1"/>
  <c r="O1436" i="1"/>
  <c r="F1428" i="1"/>
  <c r="C392" i="2" s="1"/>
  <c r="F1426" i="1"/>
  <c r="F1418" i="1"/>
  <c r="C166" i="2" s="1"/>
  <c r="F1416" i="1"/>
  <c r="C110" i="2" s="1"/>
  <c r="F1414" i="1"/>
  <c r="F1398" i="1"/>
  <c r="C1398" i="1" s="1"/>
  <c r="C1397" i="1"/>
  <c r="F1394" i="1"/>
  <c r="C1393" i="1"/>
  <c r="C1389" i="1"/>
  <c r="F1386" i="1"/>
  <c r="C1385" i="1"/>
  <c r="O1383" i="1"/>
  <c r="F1382" i="1"/>
  <c r="C1381" i="1"/>
  <c r="F1378" i="1"/>
  <c r="F1370" i="1"/>
  <c r="F1365" i="1"/>
  <c r="C1364" i="1"/>
  <c r="F1361" i="1"/>
  <c r="C1361" i="1" s="1"/>
  <c r="C1360" i="1"/>
  <c r="O1358" i="1"/>
  <c r="F1357" i="1"/>
  <c r="F1353" i="1"/>
  <c r="F1355" i="1" s="1"/>
  <c r="C1355" i="1" s="1"/>
  <c r="C1352" i="1"/>
  <c r="O1350" i="1"/>
  <c r="F1349" i="1"/>
  <c r="C1348" i="1"/>
  <c r="F1345" i="1"/>
  <c r="F1341" i="1"/>
  <c r="C1340" i="1"/>
  <c r="F1337" i="1"/>
  <c r="C1336" i="1"/>
  <c r="F1329" i="1"/>
  <c r="C1328" i="1"/>
  <c r="F1325" i="1"/>
  <c r="C1324" i="1"/>
  <c r="F1321" i="1"/>
  <c r="C1320" i="1"/>
  <c r="F1314" i="1"/>
  <c r="C1313" i="1"/>
  <c r="F1306" i="1"/>
  <c r="F1302" i="1"/>
  <c r="C1301" i="1"/>
  <c r="O1299" i="1"/>
  <c r="F1298" i="1"/>
  <c r="C1297" i="1"/>
  <c r="C1293" i="1"/>
  <c r="F1290" i="1"/>
  <c r="C1289" i="1"/>
  <c r="C1285" i="1"/>
  <c r="F1282" i="1"/>
  <c r="C1279" i="1"/>
  <c r="F1276" i="1"/>
  <c r="F1271" i="1"/>
  <c r="C1270" i="1"/>
  <c r="C1266" i="1"/>
  <c r="F1263" i="1"/>
  <c r="C1262" i="1"/>
  <c r="F1259" i="1"/>
  <c r="C1258" i="1"/>
  <c r="O1242" i="1"/>
  <c r="F1240" i="1"/>
  <c r="C2781" i="2" s="1"/>
  <c r="F1238" i="1"/>
  <c r="C2725" i="2" s="1"/>
  <c r="F1236" i="1"/>
  <c r="O1234" i="1"/>
  <c r="F1232" i="1"/>
  <c r="C2611" i="2" s="1"/>
  <c r="F1230" i="1"/>
  <c r="F1226" i="1"/>
  <c r="F1219" i="1"/>
  <c r="F1209" i="1"/>
  <c r="C2210" i="2" s="1"/>
  <c r="F1207" i="1"/>
  <c r="O1205" i="1"/>
  <c r="F1202" i="1"/>
  <c r="F1193" i="1"/>
  <c r="C1978" i="2" s="1"/>
  <c r="F1191" i="1"/>
  <c r="C1922" i="2" s="1"/>
  <c r="F1189" i="1"/>
  <c r="O1187" i="1"/>
  <c r="F1174" i="1"/>
  <c r="C1554" i="2" s="1"/>
  <c r="F1172" i="1"/>
  <c r="C1498" i="2" s="1"/>
  <c r="F1170" i="1"/>
  <c r="C1442" i="2" s="1"/>
  <c r="F1168" i="1"/>
  <c r="C1386" i="2" s="1"/>
  <c r="F1166" i="1"/>
  <c r="C1330" i="2" s="1"/>
  <c r="F1164" i="1"/>
  <c r="C1274" i="2" s="1"/>
  <c r="F1151" i="1"/>
  <c r="C1018" i="2" s="1"/>
  <c r="F1142" i="1"/>
  <c r="C874" i="2" s="1"/>
  <c r="F1136" i="1"/>
  <c r="C760" i="2" s="1"/>
  <c r="F1134" i="1"/>
  <c r="C704" i="2" s="1"/>
  <c r="F1128" i="1"/>
  <c r="C590" i="2" s="1"/>
  <c r="F1126" i="1"/>
  <c r="O1124" i="1"/>
  <c r="O1117" i="1"/>
  <c r="O1243" i="1" s="1"/>
  <c r="F1083" i="1"/>
  <c r="F1075" i="1"/>
  <c r="F1067" i="1"/>
  <c r="F1071" i="1" s="1"/>
  <c r="O1064" i="1"/>
  <c r="F1063" i="1"/>
  <c r="F1064" i="1" s="1"/>
  <c r="O1060" i="1"/>
  <c r="F1059" i="1"/>
  <c r="O1055" i="1"/>
  <c r="F1054" i="1"/>
  <c r="F1046" i="1"/>
  <c r="O1043" i="1"/>
  <c r="F1042" i="1"/>
  <c r="F1034" i="1"/>
  <c r="O1031" i="1"/>
  <c r="F1031" i="1" s="1"/>
  <c r="F1030" i="1"/>
  <c r="F1026" i="1"/>
  <c r="F1022" i="1"/>
  <c r="F1018" i="1"/>
  <c r="F1014" i="1"/>
  <c r="F1010" i="1"/>
  <c r="F1002" i="1"/>
  <c r="F994" i="1"/>
  <c r="F990" i="1"/>
  <c r="O987" i="1"/>
  <c r="F986" i="1"/>
  <c r="F987" i="1" s="1"/>
  <c r="F978" i="1"/>
  <c r="F970" i="1"/>
  <c r="F966" i="1"/>
  <c r="F957" i="1"/>
  <c r="F953" i="1"/>
  <c r="F949" i="1"/>
  <c r="F945" i="1"/>
  <c r="J908" i="1"/>
  <c r="F906" i="1"/>
  <c r="V2806" i="1"/>
  <c r="S2806" i="1"/>
  <c r="C2694" i="2"/>
  <c r="F930" i="1"/>
  <c r="C2382" i="2"/>
  <c r="C2294" i="2"/>
  <c r="F904" i="1"/>
  <c r="J887" i="1"/>
  <c r="C2005" i="2"/>
  <c r="F887" i="1"/>
  <c r="F866" i="1"/>
  <c r="C1439" i="2"/>
  <c r="C1383" i="2"/>
  <c r="C1327" i="2"/>
  <c r="C1271" i="2"/>
  <c r="G1230" i="2"/>
  <c r="F848" i="1"/>
  <c r="C901" i="2"/>
  <c r="F836" i="1"/>
  <c r="C757" i="2"/>
  <c r="C701" i="2"/>
  <c r="C645" i="2"/>
  <c r="F826" i="1"/>
  <c r="C2718" i="2"/>
  <c r="D2202" i="1"/>
  <c r="K2806" i="1"/>
  <c r="G2806" i="1"/>
  <c r="C908" i="2"/>
  <c r="C2352" i="2"/>
  <c r="C2121" i="2"/>
  <c r="F893" i="1"/>
  <c r="F881" i="1"/>
  <c r="C1637" i="2"/>
  <c r="C1467" i="2"/>
  <c r="F844" i="1"/>
  <c r="F829" i="1"/>
  <c r="O818" i="1"/>
  <c r="F811" i="1"/>
  <c r="F808" i="1"/>
  <c r="C244" i="2"/>
  <c r="G104" i="2"/>
  <c r="G121" i="2" s="1"/>
  <c r="F792" i="1"/>
  <c r="C2605" i="2"/>
  <c r="C2770" i="2"/>
  <c r="J2268" i="1"/>
  <c r="F2253" i="1"/>
  <c r="F2222" i="1"/>
  <c r="F2209" i="1"/>
  <c r="D2205" i="1" s="1"/>
  <c r="J2203" i="1"/>
  <c r="O2152" i="1"/>
  <c r="O2089" i="1"/>
  <c r="O1979" i="1"/>
  <c r="F1933" i="1"/>
  <c r="O1923" i="1"/>
  <c r="F1910" i="1"/>
  <c r="O1866" i="1"/>
  <c r="O1858" i="1"/>
  <c r="O1785" i="1"/>
  <c r="O1777" i="1"/>
  <c r="F1748" i="1"/>
  <c r="O1702" i="1"/>
  <c r="O1662" i="1"/>
  <c r="F1606" i="1"/>
  <c r="O1598" i="1"/>
  <c r="F1592" i="1"/>
  <c r="F1539" i="1"/>
  <c r="O1423" i="1"/>
  <c r="F1367" i="1"/>
  <c r="C1367" i="1" s="1"/>
  <c r="O1332" i="1"/>
  <c r="O1309" i="1"/>
  <c r="F1304" i="1"/>
  <c r="C1304" i="1" s="1"/>
  <c r="F1273" i="1"/>
  <c r="C1273" i="1" s="1"/>
  <c r="F1143" i="1"/>
  <c r="O1086" i="1"/>
  <c r="F1086" i="1" s="1"/>
  <c r="O1078" i="1"/>
  <c r="O1005" i="1"/>
  <c r="F1005" i="1" s="1"/>
  <c r="O997" i="1"/>
  <c r="F857" i="1"/>
  <c r="F855" i="1"/>
  <c r="O826" i="1"/>
  <c r="L931" i="1"/>
  <c r="L2806" i="1" s="1"/>
  <c r="H931" i="1"/>
  <c r="H2806" i="1" s="1"/>
  <c r="O774" i="1"/>
  <c r="L1093" i="2"/>
  <c r="L1118" i="2" s="1"/>
  <c r="F772" i="1"/>
  <c r="F771" i="1"/>
  <c r="F770" i="1"/>
  <c r="F769" i="1"/>
  <c r="F768" i="1"/>
  <c r="F758" i="1"/>
  <c r="F757" i="1"/>
  <c r="F756" i="1"/>
  <c r="F755" i="1"/>
  <c r="F754" i="1"/>
  <c r="F747" i="1"/>
  <c r="F746" i="1"/>
  <c r="F736" i="1"/>
  <c r="C2120" i="2" s="1"/>
  <c r="F730" i="1"/>
  <c r="F729" i="1"/>
  <c r="F728" i="1"/>
  <c r="F718" i="1"/>
  <c r="F717" i="1"/>
  <c r="F716" i="1"/>
  <c r="F715" i="1"/>
  <c r="F714" i="1"/>
  <c r="F713" i="1"/>
  <c r="F712" i="1"/>
  <c r="F711" i="1"/>
  <c r="F710" i="1"/>
  <c r="F692" i="1"/>
  <c r="F691" i="1"/>
  <c r="F690" i="1"/>
  <c r="F689" i="1"/>
  <c r="F688" i="1"/>
  <c r="F687" i="1"/>
  <c r="J680" i="1"/>
  <c r="F680" i="1"/>
  <c r="F674" i="1"/>
  <c r="F673" i="1"/>
  <c r="F672" i="1"/>
  <c r="F661" i="1"/>
  <c r="F660" i="1"/>
  <c r="F659" i="1"/>
  <c r="F658" i="1"/>
  <c r="J649" i="1"/>
  <c r="F648" i="1"/>
  <c r="R2806" i="1"/>
  <c r="N2806" i="1"/>
  <c r="T154" i="1"/>
  <c r="T2806" i="1" s="1"/>
  <c r="L177" i="2"/>
  <c r="L2770" i="2"/>
  <c r="L2795" i="2" s="1"/>
  <c r="C2746" i="2"/>
  <c r="L2718" i="2"/>
  <c r="L2665" i="2"/>
  <c r="L2658" i="2"/>
  <c r="C2632" i="2"/>
  <c r="L2604" i="2"/>
  <c r="L2625" i="2" s="1"/>
  <c r="C2579" i="2"/>
  <c r="C2572" i="2"/>
  <c r="F841" i="1"/>
  <c r="J836" i="1"/>
  <c r="J826" i="1"/>
  <c r="U775" i="1"/>
  <c r="Q775" i="1"/>
  <c r="O759" i="1"/>
  <c r="O748" i="1"/>
  <c r="O731" i="1"/>
  <c r="O719" i="1"/>
  <c r="O693" i="1"/>
  <c r="O680" i="1"/>
  <c r="O675" i="1"/>
  <c r="O662" i="1"/>
  <c r="O649" i="1"/>
  <c r="F647" i="1"/>
  <c r="F646" i="1"/>
  <c r="J643" i="1"/>
  <c r="J775" i="1" s="1"/>
  <c r="F642" i="1"/>
  <c r="F641" i="1"/>
  <c r="F640" i="1"/>
  <c r="F639" i="1"/>
  <c r="F638" i="1"/>
  <c r="F637" i="1"/>
  <c r="F636" i="1"/>
  <c r="F635" i="1"/>
  <c r="F615" i="1"/>
  <c r="F607" i="1"/>
  <c r="F600" i="1"/>
  <c r="O597" i="1"/>
  <c r="F596" i="1"/>
  <c r="F592" i="1"/>
  <c r="O588" i="1"/>
  <c r="F587" i="1"/>
  <c r="F579" i="1"/>
  <c r="O576" i="1"/>
  <c r="F575" i="1"/>
  <c r="F567" i="1"/>
  <c r="O564" i="1"/>
  <c r="F563" i="1"/>
  <c r="F559" i="1"/>
  <c r="F555" i="1"/>
  <c r="F551" i="1"/>
  <c r="F547" i="1"/>
  <c r="F543" i="1"/>
  <c r="F535" i="1"/>
  <c r="F527" i="1"/>
  <c r="F523" i="1"/>
  <c r="F525" i="1" s="1"/>
  <c r="O520" i="1"/>
  <c r="F519" i="1"/>
  <c r="F511" i="1"/>
  <c r="F507" i="1"/>
  <c r="F504" i="1"/>
  <c r="O501" i="1"/>
  <c r="F499" i="1"/>
  <c r="F485" i="1"/>
  <c r="F481" i="1"/>
  <c r="F462" i="1"/>
  <c r="F458" i="1"/>
  <c r="F447" i="1"/>
  <c r="F430" i="1"/>
  <c r="O427" i="1"/>
  <c r="F426" i="1"/>
  <c r="F418" i="1"/>
  <c r="F414" i="1"/>
  <c r="F406" i="1"/>
  <c r="F402" i="1"/>
  <c r="F394" i="1"/>
  <c r="F390" i="1"/>
  <c r="F386" i="1"/>
  <c r="O383" i="1"/>
  <c r="F382" i="1"/>
  <c r="F378" i="1"/>
  <c r="O375" i="1"/>
  <c r="F374" i="1"/>
  <c r="F362" i="1"/>
  <c r="F358" i="1"/>
  <c r="F354" i="1"/>
  <c r="F350" i="1"/>
  <c r="F342" i="1"/>
  <c r="F337" i="1"/>
  <c r="F329" i="1"/>
  <c r="F325" i="1"/>
  <c r="F307" i="1"/>
  <c r="F303" i="1"/>
  <c r="F299" i="1"/>
  <c r="F291" i="1"/>
  <c r="F274" i="1"/>
  <c r="F258" i="1"/>
  <c r="F250" i="1"/>
  <c r="F246" i="1"/>
  <c r="O243" i="1"/>
  <c r="F242" i="1"/>
  <c r="F238" i="1"/>
  <c r="F234" i="1"/>
  <c r="F231" i="1"/>
  <c r="O228" i="1"/>
  <c r="F227" i="1"/>
  <c r="F223" i="1"/>
  <c r="O220" i="1"/>
  <c r="F219" i="1"/>
  <c r="F207" i="1"/>
  <c r="F203" i="1"/>
  <c r="F199" i="1"/>
  <c r="F195" i="1"/>
  <c r="F187" i="1"/>
  <c r="F182" i="1"/>
  <c r="F174" i="1"/>
  <c r="F170" i="1"/>
  <c r="O145" i="1"/>
  <c r="O131" i="1"/>
  <c r="O122" i="1"/>
  <c r="O113" i="1"/>
  <c r="O105" i="1"/>
  <c r="O87" i="1"/>
  <c r="O64" i="1"/>
  <c r="O54" i="1"/>
  <c r="O41" i="1"/>
  <c r="O28" i="1"/>
  <c r="O154" i="1" s="1"/>
  <c r="C2799" i="2"/>
  <c r="L2798" i="2"/>
  <c r="L2823" i="2" s="1"/>
  <c r="C2747" i="2"/>
  <c r="C2687" i="2"/>
  <c r="L2686" i="2"/>
  <c r="L2711" i="2" s="1"/>
  <c r="L2605" i="2"/>
  <c r="C2600" i="2"/>
  <c r="L2548" i="2"/>
  <c r="C2459" i="2"/>
  <c r="L2458" i="2"/>
  <c r="L2483" i="2" s="1"/>
  <c r="O215" i="1"/>
  <c r="O191" i="1"/>
  <c r="O178" i="1"/>
  <c r="U2806" i="1"/>
  <c r="P2806" i="1"/>
  <c r="F150" i="1"/>
  <c r="F149" i="1"/>
  <c r="F147" i="1"/>
  <c r="F137" i="1"/>
  <c r="F135" i="1"/>
  <c r="F134" i="1"/>
  <c r="F133" i="1"/>
  <c r="F126" i="1"/>
  <c r="F125" i="1"/>
  <c r="F115" i="1"/>
  <c r="F109" i="1"/>
  <c r="F108" i="1"/>
  <c r="F107" i="1"/>
  <c r="F97" i="1"/>
  <c r="F96" i="1"/>
  <c r="F95" i="1"/>
  <c r="F94" i="1"/>
  <c r="F93" i="1"/>
  <c r="F92" i="1"/>
  <c r="F91" i="1"/>
  <c r="F90" i="1"/>
  <c r="F89" i="1"/>
  <c r="J72" i="1"/>
  <c r="F71" i="1"/>
  <c r="F70" i="1"/>
  <c r="F69" i="1"/>
  <c r="F66" i="1"/>
  <c r="J59" i="1"/>
  <c r="F58" i="1"/>
  <c r="F57" i="1"/>
  <c r="F56" i="1"/>
  <c r="J49" i="1"/>
  <c r="F48" i="1"/>
  <c r="F47" i="1"/>
  <c r="F46" i="1"/>
  <c r="F45" i="1"/>
  <c r="F44" i="1"/>
  <c r="F43" i="1"/>
  <c r="J35" i="1"/>
  <c r="F34" i="1"/>
  <c r="F33" i="1"/>
  <c r="F32" i="1"/>
  <c r="F31" i="1"/>
  <c r="J22" i="1"/>
  <c r="J154" i="1" s="1"/>
  <c r="F21" i="1"/>
  <c r="F20" i="1"/>
  <c r="F19" i="1"/>
  <c r="F18" i="1"/>
  <c r="F17" i="1"/>
  <c r="F16" i="1"/>
  <c r="F15" i="1"/>
  <c r="F14" i="1"/>
  <c r="F13" i="1"/>
  <c r="F12" i="1"/>
  <c r="C2802" i="2"/>
  <c r="C2690" i="2"/>
  <c r="C2628" i="2"/>
  <c r="C2516" i="2"/>
  <c r="G1093" i="2"/>
  <c r="G1118" i="2" s="1"/>
  <c r="O799" i="1"/>
  <c r="F796" i="1"/>
  <c r="F790" i="1"/>
  <c r="O766" i="1"/>
  <c r="O752" i="1"/>
  <c r="O743" i="1"/>
  <c r="O726" i="1"/>
  <c r="O708" i="1"/>
  <c r="O685" i="1"/>
  <c r="O670" i="1"/>
  <c r="O656" i="1"/>
  <c r="F617" i="1"/>
  <c r="F613" i="1"/>
  <c r="F602" i="1"/>
  <c r="F585" i="1"/>
  <c r="O582" i="1"/>
  <c r="F581" i="1"/>
  <c r="F573" i="1"/>
  <c r="F569" i="1"/>
  <c r="F561" i="1"/>
  <c r="F557" i="1"/>
  <c r="F549" i="1"/>
  <c r="F545" i="1"/>
  <c r="F541" i="1"/>
  <c r="O538" i="1"/>
  <c r="F537" i="1"/>
  <c r="F533" i="1"/>
  <c r="O530" i="1"/>
  <c r="F529" i="1"/>
  <c r="F517" i="1"/>
  <c r="F513" i="1"/>
  <c r="F509" i="1"/>
  <c r="F501" i="1"/>
  <c r="O494" i="1"/>
  <c r="F493" i="1"/>
  <c r="F494" i="1" s="1"/>
  <c r="O488" i="1"/>
  <c r="F487" i="1"/>
  <c r="F483" i="1"/>
  <c r="F456" i="1"/>
  <c r="O449" i="1"/>
  <c r="F445" i="1"/>
  <c r="O442" i="1"/>
  <c r="F441" i="1"/>
  <c r="O438" i="1"/>
  <c r="F437" i="1"/>
  <c r="O433" i="1"/>
  <c r="F432" i="1"/>
  <c r="F424" i="1"/>
  <c r="O421" i="1"/>
  <c r="F420" i="1"/>
  <c r="F412" i="1"/>
  <c r="F416" i="1" s="1"/>
  <c r="O409" i="1"/>
  <c r="F408" i="1"/>
  <c r="F404" i="1"/>
  <c r="F400" i="1"/>
  <c r="F396" i="1"/>
  <c r="F392" i="1"/>
  <c r="F388" i="1"/>
  <c r="F380" i="1"/>
  <c r="F372" i="1"/>
  <c r="F368" i="1"/>
  <c r="O365" i="1"/>
  <c r="F364" i="1"/>
  <c r="F356" i="1"/>
  <c r="F348" i="1"/>
  <c r="F344" i="1"/>
  <c r="F335" i="1"/>
  <c r="F331" i="1"/>
  <c r="F327" i="1"/>
  <c r="F323" i="1"/>
  <c r="F305" i="1"/>
  <c r="F297" i="1"/>
  <c r="O294" i="1"/>
  <c r="F293" i="1"/>
  <c r="F289" i="1"/>
  <c r="F285" i="1"/>
  <c r="F281" i="1"/>
  <c r="F276" i="1"/>
  <c r="F272" i="1"/>
  <c r="O269" i="1"/>
  <c r="F268" i="1"/>
  <c r="F264" i="1"/>
  <c r="O261" i="1"/>
  <c r="F260" i="1"/>
  <c r="F256" i="1"/>
  <c r="F252" i="1"/>
  <c r="F248" i="1"/>
  <c r="F240" i="1"/>
  <c r="F236" i="1"/>
  <c r="F225" i="1"/>
  <c r="F217" i="1"/>
  <c r="F213" i="1"/>
  <c r="O210" i="1"/>
  <c r="F209" i="1"/>
  <c r="F201" i="1"/>
  <c r="F193" i="1"/>
  <c r="F189" i="1"/>
  <c r="F180" i="1"/>
  <c r="F176" i="1"/>
  <c r="F172" i="1"/>
  <c r="Q2806" i="1"/>
  <c r="I2806" i="1"/>
  <c r="O138" i="1"/>
  <c r="O127" i="1"/>
  <c r="O116" i="1"/>
  <c r="O110" i="1"/>
  <c r="O98" i="1"/>
  <c r="R177" i="2"/>
  <c r="N177" i="2"/>
  <c r="J177" i="2"/>
  <c r="R918" i="2"/>
  <c r="P918" i="2"/>
  <c r="N918" i="2"/>
  <c r="N975" i="2" s="1"/>
  <c r="J918" i="2"/>
  <c r="J975" i="2" s="1"/>
  <c r="H918" i="2"/>
  <c r="D918" i="2"/>
  <c r="R888" i="2"/>
  <c r="P888" i="2"/>
  <c r="N888" i="2"/>
  <c r="L888" i="2"/>
  <c r="J888" i="2"/>
  <c r="H888" i="2"/>
  <c r="D888" i="2"/>
  <c r="R860" i="2"/>
  <c r="P860" i="2"/>
  <c r="N860" i="2"/>
  <c r="L860" i="2"/>
  <c r="J860" i="2"/>
  <c r="H860" i="2"/>
  <c r="D860" i="2"/>
  <c r="R832" i="2"/>
  <c r="R889" i="2" s="1"/>
  <c r="P832" i="2"/>
  <c r="N832" i="2"/>
  <c r="L832" i="2"/>
  <c r="J832" i="2"/>
  <c r="J889" i="2" s="1"/>
  <c r="H832" i="2"/>
  <c r="D832" i="2"/>
  <c r="R802" i="2"/>
  <c r="P802" i="2"/>
  <c r="N802" i="2"/>
  <c r="L802" i="2"/>
  <c r="J802" i="2"/>
  <c r="H802" i="2"/>
  <c r="D802" i="2"/>
  <c r="R774" i="2"/>
  <c r="P774" i="2"/>
  <c r="N774" i="2"/>
  <c r="L774" i="2"/>
  <c r="J774" i="2"/>
  <c r="H774" i="2"/>
  <c r="D774" i="2"/>
  <c r="S746" i="2"/>
  <c r="Q746" i="2"/>
  <c r="O746" i="2"/>
  <c r="M746" i="2"/>
  <c r="K746" i="2"/>
  <c r="I746" i="2"/>
  <c r="G746" i="2"/>
  <c r="E746" i="2"/>
  <c r="S718" i="2"/>
  <c r="Q718" i="2"/>
  <c r="O718" i="2"/>
  <c r="M718" i="2"/>
  <c r="K718" i="2"/>
  <c r="I718" i="2"/>
  <c r="G718" i="2"/>
  <c r="E718" i="2"/>
  <c r="S690" i="2"/>
  <c r="Q690" i="2"/>
  <c r="O690" i="2"/>
  <c r="M690" i="2"/>
  <c r="K690" i="2"/>
  <c r="I690" i="2"/>
  <c r="G690" i="2"/>
  <c r="E690" i="2"/>
  <c r="S662" i="2"/>
  <c r="Q662" i="2"/>
  <c r="O662" i="2"/>
  <c r="M662" i="2"/>
  <c r="K662" i="2"/>
  <c r="I662" i="2"/>
  <c r="G662" i="2"/>
  <c r="E662" i="2"/>
  <c r="S632" i="2"/>
  <c r="Q632" i="2"/>
  <c r="O632" i="2"/>
  <c r="M632" i="2"/>
  <c r="K632" i="2"/>
  <c r="I632" i="2"/>
  <c r="G632" i="2"/>
  <c r="E632" i="2"/>
  <c r="S604" i="2"/>
  <c r="Q604" i="2"/>
  <c r="O604" i="2"/>
  <c r="M604" i="2"/>
  <c r="K604" i="2"/>
  <c r="I604" i="2"/>
  <c r="G604" i="2"/>
  <c r="E604" i="2"/>
  <c r="S576" i="2"/>
  <c r="Q576" i="2"/>
  <c r="O576" i="2"/>
  <c r="M576" i="2"/>
  <c r="K576" i="2"/>
  <c r="I576" i="2"/>
  <c r="G576" i="2"/>
  <c r="E576" i="2"/>
  <c r="S518" i="2"/>
  <c r="Q518" i="2"/>
  <c r="O518" i="2"/>
  <c r="M518" i="2"/>
  <c r="K518" i="2"/>
  <c r="I518" i="2"/>
  <c r="G518" i="2"/>
  <c r="E518" i="2"/>
  <c r="S490" i="2"/>
  <c r="Q490" i="2"/>
  <c r="O490" i="2"/>
  <c r="M490" i="2"/>
  <c r="K490" i="2"/>
  <c r="I490" i="2"/>
  <c r="G490" i="2"/>
  <c r="E490" i="2"/>
  <c r="S462" i="2"/>
  <c r="Q462" i="2"/>
  <c r="O462" i="2"/>
  <c r="M462" i="2"/>
  <c r="K462" i="2"/>
  <c r="I462" i="2"/>
  <c r="G462" i="2"/>
  <c r="E462" i="2"/>
  <c r="S434" i="2"/>
  <c r="S519" i="2" s="1"/>
  <c r="Q434" i="2"/>
  <c r="O434" i="2"/>
  <c r="O519" i="2" s="1"/>
  <c r="M434" i="2"/>
  <c r="K434" i="2"/>
  <c r="K519" i="2" s="1"/>
  <c r="I434" i="2"/>
  <c r="G434" i="2"/>
  <c r="G519" i="2" s="1"/>
  <c r="E434" i="2"/>
  <c r="S918" i="2"/>
  <c r="Q918" i="2"/>
  <c r="O918" i="2"/>
  <c r="M918" i="2"/>
  <c r="M975" i="2" s="1"/>
  <c r="K918" i="2"/>
  <c r="K975" i="2" s="1"/>
  <c r="I918" i="2"/>
  <c r="G918" i="2"/>
  <c r="E918" i="2"/>
  <c r="E975" i="2" s="1"/>
  <c r="S888" i="2"/>
  <c r="Q888" i="2"/>
  <c r="O888" i="2"/>
  <c r="M888" i="2"/>
  <c r="K888" i="2"/>
  <c r="I888" i="2"/>
  <c r="G888" i="2"/>
  <c r="E888" i="2"/>
  <c r="S860" i="2"/>
  <c r="Q860" i="2"/>
  <c r="O860" i="2"/>
  <c r="M860" i="2"/>
  <c r="K860" i="2"/>
  <c r="I860" i="2"/>
  <c r="G860" i="2"/>
  <c r="E860" i="2"/>
  <c r="S832" i="2"/>
  <c r="S889" i="2" s="1"/>
  <c r="Q832" i="2"/>
  <c r="O832" i="2"/>
  <c r="O889" i="2" s="1"/>
  <c r="M832" i="2"/>
  <c r="K832" i="2"/>
  <c r="K889" i="2" s="1"/>
  <c r="I832" i="2"/>
  <c r="E832" i="2"/>
  <c r="S802" i="2"/>
  <c r="Q802" i="2"/>
  <c r="O802" i="2"/>
  <c r="M802" i="2"/>
  <c r="K802" i="2"/>
  <c r="I802" i="2"/>
  <c r="G802" i="2"/>
  <c r="E802" i="2"/>
  <c r="S774" i="2"/>
  <c r="Q774" i="2"/>
  <c r="O774" i="2"/>
  <c r="M774" i="2"/>
  <c r="K774" i="2"/>
  <c r="I774" i="2"/>
  <c r="G774" i="2"/>
  <c r="E774" i="2"/>
  <c r="R746" i="2"/>
  <c r="P746" i="2"/>
  <c r="N746" i="2"/>
  <c r="L746" i="2"/>
  <c r="J746" i="2"/>
  <c r="H746" i="2"/>
  <c r="D746" i="2"/>
  <c r="R718" i="2"/>
  <c r="P718" i="2"/>
  <c r="N718" i="2"/>
  <c r="L718" i="2"/>
  <c r="J718" i="2"/>
  <c r="H718" i="2"/>
  <c r="D718" i="2"/>
  <c r="R690" i="2"/>
  <c r="P690" i="2"/>
  <c r="N690" i="2"/>
  <c r="L690" i="2"/>
  <c r="J690" i="2"/>
  <c r="H690" i="2"/>
  <c r="D690" i="2"/>
  <c r="R662" i="2"/>
  <c r="P662" i="2"/>
  <c r="N662" i="2"/>
  <c r="L662" i="2"/>
  <c r="J662" i="2"/>
  <c r="H662" i="2"/>
  <c r="D662" i="2"/>
  <c r="R632" i="2"/>
  <c r="P632" i="2"/>
  <c r="N632" i="2"/>
  <c r="L632" i="2"/>
  <c r="J632" i="2"/>
  <c r="H632" i="2"/>
  <c r="D632" i="2"/>
  <c r="R604" i="2"/>
  <c r="P604" i="2"/>
  <c r="N604" i="2"/>
  <c r="L604" i="2"/>
  <c r="J604" i="2"/>
  <c r="H604" i="2"/>
  <c r="D604" i="2"/>
  <c r="R576" i="2"/>
  <c r="P576" i="2"/>
  <c r="N576" i="2"/>
  <c r="L576" i="2"/>
  <c r="J576" i="2"/>
  <c r="H576" i="2"/>
  <c r="D576" i="2"/>
  <c r="R518" i="2"/>
  <c r="P518" i="2"/>
  <c r="N518" i="2"/>
  <c r="L518" i="2"/>
  <c r="J518" i="2"/>
  <c r="H518" i="2"/>
  <c r="D518" i="2"/>
  <c r="R490" i="2"/>
  <c r="P490" i="2"/>
  <c r="N490" i="2"/>
  <c r="L490" i="2"/>
  <c r="J490" i="2"/>
  <c r="H490" i="2"/>
  <c r="D490" i="2"/>
  <c r="R462" i="2"/>
  <c r="P462" i="2"/>
  <c r="N462" i="2"/>
  <c r="L462" i="2"/>
  <c r="J462" i="2"/>
  <c r="H462" i="2"/>
  <c r="D462" i="2"/>
  <c r="R434" i="2"/>
  <c r="P434" i="2"/>
  <c r="N434" i="2"/>
  <c r="N519" i="2" s="1"/>
  <c r="L434" i="2"/>
  <c r="J434" i="2"/>
  <c r="H434" i="2"/>
  <c r="F519" i="2"/>
  <c r="D434" i="2"/>
  <c r="G548" i="2"/>
  <c r="S403" i="2"/>
  <c r="Q403" i="2"/>
  <c r="O403" i="2"/>
  <c r="M403" i="2"/>
  <c r="K403" i="2"/>
  <c r="I403" i="2"/>
  <c r="G403" i="2"/>
  <c r="E403" i="2"/>
  <c r="R403" i="2"/>
  <c r="P403" i="2"/>
  <c r="N403" i="2"/>
  <c r="L403" i="2"/>
  <c r="J403" i="2"/>
  <c r="H403" i="2"/>
  <c r="D403" i="2"/>
  <c r="N404" i="2"/>
  <c r="F404" i="2"/>
  <c r="E177" i="2"/>
  <c r="Q2767" i="2"/>
  <c r="M2767" i="2"/>
  <c r="I2767" i="2"/>
  <c r="E2767" i="2"/>
  <c r="R2739" i="2"/>
  <c r="N2739" i="2"/>
  <c r="J2739" i="2"/>
  <c r="R2767" i="2"/>
  <c r="N2767" i="2"/>
  <c r="J2767" i="2"/>
  <c r="F2767" i="2"/>
  <c r="S2739" i="2"/>
  <c r="O2739" i="2"/>
  <c r="K2739" i="2"/>
  <c r="G2739" i="2"/>
  <c r="S2767" i="2"/>
  <c r="O2767" i="2"/>
  <c r="K2767" i="2"/>
  <c r="G2767" i="2"/>
  <c r="P2739" i="2"/>
  <c r="L2739" i="2"/>
  <c r="H2739" i="2"/>
  <c r="D2739" i="2"/>
  <c r="P2767" i="2"/>
  <c r="H2767" i="2"/>
  <c r="D2767" i="2"/>
  <c r="Q2739" i="2"/>
  <c r="M2739" i="2"/>
  <c r="I2739" i="2"/>
  <c r="E2739" i="2"/>
  <c r="Q177" i="2"/>
  <c r="M177" i="2"/>
  <c r="I177" i="2"/>
  <c r="S548" i="2"/>
  <c r="S633" i="2" s="1"/>
  <c r="K548" i="2"/>
  <c r="K633" i="2" s="1"/>
  <c r="D177" i="2"/>
  <c r="P177" i="2"/>
  <c r="H177" i="2"/>
  <c r="O548" i="2"/>
  <c r="O177" i="2"/>
  <c r="P548" i="2"/>
  <c r="R548" i="2"/>
  <c r="N548" i="2"/>
  <c r="J548" i="2"/>
  <c r="L548" i="2"/>
  <c r="H548" i="2"/>
  <c r="D548" i="2"/>
  <c r="Q548" i="2"/>
  <c r="Q633" i="2" s="1"/>
  <c r="M548" i="2"/>
  <c r="I548" i="2"/>
  <c r="I633" i="2" s="1"/>
  <c r="E548" i="2"/>
  <c r="K177" i="2"/>
  <c r="G177" i="2"/>
  <c r="S1766" i="2"/>
  <c r="O1766" i="2"/>
  <c r="K1766" i="2"/>
  <c r="G1766" i="2"/>
  <c r="Q1766" i="2"/>
  <c r="M1766" i="2"/>
  <c r="I1766" i="2"/>
  <c r="E1766" i="2"/>
  <c r="S1794" i="2"/>
  <c r="O1794" i="2"/>
  <c r="K1794" i="2"/>
  <c r="G1794" i="2"/>
  <c r="P1766" i="2"/>
  <c r="L1766" i="2"/>
  <c r="H1766" i="2"/>
  <c r="D1766" i="2"/>
  <c r="R1738" i="2"/>
  <c r="N1738" i="2"/>
  <c r="J1738" i="2"/>
  <c r="F1738" i="2"/>
  <c r="P1738" i="2"/>
  <c r="L1738" i="2"/>
  <c r="H1738" i="2"/>
  <c r="D1738" i="2"/>
  <c r="Q1738" i="2"/>
  <c r="M1738" i="2"/>
  <c r="I1738" i="2"/>
  <c r="E1738" i="2"/>
  <c r="S1682" i="2"/>
  <c r="O1682" i="2"/>
  <c r="K1682" i="2"/>
  <c r="G1682" i="2"/>
  <c r="R1626" i="2"/>
  <c r="N1626" i="2"/>
  <c r="J1626" i="2"/>
  <c r="P1626" i="2"/>
  <c r="L1626" i="2"/>
  <c r="H1626" i="2"/>
  <c r="D1626" i="2"/>
  <c r="Q1626" i="2"/>
  <c r="M1626" i="2"/>
  <c r="I1626" i="2"/>
  <c r="E1626" i="2"/>
  <c r="R1596" i="2"/>
  <c r="N1596" i="2"/>
  <c r="J1596" i="2"/>
  <c r="S1596" i="2"/>
  <c r="O1596" i="2"/>
  <c r="K1596" i="2"/>
  <c r="G1596" i="2"/>
  <c r="Q1596" i="2"/>
  <c r="M1596" i="2"/>
  <c r="I1596" i="2"/>
  <c r="E1596" i="2"/>
  <c r="S177" i="2"/>
  <c r="R1794" i="2"/>
  <c r="N1794" i="2"/>
  <c r="J1794" i="2"/>
  <c r="F1794" i="2"/>
  <c r="P1794" i="2"/>
  <c r="L1794" i="2"/>
  <c r="H1794" i="2"/>
  <c r="D1794" i="2"/>
  <c r="Q1794" i="2"/>
  <c r="M1794" i="2"/>
  <c r="I1794" i="2"/>
  <c r="E1794" i="2"/>
  <c r="R1766" i="2"/>
  <c r="N1766" i="2"/>
  <c r="J1766" i="2"/>
  <c r="F1766" i="2"/>
  <c r="S1738" i="2"/>
  <c r="O1738" i="2"/>
  <c r="K1738" i="2"/>
  <c r="G1738" i="2"/>
  <c r="R1682" i="2"/>
  <c r="N1682" i="2"/>
  <c r="J1682" i="2"/>
  <c r="F1682" i="2"/>
  <c r="P1682" i="2"/>
  <c r="L1682" i="2"/>
  <c r="H1682" i="2"/>
  <c r="D1682" i="2"/>
  <c r="Q1682" i="2"/>
  <c r="M1682" i="2"/>
  <c r="I1682" i="2"/>
  <c r="E1682" i="2"/>
  <c r="S1626" i="2"/>
  <c r="O1626" i="2"/>
  <c r="K1626" i="2"/>
  <c r="G1626" i="2"/>
  <c r="P1596" i="2"/>
  <c r="L1596" i="2"/>
  <c r="H1596" i="2"/>
  <c r="D1596" i="2"/>
  <c r="Q2483" i="2"/>
  <c r="M2483" i="2"/>
  <c r="I2483" i="2"/>
  <c r="E2483" i="2"/>
  <c r="Q2369" i="2"/>
  <c r="M2369" i="2"/>
  <c r="M2370" i="2" s="1"/>
  <c r="I2369" i="2"/>
  <c r="E2369" i="2"/>
  <c r="E2370" i="2" s="1"/>
  <c r="S2311" i="2"/>
  <c r="O2311" i="2"/>
  <c r="K2311" i="2"/>
  <c r="G2311" i="2"/>
  <c r="P2283" i="2"/>
  <c r="L2283" i="2"/>
  <c r="H2283" i="2"/>
  <c r="D2283" i="2"/>
  <c r="S2196" i="2"/>
  <c r="O2196" i="2"/>
  <c r="K2196" i="2"/>
  <c r="G2196" i="2"/>
  <c r="P2168" i="2"/>
  <c r="L2168" i="2"/>
  <c r="H2168" i="2"/>
  <c r="D2168" i="2"/>
  <c r="Q2139" i="2"/>
  <c r="M2139" i="2"/>
  <c r="I2139" i="2"/>
  <c r="E2139" i="2"/>
  <c r="R2108" i="2"/>
  <c r="R2109" i="2" s="1"/>
  <c r="N2108" i="2"/>
  <c r="N2109" i="2" s="1"/>
  <c r="J2108" i="2"/>
  <c r="J2109" i="2" s="1"/>
  <c r="Q2022" i="2"/>
  <c r="M2022" i="2"/>
  <c r="I2022" i="2"/>
  <c r="E2022" i="2"/>
  <c r="R1992" i="2"/>
  <c r="N1992" i="2"/>
  <c r="J1992" i="2"/>
  <c r="P1936" i="2"/>
  <c r="H1936" i="2"/>
  <c r="D1936" i="2"/>
  <c r="R2483" i="2"/>
  <c r="N2483" i="2"/>
  <c r="J2483" i="2"/>
  <c r="R2369" i="2"/>
  <c r="N2369" i="2"/>
  <c r="J2369" i="2"/>
  <c r="P2311" i="2"/>
  <c r="L2311" i="2"/>
  <c r="H2311" i="2"/>
  <c r="D2311" i="2"/>
  <c r="Q2283" i="2"/>
  <c r="M2283" i="2"/>
  <c r="I2283" i="2"/>
  <c r="E2283" i="2"/>
  <c r="P2196" i="2"/>
  <c r="L2196" i="2"/>
  <c r="H2196" i="2"/>
  <c r="D2196" i="2"/>
  <c r="Q2168" i="2"/>
  <c r="M2168" i="2"/>
  <c r="I2168" i="2"/>
  <c r="E2168" i="2"/>
  <c r="R2139" i="2"/>
  <c r="N2139" i="2"/>
  <c r="J2139" i="2"/>
  <c r="S2108" i="2"/>
  <c r="S2109" i="2" s="1"/>
  <c r="O2108" i="2"/>
  <c r="O2109" i="2" s="1"/>
  <c r="K2108" i="2"/>
  <c r="K2109" i="2" s="1"/>
  <c r="G2108" i="2"/>
  <c r="G2109" i="2" s="1"/>
  <c r="R2022" i="2"/>
  <c r="N2022" i="2"/>
  <c r="J2022" i="2"/>
  <c r="F2022" i="2"/>
  <c r="F2079" i="2" s="1"/>
  <c r="S1992" i="2"/>
  <c r="O1992" i="2"/>
  <c r="K1992" i="2"/>
  <c r="G1992" i="2"/>
  <c r="Q1936" i="2"/>
  <c r="M1936" i="2"/>
  <c r="I1936" i="2"/>
  <c r="E1936" i="2"/>
  <c r="S2483" i="2"/>
  <c r="O2483" i="2"/>
  <c r="K2483" i="2"/>
  <c r="G2483" i="2"/>
  <c r="S2369" i="2"/>
  <c r="O2369" i="2"/>
  <c r="K2369" i="2"/>
  <c r="G2369" i="2"/>
  <c r="Q2311" i="2"/>
  <c r="M2311" i="2"/>
  <c r="I2311" i="2"/>
  <c r="E2311" i="2"/>
  <c r="R2283" i="2"/>
  <c r="N2283" i="2"/>
  <c r="J2283" i="2"/>
  <c r="Q2196" i="2"/>
  <c r="M2196" i="2"/>
  <c r="I2196" i="2"/>
  <c r="E2196" i="2"/>
  <c r="R2168" i="2"/>
  <c r="N2168" i="2"/>
  <c r="J2168" i="2"/>
  <c r="S2139" i="2"/>
  <c r="O2139" i="2"/>
  <c r="K2139" i="2"/>
  <c r="G2139" i="2"/>
  <c r="P2108" i="2"/>
  <c r="P2109" i="2" s="1"/>
  <c r="L2108" i="2"/>
  <c r="L2109" i="2" s="1"/>
  <c r="H2108" i="2"/>
  <c r="H2109" i="2" s="1"/>
  <c r="D2108" i="2"/>
  <c r="D2109" i="2" s="1"/>
  <c r="S2022" i="2"/>
  <c r="O2022" i="2"/>
  <c r="O2079" i="2" s="1"/>
  <c r="K2022" i="2"/>
  <c r="P1992" i="2"/>
  <c r="L1992" i="2"/>
  <c r="H1992" i="2"/>
  <c r="D1992" i="2"/>
  <c r="R1936" i="2"/>
  <c r="N1936" i="2"/>
  <c r="J1936" i="2"/>
  <c r="P2483" i="2"/>
  <c r="H2483" i="2"/>
  <c r="D2483" i="2"/>
  <c r="K2512" i="2"/>
  <c r="P2369" i="2"/>
  <c r="L2369" i="2"/>
  <c r="H2369" i="2"/>
  <c r="D2369" i="2"/>
  <c r="I2370" i="2"/>
  <c r="R2311" i="2"/>
  <c r="N2311" i="2"/>
  <c r="J2311" i="2"/>
  <c r="S2283" i="2"/>
  <c r="O2283" i="2"/>
  <c r="O2312" i="2" s="1"/>
  <c r="K2283" i="2"/>
  <c r="K2312" i="2" s="1"/>
  <c r="G2283" i="2"/>
  <c r="R2196" i="2"/>
  <c r="N2196" i="2"/>
  <c r="J2196" i="2"/>
  <c r="S2168" i="2"/>
  <c r="O2168" i="2"/>
  <c r="K2168" i="2"/>
  <c r="G2168" i="2"/>
  <c r="P2139" i="2"/>
  <c r="L2139" i="2"/>
  <c r="H2139" i="2"/>
  <c r="D2139" i="2"/>
  <c r="Q2108" i="2"/>
  <c r="Q2109" i="2" s="1"/>
  <c r="M2108" i="2"/>
  <c r="M2109" i="2" s="1"/>
  <c r="I2108" i="2"/>
  <c r="I2109" i="2" s="1"/>
  <c r="E2108" i="2"/>
  <c r="E2109" i="2" s="1"/>
  <c r="P2022" i="2"/>
  <c r="P2079" i="2" s="1"/>
  <c r="L2022" i="2"/>
  <c r="H2022" i="2"/>
  <c r="D2022" i="2"/>
  <c r="D2079" i="2" s="1"/>
  <c r="Q1992" i="2"/>
  <c r="M1992" i="2"/>
  <c r="I1992" i="2"/>
  <c r="E1992" i="2"/>
  <c r="S1936" i="2"/>
  <c r="O1936" i="2"/>
  <c r="K1936" i="2"/>
  <c r="G1936" i="2"/>
  <c r="K2079" i="2" l="1"/>
  <c r="N633" i="2"/>
  <c r="H519" i="2"/>
  <c r="P519" i="2"/>
  <c r="L889" i="2"/>
  <c r="F301" i="1"/>
  <c r="O1555" i="1"/>
  <c r="F2112" i="1"/>
  <c r="F1455" i="1"/>
  <c r="F1818" i="1"/>
  <c r="F1124" i="1"/>
  <c r="F1511" i="1"/>
  <c r="Q1231" i="2"/>
  <c r="D290" i="2"/>
  <c r="R290" i="2"/>
  <c r="O290" i="2"/>
  <c r="F1851" i="2"/>
  <c r="C2143" i="2"/>
  <c r="F122" i="1"/>
  <c r="C248" i="2"/>
  <c r="C1265" i="1"/>
  <c r="C1247" i="2"/>
  <c r="C1319" i="1"/>
  <c r="C1242" i="2"/>
  <c r="F708" i="1"/>
  <c r="C306" i="2"/>
  <c r="C1269" i="1"/>
  <c r="C2155" i="2"/>
  <c r="C1363" i="1"/>
  <c r="C337" i="2"/>
  <c r="F1585" i="1"/>
  <c r="C2106" i="2"/>
  <c r="F2606" i="1"/>
  <c r="F2638" i="1"/>
  <c r="C1003" i="2"/>
  <c r="F2713" i="1"/>
  <c r="F87" i="1"/>
  <c r="C416" i="2"/>
  <c r="F656" i="1"/>
  <c r="C591" i="2"/>
  <c r="C1284" i="1"/>
  <c r="C828" i="2"/>
  <c r="F2235" i="1"/>
  <c r="D2232" i="1" s="1"/>
  <c r="C547" i="2"/>
  <c r="F2690" i="1"/>
  <c r="C2128" i="2"/>
  <c r="F1673" i="1"/>
  <c r="C2540" i="2"/>
  <c r="F2794" i="1"/>
  <c r="C1862" i="2"/>
  <c r="F726" i="1"/>
  <c r="H633" i="2"/>
  <c r="J519" i="2"/>
  <c r="D889" i="2"/>
  <c r="O931" i="1"/>
  <c r="F975" i="2"/>
  <c r="F803" i="2"/>
  <c r="H290" i="2"/>
  <c r="E290" i="2"/>
  <c r="S290" i="2"/>
  <c r="F1993" i="2"/>
  <c r="C523" i="2"/>
  <c r="F41" i="1"/>
  <c r="C2316" i="2"/>
  <c r="F131" i="1"/>
  <c r="F2824" i="2"/>
  <c r="F145" i="1"/>
  <c r="C2150" i="2"/>
  <c r="F743" i="1"/>
  <c r="C136" i="2"/>
  <c r="C1261" i="1"/>
  <c r="C477" i="2"/>
  <c r="C1278" i="1"/>
  <c r="C761" i="2"/>
  <c r="C1292" i="1"/>
  <c r="C2129" i="2"/>
  <c r="F1829" i="1"/>
  <c r="C2339" i="2"/>
  <c r="F2624" i="1"/>
  <c r="C2670" i="2"/>
  <c r="C1392" i="1"/>
  <c r="J2803" i="1"/>
  <c r="C1287" i="2"/>
  <c r="F2736" i="1"/>
  <c r="C1878" i="2"/>
  <c r="F2598" i="1"/>
  <c r="C819" i="2"/>
  <c r="C1296" i="1"/>
  <c r="C2323" i="2"/>
  <c r="F752" i="1"/>
  <c r="C2098" i="2"/>
  <c r="F1670" i="1"/>
  <c r="F2245" i="1"/>
  <c r="C2122" i="2"/>
  <c r="F1049" i="1"/>
  <c r="C2541" i="2"/>
  <c r="R633" i="2"/>
  <c r="R519" i="2"/>
  <c r="I975" i="2"/>
  <c r="N889" i="2"/>
  <c r="O620" i="1"/>
  <c r="F398" i="1"/>
  <c r="M633" i="2"/>
  <c r="L633" i="2"/>
  <c r="P633" i="2"/>
  <c r="D519" i="2"/>
  <c r="L519" i="2"/>
  <c r="H889" i="2"/>
  <c r="P889" i="2"/>
  <c r="F266" i="1"/>
  <c r="C2026" i="2"/>
  <c r="O465" i="1"/>
  <c r="J2335" i="1"/>
  <c r="F1506" i="1"/>
  <c r="J2647" i="1"/>
  <c r="F1061" i="2"/>
  <c r="F1231" i="2"/>
  <c r="M290" i="2"/>
  <c r="I290" i="2"/>
  <c r="F290" i="2"/>
  <c r="K290" i="2"/>
  <c r="L290" i="2"/>
  <c r="C1641" i="2"/>
  <c r="C1335" i="1"/>
  <c r="C1375" i="1"/>
  <c r="C2356" i="2"/>
  <c r="F685" i="1"/>
  <c r="G290" i="2"/>
  <c r="C807" i="2"/>
  <c r="F54" i="1"/>
  <c r="C979" i="2"/>
  <c r="F64" i="1"/>
  <c r="F766" i="1"/>
  <c r="C1583" i="2"/>
  <c r="C1331" i="1"/>
  <c r="C342" i="2"/>
  <c r="F2053" i="1"/>
  <c r="C2340" i="2"/>
  <c r="F2780" i="1"/>
  <c r="C1855" i="2"/>
  <c r="F105" i="1"/>
  <c r="F1532" i="1"/>
  <c r="C2330" i="2"/>
  <c r="F1546" i="1"/>
  <c r="C2166" i="2"/>
  <c r="F2615" i="1"/>
  <c r="C2708" i="2"/>
  <c r="F2490" i="1"/>
  <c r="C294" i="2"/>
  <c r="F28" i="1"/>
  <c r="F2703" i="1"/>
  <c r="F2771" i="1"/>
  <c r="N290" i="2"/>
  <c r="J290" i="2"/>
  <c r="P290" i="2"/>
  <c r="C1047" i="2"/>
  <c r="C1308" i="1"/>
  <c r="C2612" i="2"/>
  <c r="C1388" i="1"/>
  <c r="C2782" i="2"/>
  <c r="C1396" i="1"/>
  <c r="F2654" i="2"/>
  <c r="F2370" i="2"/>
  <c r="G2399" i="2"/>
  <c r="F670" i="1"/>
  <c r="C660" i="2"/>
  <c r="F2542" i="1"/>
  <c r="C2279" i="2"/>
  <c r="F2308" i="1"/>
  <c r="C1217" i="2"/>
  <c r="C1316" i="1"/>
  <c r="F2528" i="1"/>
  <c r="C2134" i="2"/>
  <c r="F2297" i="1"/>
  <c r="D2296" i="1" s="1"/>
  <c r="G319" i="2"/>
  <c r="C1876" i="2"/>
  <c r="F2286" i="1"/>
  <c r="F2754" i="1"/>
  <c r="C23" i="3"/>
  <c r="F889" i="2"/>
  <c r="O2654" i="2"/>
  <c r="I2654" i="2"/>
  <c r="L2683" i="2"/>
  <c r="P2654" i="2"/>
  <c r="J2654" i="2"/>
  <c r="D2654" i="2"/>
  <c r="K2654" i="2"/>
  <c r="E2654" i="2"/>
  <c r="L2654" i="2"/>
  <c r="R2654" i="2"/>
  <c r="G2654" i="2"/>
  <c r="Q2654" i="2"/>
  <c r="S2654" i="2"/>
  <c r="N2654" i="2"/>
  <c r="M2654" i="2"/>
  <c r="C25" i="3"/>
  <c r="C19" i="3"/>
  <c r="C22" i="3"/>
  <c r="C12" i="3"/>
  <c r="C11" i="3"/>
  <c r="C14" i="3"/>
  <c r="C28" i="3"/>
  <c r="C27" i="3"/>
  <c r="C13" i="3"/>
  <c r="C29" i="3"/>
  <c r="C10" i="3"/>
  <c r="C21" i="3"/>
  <c r="C18" i="3"/>
  <c r="C9" i="3"/>
  <c r="C20" i="3"/>
  <c r="C26" i="3"/>
  <c r="C16" i="3"/>
  <c r="C30" i="3"/>
  <c r="C15" i="3"/>
  <c r="C24" i="3"/>
  <c r="S2253" i="2"/>
  <c r="Q2370" i="2"/>
  <c r="L2079" i="2"/>
  <c r="S1851" i="2"/>
  <c r="L2370" i="2"/>
  <c r="Q2079" i="2"/>
  <c r="H2370" i="2"/>
  <c r="H1993" i="2"/>
  <c r="G2370" i="2"/>
  <c r="G889" i="2"/>
  <c r="G2079" i="2"/>
  <c r="L1597" i="2"/>
  <c r="S2370" i="2"/>
  <c r="E2079" i="2"/>
  <c r="L1993" i="2"/>
  <c r="K1597" i="2"/>
  <c r="M1597" i="2"/>
  <c r="R2079" i="2"/>
  <c r="O1851" i="2"/>
  <c r="S975" i="2"/>
  <c r="O2253" i="2"/>
  <c r="D2370" i="2"/>
  <c r="N2079" i="2"/>
  <c r="O2370" i="2"/>
  <c r="M2079" i="2"/>
  <c r="N2370" i="2"/>
  <c r="K1851" i="2"/>
  <c r="E633" i="2"/>
  <c r="D633" i="2"/>
  <c r="J633" i="2"/>
  <c r="G633" i="2"/>
  <c r="Q975" i="2"/>
  <c r="R975" i="2"/>
  <c r="H1231" i="2"/>
  <c r="R2370" i="2"/>
  <c r="D975" i="2"/>
  <c r="M1231" i="2"/>
  <c r="H2079" i="2"/>
  <c r="S2079" i="2"/>
  <c r="P2370" i="2"/>
  <c r="J2079" i="2"/>
  <c r="K2370" i="2"/>
  <c r="I2079" i="2"/>
  <c r="J2370" i="2"/>
  <c r="O633" i="2"/>
  <c r="J404" i="2"/>
  <c r="R404" i="2"/>
  <c r="G975" i="2"/>
  <c r="O975" i="2"/>
  <c r="H975" i="2"/>
  <c r="P975" i="2"/>
  <c r="G1597" i="2"/>
  <c r="K1061" i="2"/>
  <c r="G1231" i="2"/>
  <c r="I1851" i="2"/>
  <c r="H1851" i="2"/>
  <c r="J1851" i="2"/>
  <c r="O1061" i="2"/>
  <c r="P1231" i="2"/>
  <c r="I1061" i="2"/>
  <c r="O1231" i="2"/>
  <c r="L1061" i="2"/>
  <c r="H1061" i="2"/>
  <c r="R1231" i="2"/>
  <c r="E1851" i="2"/>
  <c r="D1851" i="2"/>
  <c r="J1061" i="2"/>
  <c r="K1231" i="2"/>
  <c r="D1061" i="2"/>
  <c r="J1231" i="2"/>
  <c r="N1231" i="2"/>
  <c r="G1061" i="2"/>
  <c r="Q1851" i="2"/>
  <c r="P1851" i="2"/>
  <c r="R1851" i="2"/>
  <c r="E1061" i="2"/>
  <c r="R1061" i="2"/>
  <c r="E1231" i="2"/>
  <c r="L1231" i="2"/>
  <c r="Q1061" i="2"/>
  <c r="I1231" i="2"/>
  <c r="G1851" i="2"/>
  <c r="M1851" i="2"/>
  <c r="L1851" i="2"/>
  <c r="N1851" i="2"/>
  <c r="E803" i="2"/>
  <c r="M803" i="2"/>
  <c r="S1061" i="2"/>
  <c r="N1061" i="2"/>
  <c r="S1231" i="2"/>
  <c r="M1061" i="2"/>
  <c r="D1231" i="2"/>
  <c r="D2226" i="1"/>
  <c r="D2224" i="1"/>
  <c r="C864" i="2"/>
  <c r="C980" i="2"/>
  <c r="F220" i="1"/>
  <c r="C1856" i="2"/>
  <c r="F261" i="1"/>
  <c r="C2259" i="2"/>
  <c r="F283" i="1"/>
  <c r="C128" i="2"/>
  <c r="C925" i="2"/>
  <c r="C1717" i="2"/>
  <c r="C2348" i="2"/>
  <c r="C642" i="2"/>
  <c r="F515" i="1"/>
  <c r="C1210" i="2"/>
  <c r="C2002" i="2"/>
  <c r="F576" i="1"/>
  <c r="C2176" i="2"/>
  <c r="F588" i="1"/>
  <c r="C2663" i="2"/>
  <c r="F619" i="1"/>
  <c r="C69" i="2"/>
  <c r="C180" i="2"/>
  <c r="C493" i="2"/>
  <c r="C693" i="2"/>
  <c r="C1205" i="2"/>
  <c r="C1657" i="2"/>
  <c r="C1769" i="2"/>
  <c r="C2025" i="2"/>
  <c r="C2286" i="2"/>
  <c r="C2486" i="2"/>
  <c r="C410" i="2"/>
  <c r="F191" i="1"/>
  <c r="C638" i="2"/>
  <c r="F205" i="1"/>
  <c r="C1206" i="2"/>
  <c r="C1348" i="2"/>
  <c r="C1572" i="2"/>
  <c r="C2144" i="2"/>
  <c r="F278" i="1"/>
  <c r="F309" i="1"/>
  <c r="C2659" i="2"/>
  <c r="C73" i="2"/>
  <c r="C753" i="2"/>
  <c r="C1097" i="2"/>
  <c r="F383" i="1"/>
  <c r="C2462" i="2"/>
  <c r="C2483" i="2" s="1"/>
  <c r="C213" i="2"/>
  <c r="C698" i="2"/>
  <c r="C1606" i="2"/>
  <c r="F564" i="1"/>
  <c r="C1830" i="2"/>
  <c r="C2232" i="2"/>
  <c r="C2349" i="2"/>
  <c r="C76" i="2"/>
  <c r="C187" i="2"/>
  <c r="C614" i="2"/>
  <c r="C1128" i="2"/>
  <c r="C1608" i="2"/>
  <c r="F719" i="1"/>
  <c r="C1720" i="2"/>
  <c r="C1832" i="2"/>
  <c r="F737" i="1"/>
  <c r="C2409" i="2"/>
  <c r="C2665" i="2"/>
  <c r="F774" i="1"/>
  <c r="C2777" i="2"/>
  <c r="C1411" i="2"/>
  <c r="D2256" i="1"/>
  <c r="C501" i="2"/>
  <c r="C843" i="2"/>
  <c r="C1975" i="2"/>
  <c r="C133" i="2"/>
  <c r="C930" i="2"/>
  <c r="C1722" i="2"/>
  <c r="C2062" i="2"/>
  <c r="C2295" i="2"/>
  <c r="C2751" i="2"/>
  <c r="C2154" i="2"/>
  <c r="F1211" i="1"/>
  <c r="C2555" i="2"/>
  <c r="F1234" i="1"/>
  <c r="C81" i="2"/>
  <c r="C1259" i="1"/>
  <c r="C705" i="2"/>
  <c r="C1290" i="1"/>
  <c r="C875" i="2"/>
  <c r="C1298" i="1"/>
  <c r="C991" i="2"/>
  <c r="F1309" i="1"/>
  <c r="C1309" i="1" s="1"/>
  <c r="C1306" i="1"/>
  <c r="C1303" i="2"/>
  <c r="F1332" i="1"/>
  <c r="C1332" i="1" s="1"/>
  <c r="C1321" i="1"/>
  <c r="C1527" i="2"/>
  <c r="C1329" i="1"/>
  <c r="C1809" i="2"/>
  <c r="C1341" i="1"/>
  <c r="C2211" i="2"/>
  <c r="C1365" i="1"/>
  <c r="C2498" i="2"/>
  <c r="C1382" i="1"/>
  <c r="C537" i="2"/>
  <c r="F1442" i="1"/>
  <c r="C1249" i="2"/>
  <c r="F1488" i="1"/>
  <c r="C2185" i="2"/>
  <c r="F1523" i="1"/>
  <c r="C279" i="2"/>
  <c r="C937" i="2"/>
  <c r="C1729" i="2"/>
  <c r="C2360" i="2"/>
  <c r="C596" i="2"/>
  <c r="C966" i="2"/>
  <c r="F1928" i="1"/>
  <c r="C1646" i="2"/>
  <c r="C2503" i="2"/>
  <c r="C2815" i="2"/>
  <c r="C685" i="2"/>
  <c r="F2074" i="1"/>
  <c r="C2762" i="2"/>
  <c r="C90" i="2"/>
  <c r="D2195" i="1"/>
  <c r="C942" i="2"/>
  <c r="C273" i="2"/>
  <c r="C958" i="2"/>
  <c r="C1186" i="2"/>
  <c r="C1580" i="2"/>
  <c r="C1920" i="2"/>
  <c r="C2779" i="2"/>
  <c r="C2008" i="2"/>
  <c r="F1199" i="1"/>
  <c r="C390" i="2"/>
  <c r="C1272" i="1"/>
  <c r="C563" i="2"/>
  <c r="C1283" i="1"/>
  <c r="C1331" i="2"/>
  <c r="C1322" i="1"/>
  <c r="C1725" i="2"/>
  <c r="C1338" i="1"/>
  <c r="C2065" i="2"/>
  <c r="C1354" i="1"/>
  <c r="C2298" i="2"/>
  <c r="C1371" i="1"/>
  <c r="C2584" i="2"/>
  <c r="C1387" i="1"/>
  <c r="C423" i="2"/>
  <c r="F1436" i="1"/>
  <c r="C1079" i="2"/>
  <c r="F1473" i="1"/>
  <c r="C1615" i="2"/>
  <c r="F1499" i="1"/>
  <c r="C2127" i="2"/>
  <c r="F1517" i="1"/>
  <c r="C280" i="2"/>
  <c r="C965" i="2"/>
  <c r="C1193" i="2"/>
  <c r="C1587" i="2"/>
  <c r="C1927" i="2"/>
  <c r="C2786" i="2"/>
  <c r="C624" i="2"/>
  <c r="C1786" i="2"/>
  <c r="C2731" i="2"/>
  <c r="C543" i="2"/>
  <c r="F2066" i="1"/>
  <c r="C2364" i="2"/>
  <c r="F2156" i="1"/>
  <c r="C514" i="2"/>
  <c r="C1396" i="2"/>
  <c r="C1508" i="2"/>
  <c r="D2277" i="1"/>
  <c r="C473" i="2"/>
  <c r="C815" i="2"/>
  <c r="F831" i="1"/>
  <c r="C64" i="2"/>
  <c r="F2515" i="1"/>
  <c r="C1002" i="2"/>
  <c r="F2557" i="1"/>
  <c r="C1258" i="2"/>
  <c r="F2580" i="1"/>
  <c r="C1370" i="2"/>
  <c r="C1482" i="2"/>
  <c r="C1594" i="2"/>
  <c r="C2104" i="2"/>
  <c r="F2294" i="1"/>
  <c r="C175" i="2"/>
  <c r="C1144" i="2"/>
  <c r="C1708" i="2"/>
  <c r="C1820" i="2"/>
  <c r="C2048" i="2"/>
  <c r="C2397" i="2"/>
  <c r="F2631" i="1"/>
  <c r="C2509" i="2"/>
  <c r="C2737" i="2"/>
  <c r="C517" i="2"/>
  <c r="C745" i="2"/>
  <c r="C945" i="2"/>
  <c r="C1145" i="2"/>
  <c r="C1625" i="2"/>
  <c r="F2747" i="1"/>
  <c r="C1737" i="2"/>
  <c r="C1849" i="2"/>
  <c r="C2137" i="2"/>
  <c r="F2765" i="1"/>
  <c r="C2426" i="2"/>
  <c r="C2682" i="2"/>
  <c r="F2802" i="1"/>
  <c r="C2794" i="2"/>
  <c r="C1932" i="2"/>
  <c r="D2283" i="1"/>
  <c r="C401" i="2"/>
  <c r="C630" i="2"/>
  <c r="C2046" i="2"/>
  <c r="D2325" i="1"/>
  <c r="D2326" i="1" s="1"/>
  <c r="F643" i="1"/>
  <c r="O775" i="1"/>
  <c r="F1267" i="1"/>
  <c r="C1267" i="1" s="1"/>
  <c r="O2023" i="1"/>
  <c r="D2266" i="1"/>
  <c r="F1844" i="1"/>
  <c r="O2491" i="1"/>
  <c r="O2803" i="1"/>
  <c r="C8" i="3"/>
  <c r="C125" i="2"/>
  <c r="C922" i="2"/>
  <c r="C1516" i="2"/>
  <c r="C1798" i="2"/>
  <c r="C2200" i="2"/>
  <c r="C2487" i="2"/>
  <c r="C298" i="2"/>
  <c r="F339" i="1"/>
  <c r="C527" i="2"/>
  <c r="F352" i="1"/>
  <c r="C1153" i="2"/>
  <c r="C1435" i="2"/>
  <c r="C2406" i="2"/>
  <c r="C269" i="2"/>
  <c r="C812" i="2"/>
  <c r="F520" i="1"/>
  <c r="C1040" i="2"/>
  <c r="C1268" i="2"/>
  <c r="C1492" i="2"/>
  <c r="C1662" i="2"/>
  <c r="C1944" i="2"/>
  <c r="C49" i="2"/>
  <c r="F799" i="1"/>
  <c r="C41" i="2"/>
  <c r="C152" i="2"/>
  <c r="C264" i="2"/>
  <c r="C465" i="2"/>
  <c r="C665" i="2"/>
  <c r="C777" i="2"/>
  <c r="C949" i="2"/>
  <c r="C1177" i="2"/>
  <c r="C1629" i="2"/>
  <c r="C1741" i="2"/>
  <c r="C1997" i="2"/>
  <c r="F110" i="1"/>
  <c r="C2258" i="2"/>
  <c r="F127" i="1"/>
  <c r="C2430" i="2"/>
  <c r="C2742" i="2"/>
  <c r="C181" i="2"/>
  <c r="C351" i="2"/>
  <c r="C375" i="2" s="1"/>
  <c r="C580" i="2"/>
  <c r="C808" i="2"/>
  <c r="F210" i="1"/>
  <c r="C1036" i="2"/>
  <c r="C1264" i="2"/>
  <c r="F243" i="1"/>
  <c r="C1630" i="2"/>
  <c r="C2601" i="2"/>
  <c r="C2625" i="2" s="1"/>
  <c r="C1379" i="2"/>
  <c r="C1773" i="2"/>
  <c r="C2117" i="2"/>
  <c r="F427" i="1"/>
  <c r="C2774" i="2"/>
  <c r="C868" i="2"/>
  <c r="C984" i="2"/>
  <c r="F530" i="1"/>
  <c r="C1324" i="2"/>
  <c r="C1548" i="2"/>
  <c r="C1888" i="2"/>
  <c r="C2058" i="2"/>
  <c r="C2407" i="2"/>
  <c r="C159" i="2"/>
  <c r="C271" i="2"/>
  <c r="C357" i="2"/>
  <c r="C385" i="2"/>
  <c r="C586" i="2"/>
  <c r="C870" i="2"/>
  <c r="C1100" i="2"/>
  <c r="C1212" i="2"/>
  <c r="C1692" i="2"/>
  <c r="C1804" i="2"/>
  <c r="C2060" i="2"/>
  <c r="C2381" i="2"/>
  <c r="F759" i="1"/>
  <c r="C2493" i="2"/>
  <c r="C2749" i="2"/>
  <c r="C1355" i="2"/>
  <c r="D2252" i="1"/>
  <c r="C1609" i="2"/>
  <c r="F875" i="1"/>
  <c r="C2324" i="2"/>
  <c r="F908" i="1"/>
  <c r="C303" i="2"/>
  <c r="C532" i="2"/>
  <c r="F974" i="1"/>
  <c r="C1158" i="2"/>
  <c r="C1440" i="2"/>
  <c r="C2353" i="2"/>
  <c r="C534" i="2"/>
  <c r="F1130" i="1"/>
  <c r="C1866" i="2"/>
  <c r="F1194" i="1"/>
  <c r="C2497" i="2"/>
  <c r="F1227" i="1"/>
  <c r="C2669" i="2"/>
  <c r="F1242" i="1"/>
  <c r="C421" i="2"/>
  <c r="F1280" i="1"/>
  <c r="C1280" i="1" s="1"/>
  <c r="C1276" i="1"/>
  <c r="C933" i="2"/>
  <c r="C1302" i="1"/>
  <c r="C1979" i="2"/>
  <c r="C1349" i="1"/>
  <c r="C2095" i="2"/>
  <c r="C1357" i="1"/>
  <c r="F1358" i="1"/>
  <c r="C1358" i="1" s="1"/>
  <c r="C2556" i="2"/>
  <c r="C1386" i="1"/>
  <c r="C2726" i="2"/>
  <c r="C1394" i="1"/>
  <c r="C2097" i="2"/>
  <c r="F1514" i="1"/>
  <c r="C2700" i="2"/>
  <c r="F1554" i="1"/>
  <c r="C195" i="2"/>
  <c r="C538" i="2"/>
  <c r="F1598" i="1"/>
  <c r="C1390" i="2"/>
  <c r="C1700" i="2"/>
  <c r="C2473" i="2"/>
  <c r="F1695" i="1"/>
  <c r="C2757" i="2"/>
  <c r="C140" i="2"/>
  <c r="C1165" i="2"/>
  <c r="C1447" i="2"/>
  <c r="C2418" i="2"/>
  <c r="C2588" i="2"/>
  <c r="F1858" i="1"/>
  <c r="C58" i="2"/>
  <c r="C281" i="2"/>
  <c r="C1024" i="2"/>
  <c r="C1280" i="2"/>
  <c r="F1956" i="1"/>
  <c r="C1504" i="2"/>
  <c r="C1842" i="2"/>
  <c r="C2160" i="2"/>
  <c r="F1991" i="1"/>
  <c r="C2361" i="2"/>
  <c r="F2000" i="1"/>
  <c r="C2645" i="2"/>
  <c r="C2653" i="2" s="1"/>
  <c r="C457" i="2"/>
  <c r="F2060" i="1"/>
  <c r="C999" i="2"/>
  <c r="F2089" i="1"/>
  <c r="C2017" i="2"/>
  <c r="F2135" i="1"/>
  <c r="C2450" i="2"/>
  <c r="F2163" i="1"/>
  <c r="C2678" i="2"/>
  <c r="F2178" i="1"/>
  <c r="C62" i="2"/>
  <c r="C914" i="2"/>
  <c r="F2240" i="1"/>
  <c r="C1536" i="2"/>
  <c r="D2265" i="1"/>
  <c r="C2805" i="2"/>
  <c r="C2823" i="2" s="1"/>
  <c r="C1299" i="2"/>
  <c r="C161" i="2"/>
  <c r="C502" i="2"/>
  <c r="C1074" i="2"/>
  <c r="C1468" i="2"/>
  <c r="C1750" i="2"/>
  <c r="C2667" i="2"/>
  <c r="C1104" i="2"/>
  <c r="F1161" i="1"/>
  <c r="C2297" i="2"/>
  <c r="F1216" i="1"/>
  <c r="C220" i="2"/>
  <c r="C1264" i="1"/>
  <c r="C961" i="2"/>
  <c r="C1303" i="1"/>
  <c r="C1189" i="2"/>
  <c r="C1315" i="1"/>
  <c r="C1613" i="2"/>
  <c r="C1334" i="1"/>
  <c r="F1343" i="1"/>
  <c r="C1343" i="1" s="1"/>
  <c r="C1895" i="2"/>
  <c r="C1346" i="1"/>
  <c r="C2414" i="2"/>
  <c r="C1379" i="1"/>
  <c r="C168" i="2"/>
  <c r="C509" i="2"/>
  <c r="C1081" i="2"/>
  <c r="F1785" i="1"/>
  <c r="C1475" i="2"/>
  <c r="C1757" i="2"/>
  <c r="C2674" i="2"/>
  <c r="F1866" i="1"/>
  <c r="C454" i="2"/>
  <c r="F1904" i="1"/>
  <c r="C852" i="2"/>
  <c r="F1923" i="1"/>
  <c r="C1674" i="2"/>
  <c r="C1984" i="2"/>
  <c r="C2561" i="2"/>
  <c r="F2014" i="1"/>
  <c r="C2706" i="2"/>
  <c r="C798" i="2"/>
  <c r="D2229" i="1"/>
  <c r="C1368" i="2"/>
  <c r="D2259" i="1"/>
  <c r="C1480" i="2"/>
  <c r="C1805" i="2"/>
  <c r="C1342" i="2"/>
  <c r="C1454" i="2"/>
  <c r="C1566" i="2"/>
  <c r="C2192" i="2"/>
  <c r="D2333" i="1"/>
  <c r="D2334" i="1" s="1"/>
  <c r="C147" i="2"/>
  <c r="C1960" i="2"/>
  <c r="D2284" i="1"/>
  <c r="C1116" i="2"/>
  <c r="C1228" i="2"/>
  <c r="C1680" i="2"/>
  <c r="C1792" i="2"/>
  <c r="C2020" i="2"/>
  <c r="F2603" i="1"/>
  <c r="C2136" i="2"/>
  <c r="F2609" i="1"/>
  <c r="C2481" i="2"/>
  <c r="C2709" i="2"/>
  <c r="C2821" i="2"/>
  <c r="C489" i="2"/>
  <c r="C717" i="2"/>
  <c r="C917" i="2"/>
  <c r="C1117" i="2"/>
  <c r="C1229" i="2"/>
  <c r="C1709" i="2"/>
  <c r="C1821" i="2"/>
  <c r="C2077" i="2"/>
  <c r="C2398" i="2"/>
  <c r="F2787" i="1"/>
  <c r="C2510" i="2"/>
  <c r="C2766" i="2"/>
  <c r="C2164" i="2"/>
  <c r="F2303" i="1"/>
  <c r="D2318" i="1"/>
  <c r="C373" i="2"/>
  <c r="C602" i="2"/>
  <c r="C886" i="2"/>
  <c r="C65" i="2"/>
  <c r="C374" i="2"/>
  <c r="F449" i="1"/>
  <c r="F254" i="1"/>
  <c r="F370" i="1"/>
  <c r="F1138" i="1"/>
  <c r="D2247" i="1"/>
  <c r="F1060" i="1"/>
  <c r="F2130" i="1"/>
  <c r="C295" i="2"/>
  <c r="F184" i="1"/>
  <c r="C524" i="2"/>
  <c r="F197" i="1"/>
  <c r="C1150" i="2"/>
  <c r="C1968" i="2"/>
  <c r="C2084" i="2"/>
  <c r="F269" i="1"/>
  <c r="C2375" i="2"/>
  <c r="F294" i="1"/>
  <c r="C2545" i="2"/>
  <c r="C17" i="2"/>
  <c r="F333" i="1"/>
  <c r="C240" i="2"/>
  <c r="C469" i="2"/>
  <c r="C697" i="2"/>
  <c r="C1605" i="2"/>
  <c r="F409" i="1"/>
  <c r="C1829" i="2"/>
  <c r="C2231" i="2"/>
  <c r="C383" i="2"/>
  <c r="C403" i="2" s="1"/>
  <c r="C754" i="2"/>
  <c r="C1098" i="2"/>
  <c r="F538" i="1"/>
  <c r="C2463" i="2"/>
  <c r="C13" i="2"/>
  <c r="F22" i="1"/>
  <c r="C124" i="2"/>
  <c r="C236" i="2"/>
  <c r="C437" i="2"/>
  <c r="C637" i="2"/>
  <c r="F49" i="1"/>
  <c r="C749" i="2"/>
  <c r="C921" i="2"/>
  <c r="C1149" i="2"/>
  <c r="C1601" i="2"/>
  <c r="F98" i="1"/>
  <c r="C1713" i="2"/>
  <c r="C1825" i="2"/>
  <c r="C2113" i="2"/>
  <c r="F116" i="1"/>
  <c r="C2402" i="2"/>
  <c r="C2714" i="2"/>
  <c r="C750" i="2"/>
  <c r="C1094" i="2"/>
  <c r="F228" i="1"/>
  <c r="C1460" i="2"/>
  <c r="C2771" i="2"/>
  <c r="C184" i="2"/>
  <c r="C413" i="2"/>
  <c r="F346" i="1"/>
  <c r="C641" i="2"/>
  <c r="F360" i="1"/>
  <c r="C1209" i="2"/>
  <c r="C2001" i="2"/>
  <c r="F421" i="1"/>
  <c r="C2175" i="2"/>
  <c r="F433" i="1"/>
  <c r="F464" i="1"/>
  <c r="C2662" i="2"/>
  <c r="C101" i="2"/>
  <c r="F488" i="1"/>
  <c r="C470" i="2"/>
  <c r="C926" i="2"/>
  <c r="C1718" i="2"/>
  <c r="C2291" i="2"/>
  <c r="C2549" i="2"/>
  <c r="F611" i="1"/>
  <c r="C131" i="2"/>
  <c r="C243" i="2"/>
  <c r="C329" i="2"/>
  <c r="C347" i="2" s="1"/>
  <c r="F649" i="1"/>
  <c r="C558" i="2"/>
  <c r="C842" i="2"/>
  <c r="C1072" i="2"/>
  <c r="F693" i="1"/>
  <c r="C1184" i="2"/>
  <c r="C1664" i="2"/>
  <c r="C1776" i="2"/>
  <c r="C2032" i="2"/>
  <c r="C2293" i="2"/>
  <c r="C2465" i="2"/>
  <c r="C2721" i="2"/>
  <c r="D2221" i="1"/>
  <c r="C104" i="2"/>
  <c r="C417" i="2"/>
  <c r="F812" i="1"/>
  <c r="C1101" i="2"/>
  <c r="C22" i="2"/>
  <c r="C245" i="2"/>
  <c r="C474" i="2"/>
  <c r="C702" i="2"/>
  <c r="C1610" i="2"/>
  <c r="C1834" i="2"/>
  <c r="C2411" i="2"/>
  <c r="C2581" i="2"/>
  <c r="C2597" i="2" s="1"/>
  <c r="F1078" i="1"/>
  <c r="C2355" i="2"/>
  <c r="F1220" i="1"/>
  <c r="C192" i="2"/>
  <c r="C1263" i="1"/>
  <c r="C362" i="2"/>
  <c r="C1271" i="1"/>
  <c r="C1161" i="2"/>
  <c r="C1314" i="1"/>
  <c r="C1415" i="2"/>
  <c r="C1325" i="1"/>
  <c r="C1697" i="2"/>
  <c r="C1337" i="1"/>
  <c r="C2037" i="2"/>
  <c r="C1353" i="1"/>
  <c r="C2386" i="2"/>
  <c r="C1378" i="1"/>
  <c r="F1383" i="1"/>
  <c r="C1383" i="1" s="1"/>
  <c r="C55" i="2"/>
  <c r="F1423" i="1"/>
  <c r="C1108" i="2"/>
  <c r="F1629" i="1"/>
  <c r="C1870" i="2"/>
  <c r="F1662" i="1"/>
  <c r="C310" i="2"/>
  <c r="F1741" i="1"/>
  <c r="C539" i="2"/>
  <c r="F1754" i="1"/>
  <c r="C1617" i="2"/>
  <c r="F1811" i="1"/>
  <c r="C1841" i="2"/>
  <c r="C2243" i="2"/>
  <c r="C738" i="2"/>
  <c r="C1758" i="2"/>
  <c r="C2014" i="2"/>
  <c r="F1979" i="1"/>
  <c r="C2419" i="2"/>
  <c r="C2703" i="2"/>
  <c r="C2278" i="2"/>
  <c r="F2152" i="1"/>
  <c r="C34" i="2"/>
  <c r="F2203" i="1"/>
  <c r="C615" i="2"/>
  <c r="F818" i="1"/>
  <c r="C50" i="2"/>
  <c r="C331" i="2"/>
  <c r="C730" i="2"/>
  <c r="C1016" i="2"/>
  <c r="C1356" i="2"/>
  <c r="C1638" i="2"/>
  <c r="C2152" i="2"/>
  <c r="F1055" i="1"/>
  <c r="C2609" i="2"/>
  <c r="C108" i="2"/>
  <c r="C1260" i="1"/>
  <c r="C449" i="2"/>
  <c r="C1277" i="1"/>
  <c r="C1077" i="2"/>
  <c r="C1311" i="1"/>
  <c r="F1317" i="1"/>
  <c r="C1317" i="1" s="1"/>
  <c r="C1555" i="2"/>
  <c r="C1330" i="1"/>
  <c r="C2239" i="2"/>
  <c r="C1366" i="1"/>
  <c r="C679" i="2"/>
  <c r="F1450" i="1"/>
  <c r="C338" i="2"/>
  <c r="C737" i="2"/>
  <c r="C1023" i="2"/>
  <c r="C1363" i="2"/>
  <c r="C1645" i="2"/>
  <c r="C2159" i="2"/>
  <c r="F1835" i="1"/>
  <c r="C2616" i="2"/>
  <c r="C339" i="2"/>
  <c r="F1897" i="1"/>
  <c r="C1420" i="2"/>
  <c r="C1900" i="2"/>
  <c r="F1974" i="1"/>
  <c r="C2100" i="2"/>
  <c r="F1982" i="1"/>
  <c r="C1113" i="2"/>
  <c r="F2097" i="1"/>
  <c r="C2564" i="2"/>
  <c r="F2170" i="1"/>
  <c r="C1452" i="2"/>
  <c r="C1058" i="2"/>
  <c r="C1314" i="2"/>
  <c r="C1426" i="2"/>
  <c r="C1538" i="2"/>
  <c r="C119" i="2"/>
  <c r="C231" i="2"/>
  <c r="C2018" i="2"/>
  <c r="F2291" i="1"/>
  <c r="C1088" i="2"/>
  <c r="F2565" i="1"/>
  <c r="C1200" i="2"/>
  <c r="C1652" i="2"/>
  <c r="C1764" i="2"/>
  <c r="C2309" i="2"/>
  <c r="C2453" i="2"/>
  <c r="C2681" i="2"/>
  <c r="F2646" i="1"/>
  <c r="C2793" i="2"/>
  <c r="C461" i="2"/>
  <c r="C689" i="2"/>
  <c r="C801" i="2"/>
  <c r="C1089" i="2"/>
  <c r="F2721" i="1"/>
  <c r="C1201" i="2"/>
  <c r="C1681" i="2"/>
  <c r="C1793" i="2"/>
  <c r="C2049" i="2"/>
  <c r="C2310" i="2"/>
  <c r="C2482" i="2"/>
  <c r="C2738" i="2"/>
  <c r="C345" i="2"/>
  <c r="C574" i="2"/>
  <c r="C858" i="2"/>
  <c r="C346" i="2"/>
  <c r="F2677" i="1"/>
  <c r="F2803" i="1" s="1"/>
  <c r="O310" i="1"/>
  <c r="F310" i="1" s="1"/>
  <c r="C217" i="1" s="1"/>
  <c r="F442" i="1"/>
  <c r="F597" i="1"/>
  <c r="F1153" i="1"/>
  <c r="F1294" i="1"/>
  <c r="C1294" i="1" s="1"/>
  <c r="F2047" i="1"/>
  <c r="D2279" i="1"/>
  <c r="F1187" i="1"/>
  <c r="F1299" i="1"/>
  <c r="C1299" i="1" s="1"/>
  <c r="F1460" i="1"/>
  <c r="F1918" i="1"/>
  <c r="F2007" i="1"/>
  <c r="O2179" i="1"/>
  <c r="C17" i="3"/>
  <c r="C32" i="3"/>
  <c r="C237" i="2"/>
  <c r="C176" i="1"/>
  <c r="C466" i="2"/>
  <c r="C694" i="2"/>
  <c r="C201" i="1"/>
  <c r="C1404" i="2"/>
  <c r="C236" i="1"/>
  <c r="C1686" i="2"/>
  <c r="C248" i="1"/>
  <c r="C264" i="1"/>
  <c r="C2317" i="2"/>
  <c r="C285" i="1"/>
  <c r="F287" i="1"/>
  <c r="C287" i="1" s="1"/>
  <c r="C2715" i="2"/>
  <c r="C305" i="1"/>
  <c r="C867" i="2"/>
  <c r="C983" i="2"/>
  <c r="F375" i="1"/>
  <c r="C1323" i="2"/>
  <c r="C1547" i="2"/>
  <c r="C1887" i="2"/>
  <c r="C2057" i="2"/>
  <c r="C2290" i="2"/>
  <c r="C157" i="2"/>
  <c r="C1380" i="2"/>
  <c r="C1774" i="2"/>
  <c r="C2118" i="2"/>
  <c r="F582" i="1"/>
  <c r="C2775" i="2"/>
  <c r="C216" i="2"/>
  <c r="C96" i="2"/>
  <c r="C208" i="2"/>
  <c r="C409" i="2"/>
  <c r="F35" i="1"/>
  <c r="C721" i="2"/>
  <c r="C893" i="2"/>
  <c r="F59" i="1"/>
  <c r="C1065" i="2"/>
  <c r="F72" i="1"/>
  <c r="C1685" i="2"/>
  <c r="C1797" i="2"/>
  <c r="C2053" i="2"/>
  <c r="C2374" i="2"/>
  <c r="F138" i="1"/>
  <c r="C2658" i="2"/>
  <c r="C2683" i="2" s="1"/>
  <c r="F153" i="1"/>
  <c r="C70" i="2"/>
  <c r="C170" i="1"/>
  <c r="C1742" i="2"/>
  <c r="C250" i="1"/>
  <c r="C1912" i="2"/>
  <c r="C258" i="1"/>
  <c r="C2431" i="2"/>
  <c r="C291" i="1"/>
  <c r="C354" i="2"/>
  <c r="C583" i="2"/>
  <c r="C811" i="2"/>
  <c r="F365" i="1"/>
  <c r="C1039" i="2"/>
  <c r="C1267" i="2"/>
  <c r="C1491" i="2"/>
  <c r="C1661" i="2"/>
  <c r="C1943" i="2"/>
  <c r="C556" i="2"/>
  <c r="C1154" i="2"/>
  <c r="C1436" i="2"/>
  <c r="C2719" i="2"/>
  <c r="C103" i="2"/>
  <c r="C215" i="2"/>
  <c r="C530" i="2"/>
  <c r="F662" i="1"/>
  <c r="C814" i="2"/>
  <c r="F675" i="1"/>
  <c r="C1156" i="2"/>
  <c r="C1636" i="2"/>
  <c r="C1748" i="2"/>
  <c r="C2004" i="2"/>
  <c r="F731" i="1"/>
  <c r="C2265" i="2"/>
  <c r="F748" i="1"/>
  <c r="C2437" i="2"/>
  <c r="C2693" i="2"/>
  <c r="D2207" i="1"/>
  <c r="C1213" i="2"/>
  <c r="C872" i="2"/>
  <c r="C988" i="2"/>
  <c r="F997" i="1"/>
  <c r="C1328" i="2"/>
  <c r="C1552" i="2"/>
  <c r="C1892" i="2"/>
  <c r="C2236" i="2"/>
  <c r="C535" i="2"/>
  <c r="F1286" i="1"/>
  <c r="C1286" i="1" s="1"/>
  <c r="C1282" i="1"/>
  <c r="C1867" i="2"/>
  <c r="C1345" i="1"/>
  <c r="F1350" i="1"/>
  <c r="C1350" i="1" s="1"/>
  <c r="C2270" i="2"/>
  <c r="F1372" i="1"/>
  <c r="C1370" i="1"/>
  <c r="C336" i="2"/>
  <c r="F1429" i="1"/>
  <c r="C993" i="2"/>
  <c r="F1465" i="1"/>
  <c r="C84" i="2"/>
  <c r="F1579" i="1"/>
  <c r="C1278" i="2"/>
  <c r="C1502" i="2"/>
  <c r="C1812" i="2"/>
  <c r="C2158" i="2"/>
  <c r="F1679" i="1"/>
  <c r="C2359" i="2"/>
  <c r="F1688" i="1"/>
  <c r="C2615" i="2"/>
  <c r="F1702" i="1"/>
  <c r="C29" i="2"/>
  <c r="F1735" i="1"/>
  <c r="C252" i="2"/>
  <c r="C481" i="2"/>
  <c r="C709" i="2"/>
  <c r="C879" i="2"/>
  <c r="C995" i="2"/>
  <c r="F1777" i="1"/>
  <c r="C1335" i="2"/>
  <c r="C1559" i="2"/>
  <c r="C1899" i="2"/>
  <c r="C2069" i="2"/>
  <c r="C2302" i="2"/>
  <c r="C2758" i="2"/>
  <c r="C169" i="2"/>
  <c r="C395" i="2"/>
  <c r="C1166" i="2"/>
  <c r="C1392" i="2"/>
  <c r="C1588" i="2"/>
  <c r="C1956" i="2"/>
  <c r="C883" i="2"/>
  <c r="F2079" i="1"/>
  <c r="C117" i="2"/>
  <c r="C970" i="2"/>
  <c r="C1243" i="2"/>
  <c r="F864" i="1"/>
  <c r="C2410" i="2"/>
  <c r="F915" i="1"/>
  <c r="C1947" i="2"/>
  <c r="F882" i="1"/>
  <c r="C560" i="2"/>
  <c r="C1244" i="2"/>
  <c r="C2439" i="2"/>
  <c r="C107" i="2"/>
  <c r="F1111" i="1"/>
  <c r="C904" i="2"/>
  <c r="F1148" i="1"/>
  <c r="C733" i="2"/>
  <c r="C1291" i="1"/>
  <c r="C1019" i="2"/>
  <c r="C1307" i="1"/>
  <c r="C1443" i="2"/>
  <c r="C1326" i="1"/>
  <c r="C1837" i="2"/>
  <c r="C1342" i="1"/>
  <c r="C2754" i="2"/>
  <c r="C1395" i="1"/>
  <c r="C567" i="2"/>
  <c r="C1251" i="2"/>
  <c r="F1800" i="1"/>
  <c r="C2446" i="2"/>
  <c r="C1308" i="2"/>
  <c r="C2042" i="2"/>
  <c r="C2188" i="2"/>
  <c r="C913" i="2"/>
  <c r="F2084" i="1"/>
  <c r="C2103" i="2"/>
  <c r="F2138" i="1"/>
  <c r="C1424" i="2"/>
  <c r="C1073" i="2"/>
  <c r="F849" i="1"/>
  <c r="C1523" i="2"/>
  <c r="C1030" i="2"/>
  <c r="C1286" i="2"/>
  <c r="C1398" i="2"/>
  <c r="C1510" i="2"/>
  <c r="C2248" i="2"/>
  <c r="C92" i="2"/>
  <c r="C203" i="2"/>
  <c r="C1172" i="2"/>
  <c r="C1624" i="2"/>
  <c r="F2591" i="1"/>
  <c r="C1736" i="2"/>
  <c r="C1848" i="2"/>
  <c r="C2076" i="2"/>
  <c r="C2281" i="2"/>
  <c r="F2620" i="1"/>
  <c r="C2425" i="2"/>
  <c r="C2765" i="2"/>
  <c r="C433" i="2"/>
  <c r="F2684" i="1"/>
  <c r="C661" i="2"/>
  <c r="F2698" i="1"/>
  <c r="C773" i="2"/>
  <c r="C973" i="2"/>
  <c r="C1173" i="2"/>
  <c r="C1653" i="2"/>
  <c r="C1765" i="2"/>
  <c r="C2021" i="2"/>
  <c r="F2759" i="1"/>
  <c r="C2282" i="2"/>
  <c r="F2776" i="1"/>
  <c r="C2454" i="2"/>
  <c r="C2710" i="2"/>
  <c r="C2822" i="2"/>
  <c r="C2220" i="2"/>
  <c r="C317" i="2"/>
  <c r="F2521" i="1"/>
  <c r="C546" i="2"/>
  <c r="F2534" i="1"/>
  <c r="C830" i="2"/>
  <c r="F2547" i="1"/>
  <c r="I803" i="2"/>
  <c r="Q803" i="2"/>
  <c r="C272" i="1"/>
  <c r="F553" i="1"/>
  <c r="F438" i="1"/>
  <c r="F178" i="1"/>
  <c r="C178" i="1" s="1"/>
  <c r="F215" i="1"/>
  <c r="C215" i="1" s="1"/>
  <c r="F571" i="1"/>
  <c r="F604" i="1"/>
  <c r="J931" i="1"/>
  <c r="F593" i="1"/>
  <c r="F1176" i="1"/>
  <c r="O1711" i="1"/>
  <c r="F1851" i="1"/>
  <c r="D2255" i="1"/>
  <c r="D2268" i="1" s="1"/>
  <c r="O1087" i="1"/>
  <c r="F1087" i="1" s="1"/>
  <c r="F1043" i="1"/>
  <c r="O1399" i="1"/>
  <c r="O1867" i="1"/>
  <c r="F1823" i="1"/>
  <c r="F1891" i="1"/>
  <c r="F1967" i="1"/>
  <c r="F2022" i="1"/>
  <c r="O2335" i="1"/>
  <c r="F2216" i="1"/>
  <c r="O2647" i="1"/>
  <c r="D2314" i="1"/>
  <c r="D2319" i="1" s="1"/>
  <c r="C31" i="3"/>
  <c r="J803" i="2"/>
  <c r="N803" i="2"/>
  <c r="R803" i="2"/>
  <c r="D404" i="2"/>
  <c r="H404" i="2"/>
  <c r="L404" i="2"/>
  <c r="P404" i="2"/>
  <c r="E404" i="2"/>
  <c r="I404" i="2"/>
  <c r="M404" i="2"/>
  <c r="Q404" i="2"/>
  <c r="Q2825" i="2" s="1"/>
  <c r="G803" i="2"/>
  <c r="K803" i="2"/>
  <c r="O803" i="2"/>
  <c r="S803" i="2"/>
  <c r="E889" i="2"/>
  <c r="I889" i="2"/>
  <c r="M889" i="2"/>
  <c r="Q889" i="2"/>
  <c r="E519" i="2"/>
  <c r="I519" i="2"/>
  <c r="M519" i="2"/>
  <c r="Q519" i="2"/>
  <c r="D803" i="2"/>
  <c r="H803" i="2"/>
  <c r="L803" i="2"/>
  <c r="P803" i="2"/>
  <c r="P1597" i="2"/>
  <c r="G2824" i="2"/>
  <c r="G404" i="2"/>
  <c r="K404" i="2"/>
  <c r="O404" i="2"/>
  <c r="S404" i="2"/>
  <c r="I1597" i="2"/>
  <c r="G2512" i="2"/>
  <c r="N1597" i="2"/>
  <c r="E1597" i="2"/>
  <c r="D1993" i="2"/>
  <c r="K2253" i="2"/>
  <c r="G2312" i="2"/>
  <c r="S2512" i="2"/>
  <c r="D1597" i="2"/>
  <c r="J1597" i="2"/>
  <c r="R1597" i="2"/>
  <c r="O2824" i="2"/>
  <c r="H1597" i="2"/>
  <c r="Q1597" i="2"/>
  <c r="S2824" i="2"/>
  <c r="S1597" i="2"/>
  <c r="P1993" i="2"/>
  <c r="G2253" i="2"/>
  <c r="S2312" i="2"/>
  <c r="O2512" i="2"/>
  <c r="O1597" i="2"/>
  <c r="K2824" i="2"/>
  <c r="J2312" i="2"/>
  <c r="M2312" i="2"/>
  <c r="L2312" i="2"/>
  <c r="N2824" i="2"/>
  <c r="Q2824" i="2"/>
  <c r="H2824" i="2"/>
  <c r="I2312" i="2"/>
  <c r="H2312" i="2"/>
  <c r="J2824" i="2"/>
  <c r="M2824" i="2"/>
  <c r="D2824" i="2"/>
  <c r="R2312" i="2"/>
  <c r="E2312" i="2"/>
  <c r="D2312" i="2"/>
  <c r="I2824" i="2"/>
  <c r="P2824" i="2"/>
  <c r="N2312" i="2"/>
  <c r="Q2312" i="2"/>
  <c r="P2312" i="2"/>
  <c r="R2824" i="2"/>
  <c r="E2824" i="2"/>
  <c r="L2824" i="2"/>
  <c r="G1993" i="2"/>
  <c r="Q1993" i="2"/>
  <c r="S1993" i="2"/>
  <c r="R1993" i="2"/>
  <c r="M1993" i="2"/>
  <c r="O1993" i="2"/>
  <c r="N1993" i="2"/>
  <c r="I1993" i="2"/>
  <c r="K1993" i="2"/>
  <c r="J1993" i="2"/>
  <c r="E1993" i="2"/>
  <c r="N2253" i="2"/>
  <c r="M2253" i="2"/>
  <c r="E2512" i="2"/>
  <c r="H2253" i="2"/>
  <c r="P2512" i="2"/>
  <c r="J2253" i="2"/>
  <c r="R2512" i="2"/>
  <c r="I2253" i="2"/>
  <c r="Q2512" i="2"/>
  <c r="D2253" i="2"/>
  <c r="L2512" i="2"/>
  <c r="N2512" i="2"/>
  <c r="E2253" i="2"/>
  <c r="M2512" i="2"/>
  <c r="P2253" i="2"/>
  <c r="H2512" i="2"/>
  <c r="R2253" i="2"/>
  <c r="J2512" i="2"/>
  <c r="Q2253" i="2"/>
  <c r="I2512" i="2"/>
  <c r="L2253" i="2"/>
  <c r="D2512" i="2"/>
  <c r="I2825" i="2" l="1"/>
  <c r="C1710" i="2"/>
  <c r="C233" i="2"/>
  <c r="C2138" i="2"/>
  <c r="C149" i="2"/>
  <c r="C2455" i="2"/>
  <c r="C289" i="2"/>
  <c r="C2050" i="2"/>
  <c r="J2825" i="2"/>
  <c r="L2825" i="2"/>
  <c r="M2825" i="2"/>
  <c r="C2341" i="2"/>
  <c r="S2825" i="2"/>
  <c r="O2825" i="2"/>
  <c r="C261" i="2"/>
  <c r="C94" i="2"/>
  <c r="J2806" i="1"/>
  <c r="C2399" i="2"/>
  <c r="C121" i="2"/>
  <c r="C2569" i="2"/>
  <c r="C2654" i="2" s="1"/>
  <c r="C177" i="2"/>
  <c r="N2825" i="2"/>
  <c r="C319" i="2"/>
  <c r="C404" i="2" s="1"/>
  <c r="K2825" i="2"/>
  <c r="E2825" i="2"/>
  <c r="R2825" i="2"/>
  <c r="P2825" i="2"/>
  <c r="C2078" i="2"/>
  <c r="F2335" i="1"/>
  <c r="C2427" i="2"/>
  <c r="C38" i="2"/>
  <c r="C290" i="2" s="1"/>
  <c r="C66" i="2"/>
  <c r="C2511" i="2"/>
  <c r="C205" i="2"/>
  <c r="F2491" i="1"/>
  <c r="G2825" i="2"/>
  <c r="F2825" i="2"/>
  <c r="D2825" i="2"/>
  <c r="C2795" i="2"/>
  <c r="C2711" i="2"/>
  <c r="C2139" i="2"/>
  <c r="C2252" i="2"/>
  <c r="C1908" i="2"/>
  <c r="C1118" i="2"/>
  <c r="C2369" i="2"/>
  <c r="C2370" i="2" s="1"/>
  <c r="C1992" i="2"/>
  <c r="C2224" i="2"/>
  <c r="C1880" i="2"/>
  <c r="C2168" i="2"/>
  <c r="C1964" i="2"/>
  <c r="C1936" i="2"/>
  <c r="C1484" i="2"/>
  <c r="C2108" i="2"/>
  <c r="C2311" i="2"/>
  <c r="C1090" i="2"/>
  <c r="C1850" i="2"/>
  <c r="C1174" i="2"/>
  <c r="C1400" i="2"/>
  <c r="C1288" i="2"/>
  <c r="C974" i="2"/>
  <c r="C1146" i="2"/>
  <c r="C1230" i="2"/>
  <c r="C1032" i="2"/>
  <c r="C1202" i="2"/>
  <c r="C1540" i="2"/>
  <c r="C1004" i="2"/>
  <c r="C1260" i="2"/>
  <c r="C1568" i="2"/>
  <c r="C1654" i="2"/>
  <c r="C1512" i="2"/>
  <c r="C1822" i="2"/>
  <c r="C1428" i="2"/>
  <c r="C946" i="2"/>
  <c r="C1060" i="2"/>
  <c r="C1372" i="2"/>
  <c r="C1087" i="1"/>
  <c r="C947" i="1"/>
  <c r="C951" i="1"/>
  <c r="C959" i="1"/>
  <c r="C964" i="1"/>
  <c r="C972" i="1"/>
  <c r="C976" i="1"/>
  <c r="C980" i="1"/>
  <c r="C984" i="1"/>
  <c r="C996" i="1"/>
  <c r="C1000" i="1"/>
  <c r="C1004" i="1"/>
  <c r="C1008" i="1"/>
  <c r="C1012" i="1"/>
  <c r="C1016" i="1"/>
  <c r="C1024" i="1"/>
  <c r="C1028" i="1"/>
  <c r="C1036" i="1"/>
  <c r="C1040" i="1"/>
  <c r="C1048" i="1"/>
  <c r="C1052" i="1"/>
  <c r="C1069" i="1"/>
  <c r="C1073" i="1"/>
  <c r="C1077" i="1"/>
  <c r="C1081" i="1"/>
  <c r="C1085" i="1"/>
  <c r="C1038" i="1"/>
  <c r="C1074" i="1"/>
  <c r="C1066" i="1"/>
  <c r="C1029" i="1"/>
  <c r="C977" i="1"/>
  <c r="C965" i="1"/>
  <c r="C952" i="1"/>
  <c r="C1049" i="1"/>
  <c r="C1062" i="1"/>
  <c r="C1045" i="1"/>
  <c r="C1037" i="1"/>
  <c r="C1013" i="1"/>
  <c r="C1001" i="1"/>
  <c r="C961" i="1"/>
  <c r="C1082" i="1"/>
  <c r="C1070" i="1"/>
  <c r="C1058" i="1"/>
  <c r="C1041" i="1"/>
  <c r="C1025" i="1"/>
  <c r="C989" i="1"/>
  <c r="C981" i="1"/>
  <c r="C948" i="1"/>
  <c r="C982" i="1"/>
  <c r="C1053" i="1"/>
  <c r="C1033" i="1"/>
  <c r="C1017" i="1"/>
  <c r="C1009" i="1"/>
  <c r="C985" i="1"/>
  <c r="C973" i="1"/>
  <c r="C960" i="1"/>
  <c r="F2179" i="1"/>
  <c r="C2203" i="1"/>
  <c r="F620" i="1"/>
  <c r="C520" i="1" s="1"/>
  <c r="F154" i="1"/>
  <c r="F465" i="1"/>
  <c r="C997" i="1"/>
  <c r="C72" i="1"/>
  <c r="C918" i="2"/>
  <c r="C1344" i="2"/>
  <c r="C2721" i="1"/>
  <c r="C1023" i="1"/>
  <c r="C995" i="1"/>
  <c r="C958" i="1"/>
  <c r="C203" i="1"/>
  <c r="C1738" i="2"/>
  <c r="C662" i="2"/>
  <c r="C269" i="1"/>
  <c r="C197" i="1"/>
  <c r="C1046" i="1"/>
  <c r="O2806" i="1"/>
  <c r="C1027" i="1"/>
  <c r="C999" i="1"/>
  <c r="C950" i="1"/>
  <c r="C974" i="1"/>
  <c r="C231" i="1"/>
  <c r="C207" i="1"/>
  <c r="C604" i="2"/>
  <c r="C1766" i="2"/>
  <c r="C802" i="2"/>
  <c r="C490" i="2"/>
  <c r="C1456" i="2"/>
  <c r="C352" i="1"/>
  <c r="C1071" i="1"/>
  <c r="C2802" i="1"/>
  <c r="C632" i="2"/>
  <c r="C205" i="1"/>
  <c r="C1794" i="2"/>
  <c r="C518" i="2"/>
  <c r="C588" i="1"/>
  <c r="C281" i="1"/>
  <c r="C209" i="1"/>
  <c r="C968" i="1"/>
  <c r="C1005" i="1"/>
  <c r="C266" i="1"/>
  <c r="C1031" i="1"/>
  <c r="C2216" i="1"/>
  <c r="D2213" i="1"/>
  <c r="D2212" i="1"/>
  <c r="F2023" i="1"/>
  <c r="C1904" i="1" s="1"/>
  <c r="F1243" i="1"/>
  <c r="F1711" i="1"/>
  <c r="C1629" i="1" s="1"/>
  <c r="C1372" i="1"/>
  <c r="C2152" i="1"/>
  <c r="F1555" i="1"/>
  <c r="C1460" i="1" s="1"/>
  <c r="F931" i="1"/>
  <c r="C875" i="1" s="1"/>
  <c r="C1043" i="1"/>
  <c r="C1007" i="1"/>
  <c r="C1688" i="1"/>
  <c r="C1054" i="1"/>
  <c r="C1018" i="1"/>
  <c r="C994" i="1"/>
  <c r="C138" i="1"/>
  <c r="C59" i="1"/>
  <c r="C189" i="1"/>
  <c r="C1918" i="1"/>
  <c r="C1974" i="1"/>
  <c r="C1076" i="1"/>
  <c r="D2193" i="1"/>
  <c r="C1078" i="1"/>
  <c r="C1030" i="1"/>
  <c r="C978" i="1"/>
  <c r="C953" i="1"/>
  <c r="C2196" i="2"/>
  <c r="C238" i="1"/>
  <c r="C2739" i="2"/>
  <c r="C116" i="1"/>
  <c r="C1626" i="2"/>
  <c r="C49" i="1"/>
  <c r="C297" i="1"/>
  <c r="C260" i="1"/>
  <c r="C193" i="1"/>
  <c r="C184" i="1"/>
  <c r="C1060" i="1"/>
  <c r="C254" i="1"/>
  <c r="C1316" i="2"/>
  <c r="C2000" i="1"/>
  <c r="C1991" i="1"/>
  <c r="C1598" i="1"/>
  <c r="C1227" i="1"/>
  <c r="C1014" i="1"/>
  <c r="C970" i="1"/>
  <c r="C299" i="1"/>
  <c r="C243" i="1"/>
  <c r="C195" i="1"/>
  <c r="C174" i="1"/>
  <c r="C2283" i="2"/>
  <c r="C276" i="1"/>
  <c r="C240" i="1"/>
  <c r="C172" i="1"/>
  <c r="C2294" i="1"/>
  <c r="C2156" i="1"/>
  <c r="C1436" i="1"/>
  <c r="C1035" i="1"/>
  <c r="C1003" i="1"/>
  <c r="C954" i="1"/>
  <c r="C1234" i="1"/>
  <c r="C1083" i="1"/>
  <c r="C1042" i="1"/>
  <c r="C990" i="1"/>
  <c r="C303" i="1"/>
  <c r="C278" i="1"/>
  <c r="C234" i="1"/>
  <c r="C199" i="1"/>
  <c r="C191" i="1"/>
  <c r="C576" i="1"/>
  <c r="C283" i="1"/>
  <c r="C256" i="1"/>
  <c r="C992" i="1"/>
  <c r="C987" i="1"/>
  <c r="C1735" i="1"/>
  <c r="F1867" i="1"/>
  <c r="C1823" i="1" s="1"/>
  <c r="C2291" i="1"/>
  <c r="D2290" i="1"/>
  <c r="C2747" i="1"/>
  <c r="F775" i="1"/>
  <c r="C774" i="1" s="1"/>
  <c r="C2286" i="1"/>
  <c r="D2281" i="1"/>
  <c r="D2285" i="1"/>
  <c r="F2647" i="1"/>
  <c r="C2534" i="1" s="1"/>
  <c r="C1967" i="1"/>
  <c r="C1851" i="1"/>
  <c r="C2776" i="1"/>
  <c r="C1800" i="1"/>
  <c r="C1465" i="1"/>
  <c r="C986" i="1"/>
  <c r="C746" i="2"/>
  <c r="C2007" i="1"/>
  <c r="C1450" i="1"/>
  <c r="C1051" i="1"/>
  <c r="C1011" i="1"/>
  <c r="C979" i="1"/>
  <c r="C946" i="1"/>
  <c r="C1979" i="1"/>
  <c r="C1662" i="1"/>
  <c r="C1075" i="1"/>
  <c r="C693" i="1"/>
  <c r="C860" i="2"/>
  <c r="C223" i="1"/>
  <c r="C98" i="1"/>
  <c r="C462" i="2"/>
  <c r="C289" i="1"/>
  <c r="C2109" i="2"/>
  <c r="C180" i="1"/>
  <c r="C2303" i="1"/>
  <c r="C2609" i="1"/>
  <c r="C2014" i="1"/>
  <c r="C1785" i="1"/>
  <c r="C1216" i="1"/>
  <c r="C1080" i="1"/>
  <c r="C1015" i="1"/>
  <c r="C967" i="1"/>
  <c r="C2240" i="1"/>
  <c r="C957" i="1"/>
  <c r="C759" i="1"/>
  <c r="C530" i="1"/>
  <c r="C219" i="1"/>
  <c r="C832" i="2"/>
  <c r="C2767" i="2"/>
  <c r="C127" i="1"/>
  <c r="C2022" i="2"/>
  <c r="C2079" i="2" s="1"/>
  <c r="C690" i="2"/>
  <c r="C719" i="1"/>
  <c r="C274" i="1"/>
  <c r="C1596" i="2"/>
  <c r="C187" i="1"/>
  <c r="C1682" i="2"/>
  <c r="C718" i="2"/>
  <c r="C261" i="1"/>
  <c r="C1020" i="1"/>
  <c r="C1064" i="1"/>
  <c r="C955" i="1"/>
  <c r="C169" i="1"/>
  <c r="C233" i="1"/>
  <c r="C168" i="1"/>
  <c r="C310" i="1"/>
  <c r="C292" i="1"/>
  <c r="C306" i="1"/>
  <c r="C277" i="1"/>
  <c r="C237" i="1"/>
  <c r="C222" i="1"/>
  <c r="C202" i="1"/>
  <c r="C190" i="1"/>
  <c r="C296" i="1"/>
  <c r="C259" i="1"/>
  <c r="C224" i="1"/>
  <c r="C298" i="1"/>
  <c r="C282" i="1"/>
  <c r="C265" i="1"/>
  <c r="C253" i="1"/>
  <c r="C245" i="1"/>
  <c r="C230" i="1"/>
  <c r="C218" i="1"/>
  <c r="C194" i="1"/>
  <c r="C181" i="1"/>
  <c r="C173" i="1"/>
  <c r="C275" i="1"/>
  <c r="C251" i="1"/>
  <c r="C239" i="1"/>
  <c r="C212" i="1"/>
  <c r="C204" i="1"/>
  <c r="C171" i="1"/>
  <c r="C308" i="1"/>
  <c r="C286" i="1"/>
  <c r="C241" i="1"/>
  <c r="C226" i="1"/>
  <c r="C300" i="1"/>
  <c r="C232" i="1"/>
  <c r="C208" i="1"/>
  <c r="C196" i="1"/>
  <c r="C183" i="1"/>
  <c r="C304" i="1"/>
  <c r="C290" i="1"/>
  <c r="C257" i="1"/>
  <c r="C249" i="1"/>
  <c r="C214" i="1"/>
  <c r="C177" i="1"/>
  <c r="C271" i="1"/>
  <c r="C263" i="1"/>
  <c r="C247" i="1"/>
  <c r="C235" i="1"/>
  <c r="C200" i="1"/>
  <c r="C188" i="1"/>
  <c r="C175" i="1"/>
  <c r="C2022" i="1"/>
  <c r="C1176" i="1"/>
  <c r="C2759" i="1"/>
  <c r="C2684" i="1"/>
  <c r="C2591" i="1"/>
  <c r="C1148" i="1"/>
  <c r="C1068" i="1"/>
  <c r="C971" i="1"/>
  <c r="C1702" i="1"/>
  <c r="C1034" i="1"/>
  <c r="C1010" i="1"/>
  <c r="C576" i="2"/>
  <c r="C434" i="2"/>
  <c r="C597" i="1"/>
  <c r="C1835" i="1"/>
  <c r="C1055" i="1"/>
  <c r="C818" i="1"/>
  <c r="C1067" i="1"/>
  <c r="C1022" i="1"/>
  <c r="C966" i="1"/>
  <c r="C945" i="1"/>
  <c r="C649" i="1"/>
  <c r="C421" i="1"/>
  <c r="C307" i="1"/>
  <c r="C228" i="1"/>
  <c r="C774" i="2"/>
  <c r="C294" i="1"/>
  <c r="C268" i="1"/>
  <c r="C225" i="1"/>
  <c r="C548" i="2"/>
  <c r="C449" i="1"/>
  <c r="C2787" i="1"/>
  <c r="C2603" i="1"/>
  <c r="C1923" i="1"/>
  <c r="C2089" i="1"/>
  <c r="C1956" i="1"/>
  <c r="C1514" i="1"/>
  <c r="C1194" i="1"/>
  <c r="C1063" i="1"/>
  <c r="C1002" i="1"/>
  <c r="C246" i="1"/>
  <c r="C210" i="1"/>
  <c r="C182" i="1"/>
  <c r="C110" i="1"/>
  <c r="C293" i="1"/>
  <c r="C252" i="1"/>
  <c r="C213" i="1"/>
  <c r="C1844" i="1"/>
  <c r="C2765" i="1"/>
  <c r="C2580" i="1"/>
  <c r="D2215" i="1"/>
  <c r="C1517" i="1"/>
  <c r="C1473" i="1"/>
  <c r="C1084" i="1"/>
  <c r="C1019" i="1"/>
  <c r="C991" i="1"/>
  <c r="C1523" i="1"/>
  <c r="C1442" i="1"/>
  <c r="C1059" i="1"/>
  <c r="C1026" i="1"/>
  <c r="C949" i="1"/>
  <c r="C309" i="1"/>
  <c r="C242" i="1"/>
  <c r="C227" i="1"/>
  <c r="C619" i="1"/>
  <c r="C220" i="1"/>
  <c r="C888" i="2"/>
  <c r="C301" i="1"/>
  <c r="C1086" i="1"/>
  <c r="C2547" i="1" l="1"/>
  <c r="C2352" i="1"/>
  <c r="C2381" i="1"/>
  <c r="C2468" i="1"/>
  <c r="C2452" i="1"/>
  <c r="C2415" i="1"/>
  <c r="C2398" i="1"/>
  <c r="C2359" i="1"/>
  <c r="C2358" i="1"/>
  <c r="C2353" i="1"/>
  <c r="C2369" i="1"/>
  <c r="C2486" i="1"/>
  <c r="C2473" i="1"/>
  <c r="C2423" i="1"/>
  <c r="C2474" i="1"/>
  <c r="C2457" i="1"/>
  <c r="C2427" i="1"/>
  <c r="C2390" i="1"/>
  <c r="C2375" i="1"/>
  <c r="C2453" i="1"/>
  <c r="C2482" i="1"/>
  <c r="C2401" i="1"/>
  <c r="C2479" i="1"/>
  <c r="C2463" i="1"/>
  <c r="C2432" i="1"/>
  <c r="C2405" i="1"/>
  <c r="C2376" i="1"/>
  <c r="C2489" i="1"/>
  <c r="C2464" i="1"/>
  <c r="C2444" i="1"/>
  <c r="C2429" i="1"/>
  <c r="C2412" i="1"/>
  <c r="C2395" i="1"/>
  <c r="C2382" i="1"/>
  <c r="C2370" i="1"/>
  <c r="C2357" i="1"/>
  <c r="C2372" i="1"/>
  <c r="C2484" i="1"/>
  <c r="C2456" i="1"/>
  <c r="C2434" i="1"/>
  <c r="C2420" i="1"/>
  <c r="C2407" i="1"/>
  <c r="C2383" i="1"/>
  <c r="C2487" i="1"/>
  <c r="C2470" i="1"/>
  <c r="C2446" i="1"/>
  <c r="C2421" i="1"/>
  <c r="C2404" i="1"/>
  <c r="C2388" i="1"/>
  <c r="C2371" i="1"/>
  <c r="C2442" i="1"/>
  <c r="C2450" i="1"/>
  <c r="C2475" i="1"/>
  <c r="C2458" i="1"/>
  <c r="C2428" i="1"/>
  <c r="C2394" i="1"/>
  <c r="C2363" i="1"/>
  <c r="C2480" i="1"/>
  <c r="C2459" i="1"/>
  <c r="C2440" i="1"/>
  <c r="C2422" i="1"/>
  <c r="C2409" i="1"/>
  <c r="C2391" i="1"/>
  <c r="C2378" i="1"/>
  <c r="C2351" i="1"/>
  <c r="C2377" i="1"/>
  <c r="C2361" i="1"/>
  <c r="C2481" i="1"/>
  <c r="C2449" i="1"/>
  <c r="C2430" i="1"/>
  <c r="C2416" i="1"/>
  <c r="C2403" i="1"/>
  <c r="C2374" i="1"/>
  <c r="C2485" i="1"/>
  <c r="C2466" i="1"/>
  <c r="C2438" i="1"/>
  <c r="C2417" i="1"/>
  <c r="C2400" i="1"/>
  <c r="C2384" i="1"/>
  <c r="C2362" i="1"/>
  <c r="C2488" i="1"/>
  <c r="C2435" i="1"/>
  <c r="C2471" i="1"/>
  <c r="C2447" i="1"/>
  <c r="C2418" i="1"/>
  <c r="C2385" i="1"/>
  <c r="C2356" i="1"/>
  <c r="C2472" i="1"/>
  <c r="C2455" i="1"/>
  <c r="C2437" i="1"/>
  <c r="C2419" i="1"/>
  <c r="C2406" i="1"/>
  <c r="C2389" i="1"/>
  <c r="C2365" i="1"/>
  <c r="C2354" i="1"/>
  <c r="C2350" i="1"/>
  <c r="C2364" i="1"/>
  <c r="C2477" i="1"/>
  <c r="C2445" i="1"/>
  <c r="C2426" i="1"/>
  <c r="C2413" i="1"/>
  <c r="C2399" i="1"/>
  <c r="C2478" i="1"/>
  <c r="C2462" i="1"/>
  <c r="C2431" i="1"/>
  <c r="C2411" i="1"/>
  <c r="C2393" i="1"/>
  <c r="C2380" i="1"/>
  <c r="C2355" i="1"/>
  <c r="C2491" i="1"/>
  <c r="C2424" i="1"/>
  <c r="C2396" i="1"/>
  <c r="C2467" i="1"/>
  <c r="C2439" i="1"/>
  <c r="C2414" i="1"/>
  <c r="C2349" i="1"/>
  <c r="C2433" i="1"/>
  <c r="C2386" i="1"/>
  <c r="C2441" i="1"/>
  <c r="C2368" i="1"/>
  <c r="C2408" i="1"/>
  <c r="C2515" i="1"/>
  <c r="C2646" i="1"/>
  <c r="C1754" i="1"/>
  <c r="C675" i="1"/>
  <c r="C2512" i="2"/>
  <c r="C2631" i="1"/>
  <c r="C1928" i="1"/>
  <c r="C1695" i="1"/>
  <c r="C22" i="1"/>
  <c r="F2806" i="1"/>
  <c r="C643" i="1"/>
  <c r="C1429" i="1"/>
  <c r="C2490" i="1"/>
  <c r="C2824" i="2"/>
  <c r="C975" i="2"/>
  <c r="C2253" i="2"/>
  <c r="C1993" i="2"/>
  <c r="C1231" i="2"/>
  <c r="C1851" i="2"/>
  <c r="C1061" i="2"/>
  <c r="C1243" i="1"/>
  <c r="C1237" i="1"/>
  <c r="C1222" i="1"/>
  <c r="C1214" i="1"/>
  <c r="C1205" i="1"/>
  <c r="C1193" i="1"/>
  <c r="C1185" i="1"/>
  <c r="C1175" i="1"/>
  <c r="C1167" i="1"/>
  <c r="C1159" i="1"/>
  <c r="C1151" i="1"/>
  <c r="C1141" i="1"/>
  <c r="C1134" i="1"/>
  <c r="C1121" i="1"/>
  <c r="C1113" i="1"/>
  <c r="C1103" i="1"/>
  <c r="C1219" i="1"/>
  <c r="C1204" i="1"/>
  <c r="C1184" i="1"/>
  <c r="C1168" i="1"/>
  <c r="C1158" i="1"/>
  <c r="C1135" i="1"/>
  <c r="C1128" i="1"/>
  <c r="C1116" i="1"/>
  <c r="C1106" i="1"/>
  <c r="C1239" i="1"/>
  <c r="C1229" i="1"/>
  <c r="C1223" i="1"/>
  <c r="C1207" i="1"/>
  <c r="C1197" i="1"/>
  <c r="C1179" i="1"/>
  <c r="C1169" i="1"/>
  <c r="C1143" i="1"/>
  <c r="C1136" i="1"/>
  <c r="C1123" i="1"/>
  <c r="C1114" i="1"/>
  <c r="C1105" i="1"/>
  <c r="C1236" i="1"/>
  <c r="C1226" i="1"/>
  <c r="C1208" i="1"/>
  <c r="C1196" i="1"/>
  <c r="C1186" i="1"/>
  <c r="C1178" i="1"/>
  <c r="C1170" i="1"/>
  <c r="C1160" i="1"/>
  <c r="C1150" i="1"/>
  <c r="C1137" i="1"/>
  <c r="C1122" i="1"/>
  <c r="C1108" i="1"/>
  <c r="C1101" i="1"/>
  <c r="C1241" i="1"/>
  <c r="C1230" i="1"/>
  <c r="C1224" i="1"/>
  <c r="C1218" i="1"/>
  <c r="C1209" i="1"/>
  <c r="C1189" i="1"/>
  <c r="C1181" i="1"/>
  <c r="C1171" i="1"/>
  <c r="C1163" i="1"/>
  <c r="C1155" i="1"/>
  <c r="C1145" i="1"/>
  <c r="C1127" i="1"/>
  <c r="C1117" i="1"/>
  <c r="C1107" i="1"/>
  <c r="C1238" i="1"/>
  <c r="C1231" i="1"/>
  <c r="C1210" i="1"/>
  <c r="C1198" i="1"/>
  <c r="C1190" i="1"/>
  <c r="C1180" i="1"/>
  <c r="C1172" i="1"/>
  <c r="C1164" i="1"/>
  <c r="C1152" i="1"/>
  <c r="C1142" i="1"/>
  <c r="C1132" i="1"/>
  <c r="C1124" i="1"/>
  <c r="C1110" i="1"/>
  <c r="C1102" i="1"/>
  <c r="C1232" i="1"/>
  <c r="C1225" i="1"/>
  <c r="C1201" i="1"/>
  <c r="C1191" i="1"/>
  <c r="C1183" i="1"/>
  <c r="C1173" i="1"/>
  <c r="C1165" i="1"/>
  <c r="C1157" i="1"/>
  <c r="C1147" i="1"/>
  <c r="C1140" i="1"/>
  <c r="C1129" i="1"/>
  <c r="C1120" i="1"/>
  <c r="C1109" i="1"/>
  <c r="C1240" i="1"/>
  <c r="C1233" i="1"/>
  <c r="C1215" i="1"/>
  <c r="C1202" i="1"/>
  <c r="C1192" i="1"/>
  <c r="C1182" i="1"/>
  <c r="C1174" i="1"/>
  <c r="C1166" i="1"/>
  <c r="C1156" i="1"/>
  <c r="C1146" i="1"/>
  <c r="C1133" i="1"/>
  <c r="C1126" i="1"/>
  <c r="C1115" i="1"/>
  <c r="C1104" i="1"/>
  <c r="C448" i="1"/>
  <c r="C465" i="1"/>
  <c r="C459" i="1"/>
  <c r="C460" i="1"/>
  <c r="C453" i="1"/>
  <c r="C429" i="1"/>
  <c r="C381" i="1"/>
  <c r="C328" i="1"/>
  <c r="C451" i="1"/>
  <c r="C431" i="1"/>
  <c r="C407" i="1"/>
  <c r="C355" i="1"/>
  <c r="C343" i="1"/>
  <c r="C330" i="1"/>
  <c r="C452" i="1"/>
  <c r="C455" i="1"/>
  <c r="C463" i="1"/>
  <c r="C405" i="1"/>
  <c r="C397" i="1"/>
  <c r="C389" i="1"/>
  <c r="C369" i="1"/>
  <c r="C444" i="1"/>
  <c r="C415" i="1"/>
  <c r="C391" i="1"/>
  <c r="C379" i="1"/>
  <c r="C446" i="1"/>
  <c r="C377" i="1"/>
  <c r="C357" i="1"/>
  <c r="C345" i="1"/>
  <c r="C332" i="1"/>
  <c r="C324" i="1"/>
  <c r="C440" i="1"/>
  <c r="C423" i="1"/>
  <c r="C403" i="1"/>
  <c r="C367" i="1"/>
  <c r="C359" i="1"/>
  <c r="C326" i="1"/>
  <c r="C454" i="1"/>
  <c r="C461" i="1"/>
  <c r="C413" i="1"/>
  <c r="C401" i="1"/>
  <c r="C393" i="1"/>
  <c r="C385" i="1"/>
  <c r="C373" i="1"/>
  <c r="C349" i="1"/>
  <c r="C336" i="1"/>
  <c r="C436" i="1"/>
  <c r="C419" i="1"/>
  <c r="C411" i="1"/>
  <c r="C395" i="1"/>
  <c r="C387" i="1"/>
  <c r="C363" i="1"/>
  <c r="C351" i="1"/>
  <c r="C338" i="1"/>
  <c r="C327" i="1"/>
  <c r="C404" i="1"/>
  <c r="C325" i="1"/>
  <c r="C378" i="1"/>
  <c r="C380" i="1"/>
  <c r="C445" i="1"/>
  <c r="C390" i="1"/>
  <c r="C426" i="1"/>
  <c r="C323" i="1"/>
  <c r="C408" i="1"/>
  <c r="C354" i="1"/>
  <c r="C430" i="1"/>
  <c r="C396" i="1"/>
  <c r="C420" i="1"/>
  <c r="C337" i="1"/>
  <c r="C398" i="1"/>
  <c r="C447" i="1"/>
  <c r="C335" i="1"/>
  <c r="C462" i="1"/>
  <c r="C416" i="1"/>
  <c r="C331" i="1"/>
  <c r="C356" i="1"/>
  <c r="C458" i="1"/>
  <c r="C372" i="1"/>
  <c r="C374" i="1"/>
  <c r="C394" i="1"/>
  <c r="C414" i="1"/>
  <c r="C368" i="1"/>
  <c r="C441" i="1"/>
  <c r="C358" i="1"/>
  <c r="C348" i="1"/>
  <c r="C392" i="1"/>
  <c r="C406" i="1"/>
  <c r="C432" i="1"/>
  <c r="C329" i="1"/>
  <c r="C382" i="1"/>
  <c r="C456" i="1"/>
  <c r="C388" i="1"/>
  <c r="C412" i="1"/>
  <c r="C437" i="1"/>
  <c r="C350" i="1"/>
  <c r="C424" i="1"/>
  <c r="C344" i="1"/>
  <c r="C400" i="1"/>
  <c r="C342" i="1"/>
  <c r="C418" i="1"/>
  <c r="C364" i="1"/>
  <c r="C362" i="1"/>
  <c r="C386" i="1"/>
  <c r="C402" i="1"/>
  <c r="C2037" i="1"/>
  <c r="C2159" i="1"/>
  <c r="C2162" i="1"/>
  <c r="C2165" i="1"/>
  <c r="C2177" i="1"/>
  <c r="C2179" i="1"/>
  <c r="C2158" i="1"/>
  <c r="C2151" i="1"/>
  <c r="C2169" i="1"/>
  <c r="C2141" i="1"/>
  <c r="C2132" i="1"/>
  <c r="C2125" i="1"/>
  <c r="C2117" i="1"/>
  <c r="C2107" i="1"/>
  <c r="C2099" i="1"/>
  <c r="C2093" i="1"/>
  <c r="C2077" i="1"/>
  <c r="C2071" i="1"/>
  <c r="C2058" i="1"/>
  <c r="C2045" i="1"/>
  <c r="C2038" i="1"/>
  <c r="C2172" i="1"/>
  <c r="C2161" i="1"/>
  <c r="C2150" i="1"/>
  <c r="C2137" i="1"/>
  <c r="C2127" i="1"/>
  <c r="C2116" i="1"/>
  <c r="C2108" i="1"/>
  <c r="C2101" i="1"/>
  <c r="C2083" i="1"/>
  <c r="C2069" i="1"/>
  <c r="C2063" i="1"/>
  <c r="C2056" i="1"/>
  <c r="C2046" i="1"/>
  <c r="C2144" i="1"/>
  <c r="C2134" i="1"/>
  <c r="C2126" i="1"/>
  <c r="C2119" i="1"/>
  <c r="C2109" i="1"/>
  <c r="C2100" i="1"/>
  <c r="C2095" i="1"/>
  <c r="C2073" i="1"/>
  <c r="C2062" i="1"/>
  <c r="C2039" i="1"/>
  <c r="C2174" i="1"/>
  <c r="C2167" i="1"/>
  <c r="C2143" i="1"/>
  <c r="C2128" i="1"/>
  <c r="C2118" i="1"/>
  <c r="C2112" i="1"/>
  <c r="C2103" i="1"/>
  <c r="C2091" i="1"/>
  <c r="C2072" i="1"/>
  <c r="C2065" i="1"/>
  <c r="C2057" i="1"/>
  <c r="C2051" i="1"/>
  <c r="C2040" i="1"/>
  <c r="C2146" i="1"/>
  <c r="C2129" i="1"/>
  <c r="C2121" i="1"/>
  <c r="C2110" i="1"/>
  <c r="C2102" i="1"/>
  <c r="C2096" i="1"/>
  <c r="C2081" i="1"/>
  <c r="C2064" i="1"/>
  <c r="C2049" i="1"/>
  <c r="C2041" i="1"/>
  <c r="C2176" i="1"/>
  <c r="C2168" i="1"/>
  <c r="C2154" i="1"/>
  <c r="C2145" i="1"/>
  <c r="C2133" i="1"/>
  <c r="C2120" i="1"/>
  <c r="C2114" i="1"/>
  <c r="C2105" i="1"/>
  <c r="C2092" i="1"/>
  <c r="C2086" i="1"/>
  <c r="C2078" i="1"/>
  <c r="C2059" i="1"/>
  <c r="C2052" i="1"/>
  <c r="C2042" i="1"/>
  <c r="C2140" i="1"/>
  <c r="C2123" i="1"/>
  <c r="C2111" i="1"/>
  <c r="C2104" i="1"/>
  <c r="C2087" i="1"/>
  <c r="C2076" i="1"/>
  <c r="C2070" i="1"/>
  <c r="C2050" i="1"/>
  <c r="C2043" i="1"/>
  <c r="C2155" i="1"/>
  <c r="C2147" i="1"/>
  <c r="C2122" i="1"/>
  <c r="C2115" i="1"/>
  <c r="C2106" i="1"/>
  <c r="C2094" i="1"/>
  <c r="C2088" i="1"/>
  <c r="C2082" i="1"/>
  <c r="C2068" i="1"/>
  <c r="C2053" i="1"/>
  <c r="C2044" i="1"/>
  <c r="C2160" i="1"/>
  <c r="C2175" i="1"/>
  <c r="C2173" i="1"/>
  <c r="C2166" i="1"/>
  <c r="C2593" i="1"/>
  <c r="C2594" i="1"/>
  <c r="C2595" i="1"/>
  <c r="C2596" i="1"/>
  <c r="C2597" i="1"/>
  <c r="C2647" i="1"/>
  <c r="C2552" i="1"/>
  <c r="C2624" i="1"/>
  <c r="C2551" i="1"/>
  <c r="C2541" i="1"/>
  <c r="C2537" i="1"/>
  <c r="C2526" i="1"/>
  <c r="C2514" i="1"/>
  <c r="C2634" i="1"/>
  <c r="C2622" i="1"/>
  <c r="C2612" i="1"/>
  <c r="C2542" i="1"/>
  <c r="C2638" i="1"/>
  <c r="C2538" i="1"/>
  <c r="C2527" i="1"/>
  <c r="C2635" i="1"/>
  <c r="C2623" i="1"/>
  <c r="C2613" i="1"/>
  <c r="C2528" i="1"/>
  <c r="C2606" i="1"/>
  <c r="C2615" i="1"/>
  <c r="C2549" i="1"/>
  <c r="C2539" i="1"/>
  <c r="C2524" i="1"/>
  <c r="C2636" i="1"/>
  <c r="C2614" i="1"/>
  <c r="C2605" i="1"/>
  <c r="C2505" i="1"/>
  <c r="C2598" i="1"/>
  <c r="C2550" i="1"/>
  <c r="C2540" i="1"/>
  <c r="C2536" i="1"/>
  <c r="C2525" i="1"/>
  <c r="C2513" i="1"/>
  <c r="C2637" i="1"/>
  <c r="C2633" i="1"/>
  <c r="C2611" i="1"/>
  <c r="C2510" i="1"/>
  <c r="C2585" i="1"/>
  <c r="C2601" i="1"/>
  <c r="C2533" i="1"/>
  <c r="C2560" i="1"/>
  <c r="C2584" i="1"/>
  <c r="C2608" i="1"/>
  <c r="C2641" i="1"/>
  <c r="C2519" i="1"/>
  <c r="C2546" i="1"/>
  <c r="C2569" i="1"/>
  <c r="C2577" i="1"/>
  <c r="C2512" i="1"/>
  <c r="C2563" i="1"/>
  <c r="C2587" i="1"/>
  <c r="C2628" i="1"/>
  <c r="C2531" i="1"/>
  <c r="C2555" i="1"/>
  <c r="C2572" i="1"/>
  <c r="C2511" i="1"/>
  <c r="C2627" i="1"/>
  <c r="C2544" i="1"/>
  <c r="C2571" i="1"/>
  <c r="C2579" i="1"/>
  <c r="C2626" i="1"/>
  <c r="C2642" i="1"/>
  <c r="C2574" i="1"/>
  <c r="C2509" i="1"/>
  <c r="C2640" i="1"/>
  <c r="C2586" i="1"/>
  <c r="C2602" i="1"/>
  <c r="C2506" i="1"/>
  <c r="C2554" i="1"/>
  <c r="C2561" i="1"/>
  <c r="C2589" i="1"/>
  <c r="C2520" i="1"/>
  <c r="C2564" i="1"/>
  <c r="C2588" i="1"/>
  <c r="C2629" i="1"/>
  <c r="C2645" i="1"/>
  <c r="C2532" i="1"/>
  <c r="C2556" i="1"/>
  <c r="C2573" i="1"/>
  <c r="C2508" i="1"/>
  <c r="C2559" i="1"/>
  <c r="C2583" i="1"/>
  <c r="C2619" i="1"/>
  <c r="C2518" i="1"/>
  <c r="C2545" i="1"/>
  <c r="C2568" i="1"/>
  <c r="C2576" i="1"/>
  <c r="C2507" i="1"/>
  <c r="C2562" i="1"/>
  <c r="C2618" i="1"/>
  <c r="C2643" i="1"/>
  <c r="C2517" i="1"/>
  <c r="C2567" i="1"/>
  <c r="C2575" i="1"/>
  <c r="C2630" i="1"/>
  <c r="C2570" i="1"/>
  <c r="C2578" i="1"/>
  <c r="C2600" i="1"/>
  <c r="C2644" i="1"/>
  <c r="C2582" i="1"/>
  <c r="C2590" i="1"/>
  <c r="C2530" i="1"/>
  <c r="C645" i="1"/>
  <c r="C678" i="1"/>
  <c r="C775" i="1"/>
  <c r="C633" i="1"/>
  <c r="C679" i="1"/>
  <c r="C763" i="1"/>
  <c r="C685" i="1"/>
  <c r="C764" i="1"/>
  <c r="C751" i="1"/>
  <c r="C741" i="1"/>
  <c r="C725" i="1"/>
  <c r="C721" i="1"/>
  <c r="C705" i="1"/>
  <c r="C701" i="1"/>
  <c r="C697" i="1"/>
  <c r="C684" i="1"/>
  <c r="C677" i="1"/>
  <c r="C667" i="1"/>
  <c r="C652" i="1"/>
  <c r="C708" i="1"/>
  <c r="C752" i="1"/>
  <c r="C670" i="1"/>
  <c r="C765" i="1"/>
  <c r="C742" i="1"/>
  <c r="C722" i="1"/>
  <c r="C706" i="1"/>
  <c r="C702" i="1"/>
  <c r="C698" i="1"/>
  <c r="C668" i="1"/>
  <c r="C664" i="1"/>
  <c r="C653" i="1"/>
  <c r="C726" i="1"/>
  <c r="C733" i="1"/>
  <c r="C766" i="1"/>
  <c r="C761" i="1"/>
  <c r="C739" i="1"/>
  <c r="C723" i="1"/>
  <c r="C707" i="1"/>
  <c r="C703" i="1"/>
  <c r="C699" i="1"/>
  <c r="C695" i="1"/>
  <c r="C682" i="1"/>
  <c r="C669" i="1"/>
  <c r="C665" i="1"/>
  <c r="C654" i="1"/>
  <c r="C634" i="1"/>
  <c r="C734" i="1"/>
  <c r="C743" i="1"/>
  <c r="C656" i="1"/>
  <c r="C762" i="1"/>
  <c r="C750" i="1"/>
  <c r="C740" i="1"/>
  <c r="C724" i="1"/>
  <c r="C704" i="1"/>
  <c r="C700" i="1"/>
  <c r="C696" i="1"/>
  <c r="C683" i="1"/>
  <c r="C666" i="1"/>
  <c r="C655" i="1"/>
  <c r="C639" i="1"/>
  <c r="C689" i="1"/>
  <c r="C736" i="1"/>
  <c r="C772" i="1"/>
  <c r="C638" i="1"/>
  <c r="C647" i="1"/>
  <c r="C660" i="1"/>
  <c r="C688" i="1"/>
  <c r="C713" i="1"/>
  <c r="C730" i="1"/>
  <c r="C773" i="1"/>
  <c r="C673" i="1"/>
  <c r="C770" i="1"/>
  <c r="C672" i="1"/>
  <c r="C746" i="1"/>
  <c r="C769" i="1"/>
  <c r="C718" i="1"/>
  <c r="C755" i="1"/>
  <c r="C637" i="1"/>
  <c r="C646" i="1"/>
  <c r="C712" i="1"/>
  <c r="C729" i="1"/>
  <c r="C757" i="1"/>
  <c r="C640" i="1"/>
  <c r="C690" i="1"/>
  <c r="C715" i="1"/>
  <c r="C756" i="1"/>
  <c r="C635" i="1"/>
  <c r="C661" i="1"/>
  <c r="C710" i="1"/>
  <c r="C642" i="1"/>
  <c r="C648" i="1"/>
  <c r="C674" i="1"/>
  <c r="C692" i="1"/>
  <c r="C717" i="1"/>
  <c r="C754" i="1"/>
  <c r="C771" i="1"/>
  <c r="C659" i="1"/>
  <c r="C687" i="1"/>
  <c r="C714" i="1"/>
  <c r="C768" i="1"/>
  <c r="C680" i="1"/>
  <c r="C758" i="1"/>
  <c r="C641" i="1"/>
  <c r="C691" i="1"/>
  <c r="C716" i="1"/>
  <c r="C747" i="1"/>
  <c r="C636" i="1"/>
  <c r="C658" i="1"/>
  <c r="C711" i="1"/>
  <c r="C728" i="1"/>
  <c r="C1211" i="1"/>
  <c r="C2066" i="1"/>
  <c r="C346" i="1"/>
  <c r="C812" i="1"/>
  <c r="C519" i="2"/>
  <c r="C2178" i="1"/>
  <c r="C864" i="1"/>
  <c r="C2698" i="1"/>
  <c r="C604" i="1"/>
  <c r="C564" i="1"/>
  <c r="C1499" i="1"/>
  <c r="C2312" i="2"/>
  <c r="C1130" i="1"/>
  <c r="C1858" i="1"/>
  <c r="C2135" i="1"/>
  <c r="C1138" i="1"/>
  <c r="C1741" i="1"/>
  <c r="C2170" i="1"/>
  <c r="C1777" i="1"/>
  <c r="C1423" i="1"/>
  <c r="C1579" i="1"/>
  <c r="C1891" i="1"/>
  <c r="C515" i="1"/>
  <c r="C737" i="1"/>
  <c r="C538" i="1"/>
  <c r="C2565" i="1"/>
  <c r="C35" i="1"/>
  <c r="C153" i="1"/>
  <c r="C2620" i="1"/>
  <c r="C333" i="1"/>
  <c r="C488" i="1"/>
  <c r="C2047" i="1"/>
  <c r="C2803" i="1"/>
  <c r="C2771" i="1"/>
  <c r="C2713" i="1"/>
  <c r="C2736" i="1"/>
  <c r="C2673" i="1"/>
  <c r="C2791" i="1"/>
  <c r="C2779" i="1"/>
  <c r="C2769" i="1"/>
  <c r="C2761" i="1"/>
  <c r="C2751" i="1"/>
  <c r="C2735" i="1"/>
  <c r="C2731" i="1"/>
  <c r="C2727" i="1"/>
  <c r="C2723" i="1"/>
  <c r="C2710" i="1"/>
  <c r="C2700" i="1"/>
  <c r="C2687" i="1"/>
  <c r="C2670" i="1"/>
  <c r="C2666" i="1"/>
  <c r="C2780" i="1"/>
  <c r="C2754" i="1"/>
  <c r="C2661" i="1"/>
  <c r="C2792" i="1"/>
  <c r="C2770" i="1"/>
  <c r="C2752" i="1"/>
  <c r="C2732" i="1"/>
  <c r="C2728" i="1"/>
  <c r="C2724" i="1"/>
  <c r="C2711" i="1"/>
  <c r="C2701" i="1"/>
  <c r="C2688" i="1"/>
  <c r="C2676" i="1"/>
  <c r="C2667" i="1"/>
  <c r="C2663" i="1"/>
  <c r="C2794" i="1"/>
  <c r="C2762" i="1"/>
  <c r="C2690" i="1"/>
  <c r="C2793" i="1"/>
  <c r="C2789" i="1"/>
  <c r="C2767" i="1"/>
  <c r="C2753" i="1"/>
  <c r="C2749" i="1"/>
  <c r="C2733" i="1"/>
  <c r="C2729" i="1"/>
  <c r="C2725" i="1"/>
  <c r="C2712" i="1"/>
  <c r="C2702" i="1"/>
  <c r="C2689" i="1"/>
  <c r="C2668" i="1"/>
  <c r="C2664" i="1"/>
  <c r="C2703" i="1"/>
  <c r="C2790" i="1"/>
  <c r="C2778" i="1"/>
  <c r="C2768" i="1"/>
  <c r="C2750" i="1"/>
  <c r="C2734" i="1"/>
  <c r="C2730" i="1"/>
  <c r="C2726" i="1"/>
  <c r="C2686" i="1"/>
  <c r="C2669" i="1"/>
  <c r="C2665" i="1"/>
  <c r="C2742" i="1"/>
  <c r="C2800" i="1"/>
  <c r="C2682" i="1"/>
  <c r="C2705" i="1"/>
  <c r="C2720" i="1"/>
  <c r="C2745" i="1"/>
  <c r="C2675" i="1"/>
  <c r="C2719" i="1"/>
  <c r="C2744" i="1"/>
  <c r="C2775" i="1"/>
  <c r="C2798" i="1"/>
  <c r="C2674" i="1"/>
  <c r="C2692" i="1"/>
  <c r="C2707" i="1"/>
  <c r="C2739" i="1"/>
  <c r="C2774" i="1"/>
  <c r="C2797" i="1"/>
  <c r="C2695" i="1"/>
  <c r="C2717" i="1"/>
  <c r="C2783" i="1"/>
  <c r="C2786" i="1"/>
  <c r="C2681" i="1"/>
  <c r="C2697" i="1"/>
  <c r="C2708" i="1"/>
  <c r="C2738" i="1"/>
  <c r="C2746" i="1"/>
  <c r="C2796" i="1"/>
  <c r="C2694" i="1"/>
  <c r="C2716" i="1"/>
  <c r="C2741" i="1"/>
  <c r="C2758" i="1"/>
  <c r="C2662" i="1"/>
  <c r="C2715" i="1"/>
  <c r="C2740" i="1"/>
  <c r="C2757" i="1"/>
  <c r="C2785" i="1"/>
  <c r="C2696" i="1"/>
  <c r="C2718" i="1"/>
  <c r="C2743" i="1"/>
  <c r="C2784" i="1"/>
  <c r="C2801" i="1"/>
  <c r="C2683" i="1"/>
  <c r="C2706" i="1"/>
  <c r="C2764" i="1"/>
  <c r="C2782" i="1"/>
  <c r="C2799" i="1"/>
  <c r="C2693" i="1"/>
  <c r="C2680" i="1"/>
  <c r="C2756" i="1"/>
  <c r="C1414" i="1"/>
  <c r="C1551" i="1"/>
  <c r="C1541" i="1"/>
  <c r="C1534" i="1"/>
  <c r="C1526" i="1"/>
  <c r="C1505" i="1"/>
  <c r="C1497" i="1"/>
  <c r="C1487" i="1"/>
  <c r="C1479" i="1"/>
  <c r="C1471" i="1"/>
  <c r="C1463" i="1"/>
  <c r="C1453" i="1"/>
  <c r="C1441" i="1"/>
  <c r="C1428" i="1"/>
  <c r="C1417" i="1"/>
  <c r="C1546" i="1"/>
  <c r="C1535" i="1"/>
  <c r="C1520" i="1"/>
  <c r="C1508" i="1"/>
  <c r="C1498" i="1"/>
  <c r="C1490" i="1"/>
  <c r="C1482" i="1"/>
  <c r="C1472" i="1"/>
  <c r="C1462" i="1"/>
  <c r="C1452" i="1"/>
  <c r="C1444" i="1"/>
  <c r="C1427" i="1"/>
  <c r="C1418" i="1"/>
  <c r="C1553" i="1"/>
  <c r="C1543" i="1"/>
  <c r="C1536" i="1"/>
  <c r="C1528" i="1"/>
  <c r="C1519" i="1"/>
  <c r="C1509" i="1"/>
  <c r="C1491" i="1"/>
  <c r="C1481" i="1"/>
  <c r="C1455" i="1"/>
  <c r="C1445" i="1"/>
  <c r="C1433" i="1"/>
  <c r="C1419" i="1"/>
  <c r="C1555" i="1"/>
  <c r="C1548" i="1"/>
  <c r="C1537" i="1"/>
  <c r="C1522" i="1"/>
  <c r="C1510" i="1"/>
  <c r="C1502" i="1"/>
  <c r="C1492" i="1"/>
  <c r="C1484" i="1"/>
  <c r="C1476" i="1"/>
  <c r="C1464" i="1"/>
  <c r="C1454" i="1"/>
  <c r="C1446" i="1"/>
  <c r="C1438" i="1"/>
  <c r="C1420" i="1"/>
  <c r="C1545" i="1"/>
  <c r="C1538" i="1"/>
  <c r="C1530" i="1"/>
  <c r="C1521" i="1"/>
  <c r="C1511" i="1"/>
  <c r="C1501" i="1"/>
  <c r="C1493" i="1"/>
  <c r="C1483" i="1"/>
  <c r="C1475" i="1"/>
  <c r="C1467" i="1"/>
  <c r="C1457" i="1"/>
  <c r="C1447" i="1"/>
  <c r="C1435" i="1"/>
  <c r="C1422" i="1"/>
  <c r="C1413" i="1"/>
  <c r="C1550" i="1"/>
  <c r="C1542" i="1"/>
  <c r="C1527" i="1"/>
  <c r="C1504" i="1"/>
  <c r="C1494" i="1"/>
  <c r="C1486" i="1"/>
  <c r="C1478" i="1"/>
  <c r="C1468" i="1"/>
  <c r="C1458" i="1"/>
  <c r="C1448" i="1"/>
  <c r="C1440" i="1"/>
  <c r="C1432" i="1"/>
  <c r="C1421" i="1"/>
  <c r="C1549" i="1"/>
  <c r="C1539" i="1"/>
  <c r="C1532" i="1"/>
  <c r="C1513" i="1"/>
  <c r="C1503" i="1"/>
  <c r="C1495" i="1"/>
  <c r="C1485" i="1"/>
  <c r="C1477" i="1"/>
  <c r="C1469" i="1"/>
  <c r="C1459" i="1"/>
  <c r="C1449" i="1"/>
  <c r="C1439" i="1"/>
  <c r="C1426" i="1"/>
  <c r="C1415" i="1"/>
  <c r="C1552" i="1"/>
  <c r="C1544" i="1"/>
  <c r="C1531" i="1"/>
  <c r="C1516" i="1"/>
  <c r="C1506" i="1"/>
  <c r="C1496" i="1"/>
  <c r="C1480" i="1"/>
  <c r="C1470" i="1"/>
  <c r="C1434" i="1"/>
  <c r="C1425" i="1"/>
  <c r="C1416" i="1"/>
  <c r="C1572" i="1"/>
  <c r="C1576" i="1"/>
  <c r="C1582" i="1"/>
  <c r="C1584" i="1"/>
  <c r="C1595" i="1"/>
  <c r="C1597" i="1"/>
  <c r="C1600" i="1"/>
  <c r="C1625" i="1"/>
  <c r="C1627" i="1"/>
  <c r="C1633" i="1"/>
  <c r="C1637" i="1"/>
  <c r="C1641" i="1"/>
  <c r="C1643" i="1"/>
  <c r="C1650" i="1"/>
  <c r="C1654" i="1"/>
  <c r="C1658" i="1"/>
  <c r="C1661" i="1"/>
  <c r="C1664" i="1"/>
  <c r="C1672" i="1"/>
  <c r="C1676" i="1"/>
  <c r="C1691" i="1"/>
  <c r="C1694" i="1"/>
  <c r="C1701" i="1"/>
  <c r="C1704" i="1"/>
  <c r="C1708" i="1"/>
  <c r="C1570" i="1"/>
  <c r="C1573" i="1"/>
  <c r="C1577" i="1"/>
  <c r="C1583" i="1"/>
  <c r="C1585" i="1"/>
  <c r="C1589" i="1"/>
  <c r="C1603" i="1"/>
  <c r="C1609" i="1"/>
  <c r="C1613" i="1"/>
  <c r="C1620" i="1"/>
  <c r="C1623" i="1"/>
  <c r="C1634" i="1"/>
  <c r="C1638" i="1"/>
  <c r="C1647" i="1"/>
  <c r="C1651" i="1"/>
  <c r="C1659" i="1"/>
  <c r="C1665" i="1"/>
  <c r="C1669" i="1"/>
  <c r="C1673" i="1"/>
  <c r="C1677" i="1"/>
  <c r="C1682" i="1"/>
  <c r="C1686" i="1"/>
  <c r="C1692" i="1"/>
  <c r="C1698" i="1"/>
  <c r="C1705" i="1"/>
  <c r="C1709" i="1"/>
  <c r="C1711" i="1"/>
  <c r="C1569" i="1"/>
  <c r="C1581" i="1"/>
  <c r="C1596" i="1"/>
  <c r="C1626" i="1"/>
  <c r="C1628" i="1"/>
  <c r="C1642" i="1"/>
  <c r="C1660" i="1"/>
  <c r="C1690" i="1"/>
  <c r="C1588" i="1"/>
  <c r="C1591" i="1"/>
  <c r="C1602" i="1"/>
  <c r="C1605" i="1"/>
  <c r="C1608" i="1"/>
  <c r="C1619" i="1"/>
  <c r="C1646" i="1"/>
  <c r="C1697" i="1"/>
  <c r="C1614" i="1"/>
  <c r="C1604" i="1"/>
  <c r="C1706" i="1"/>
  <c r="C1678" i="1"/>
  <c r="C1648" i="1"/>
  <c r="C1635" i="1"/>
  <c r="C1610" i="1"/>
  <c r="C1590" i="1"/>
  <c r="C1574" i="1"/>
  <c r="C1683" i="1"/>
  <c r="C1666" i="1"/>
  <c r="C1615" i="1"/>
  <c r="C1670" i="1"/>
  <c r="C1699" i="1"/>
  <c r="C1652" i="1"/>
  <c r="C1639" i="1"/>
  <c r="C1631" i="1"/>
  <c r="C1618" i="1"/>
  <c r="C1601" i="1"/>
  <c r="C1684" i="1"/>
  <c r="C1575" i="1"/>
  <c r="C1707" i="1"/>
  <c r="C1616" i="1"/>
  <c r="C1624" i="1"/>
  <c r="C1657" i="1"/>
  <c r="C1632" i="1"/>
  <c r="C1653" i="1"/>
  <c r="C1655" i="1"/>
  <c r="C1667" i="1"/>
  <c r="C1594" i="1"/>
  <c r="C1649" i="1"/>
  <c r="C1611" i="1"/>
  <c r="C1675" i="1"/>
  <c r="C1710" i="1"/>
  <c r="C1578" i="1"/>
  <c r="C1592" i="1"/>
  <c r="C1693" i="1"/>
  <c r="C1640" i="1"/>
  <c r="C1621" i="1"/>
  <c r="C1636" i="1"/>
  <c r="C1644" i="1"/>
  <c r="C1606" i="1"/>
  <c r="C1571" i="1"/>
  <c r="C1687" i="1"/>
  <c r="C1700" i="1"/>
  <c r="C1883" i="1"/>
  <c r="C1887" i="1"/>
  <c r="C1916" i="1"/>
  <c r="C1925" i="1"/>
  <c r="C1932" i="1"/>
  <c r="C1939" i="1"/>
  <c r="C1953" i="1"/>
  <c r="C2004" i="1"/>
  <c r="C1884" i="1"/>
  <c r="C1888" i="1"/>
  <c r="C1895" i="1"/>
  <c r="C1902" i="1"/>
  <c r="C1906" i="1"/>
  <c r="C1913" i="1"/>
  <c r="C1922" i="1"/>
  <c r="C1926" i="1"/>
  <c r="C1936" i="1"/>
  <c r="C1940" i="1"/>
  <c r="C1943" i="1"/>
  <c r="C1946" i="1"/>
  <c r="C1950" i="1"/>
  <c r="C1961" i="1"/>
  <c r="C1965" i="1"/>
  <c r="C1971" i="1"/>
  <c r="C1978" i="1"/>
  <c r="C1985" i="1"/>
  <c r="C1989" i="1"/>
  <c r="C1994" i="1"/>
  <c r="C1998" i="1"/>
  <c r="C2011" i="1"/>
  <c r="C2019" i="1"/>
  <c r="C1893" i="1"/>
  <c r="C1900" i="1"/>
  <c r="C1903" i="1"/>
  <c r="C1917" i="1"/>
  <c r="C1920" i="1"/>
  <c r="C1969" i="1"/>
  <c r="C2009" i="1"/>
  <c r="C2023" i="1"/>
  <c r="C1912" i="1"/>
  <c r="C1935" i="1"/>
  <c r="C1984" i="1"/>
  <c r="C2016" i="1"/>
  <c r="C2002" i="1"/>
  <c r="C1995" i="1"/>
  <c r="C1962" i="1"/>
  <c r="C1914" i="1"/>
  <c r="C2012" i="1"/>
  <c r="C1951" i="1"/>
  <c r="C1930" i="1"/>
  <c r="C1889" i="1"/>
  <c r="C1881" i="1"/>
  <c r="C2020" i="1"/>
  <c r="C2005" i="1"/>
  <c r="C1958" i="1"/>
  <c r="C1907" i="1"/>
  <c r="C1990" i="1"/>
  <c r="C1954" i="1"/>
  <c r="C1947" i="1"/>
  <c r="C1937" i="1"/>
  <c r="C1885" i="1"/>
  <c r="C1941" i="1"/>
  <c r="C1927" i="1"/>
  <c r="C1964" i="1"/>
  <c r="C1966" i="1"/>
  <c r="C2013" i="1"/>
  <c r="C1901" i="1"/>
  <c r="C1973" i="1"/>
  <c r="C1976" i="1"/>
  <c r="C2017" i="1"/>
  <c r="C1894" i="1"/>
  <c r="C1981" i="1"/>
  <c r="C1996" i="1"/>
  <c r="C1959" i="1"/>
  <c r="C2021" i="1"/>
  <c r="C1890" i="1"/>
  <c r="C1944" i="1"/>
  <c r="C1987" i="1"/>
  <c r="C1921" i="1"/>
  <c r="C1933" i="1"/>
  <c r="C1915" i="1"/>
  <c r="C1949" i="1"/>
  <c r="C1896" i="1"/>
  <c r="C1948" i="1"/>
  <c r="C1972" i="1"/>
  <c r="C1945" i="1"/>
  <c r="C1988" i="1"/>
  <c r="C1908" i="1"/>
  <c r="C1909" i="1"/>
  <c r="C2018" i="1"/>
  <c r="C1952" i="1"/>
  <c r="C1960" i="1"/>
  <c r="C2010" i="1"/>
  <c r="C2003" i="1"/>
  <c r="C1910" i="1"/>
  <c r="C2006" i="1"/>
  <c r="C1882" i="1"/>
  <c r="C1931" i="1"/>
  <c r="C1999" i="1"/>
  <c r="C1963" i="1"/>
  <c r="C1970" i="1"/>
  <c r="C1886" i="1"/>
  <c r="C1938" i="1"/>
  <c r="C1955" i="1"/>
  <c r="C1977" i="1"/>
  <c r="C1597" i="2"/>
  <c r="C2130" i="1"/>
  <c r="C433" i="1"/>
  <c r="C1187" i="1"/>
  <c r="C582" i="1"/>
  <c r="C849" i="1"/>
  <c r="C438" i="1"/>
  <c r="C339" i="1"/>
  <c r="C2060" i="1"/>
  <c r="C882" i="1"/>
  <c r="C571" i="1"/>
  <c r="C731" i="1"/>
  <c r="C2557" i="1"/>
  <c r="C1161" i="1"/>
  <c r="C1220" i="1"/>
  <c r="C1982" i="1"/>
  <c r="C442" i="1"/>
  <c r="C2084" i="1"/>
  <c r="C795" i="1"/>
  <c r="C804" i="1"/>
  <c r="C847" i="1"/>
  <c r="C863" i="1"/>
  <c r="C869" i="1"/>
  <c r="C871" i="1"/>
  <c r="C877" i="1"/>
  <c r="C896" i="1"/>
  <c r="C898" i="1"/>
  <c r="C902" i="1"/>
  <c r="C914" i="1"/>
  <c r="C917" i="1"/>
  <c r="C919" i="1"/>
  <c r="C921" i="1"/>
  <c r="C924" i="1"/>
  <c r="C926" i="1"/>
  <c r="C928" i="1"/>
  <c r="C794" i="1"/>
  <c r="C816" i="1"/>
  <c r="C835" i="1"/>
  <c r="C839" i="1"/>
  <c r="C879" i="1"/>
  <c r="C912" i="1"/>
  <c r="C809" i="1"/>
  <c r="C860" i="1"/>
  <c r="C868" i="1"/>
  <c r="C870" i="1"/>
  <c r="C872" i="1"/>
  <c r="C895" i="1"/>
  <c r="C834" i="1"/>
  <c r="C838" i="1"/>
  <c r="C840" i="1"/>
  <c r="C931" i="1"/>
  <c r="C925" i="1"/>
  <c r="C892" i="1"/>
  <c r="C878" i="1"/>
  <c r="C862" i="1"/>
  <c r="C791" i="1"/>
  <c r="C929" i="1"/>
  <c r="C913" i="1"/>
  <c r="C858" i="1"/>
  <c r="C854" i="1"/>
  <c r="C885" i="1"/>
  <c r="C830" i="1"/>
  <c r="C815" i="1"/>
  <c r="C802" i="1"/>
  <c r="C846" i="1"/>
  <c r="C823" i="1"/>
  <c r="C803" i="1"/>
  <c r="C918" i="1"/>
  <c r="C897" i="1"/>
  <c r="C884" i="1"/>
  <c r="C822" i="1"/>
  <c r="C867" i="1"/>
  <c r="C889" i="1"/>
  <c r="C798" i="1"/>
  <c r="C789" i="1"/>
  <c r="C899" i="1"/>
  <c r="C845" i="1"/>
  <c r="C886" i="1"/>
  <c r="C874" i="1"/>
  <c r="C920" i="1"/>
  <c r="C856" i="1"/>
  <c r="C852" i="1"/>
  <c r="C833" i="1"/>
  <c r="C922" i="1"/>
  <c r="C903" i="1"/>
  <c r="C825" i="1"/>
  <c r="C821" i="1"/>
  <c r="C814" i="1"/>
  <c r="C801" i="1"/>
  <c r="C927" i="1"/>
  <c r="C910" i="1"/>
  <c r="C824" i="1"/>
  <c r="C820" i="1"/>
  <c r="C907" i="1"/>
  <c r="C859" i="1"/>
  <c r="C797" i="1"/>
  <c r="C793" i="1"/>
  <c r="C829" i="1"/>
  <c r="C841" i="1"/>
  <c r="C826" i="1"/>
  <c r="C904" i="1"/>
  <c r="C851" i="1"/>
  <c r="C843" i="1"/>
  <c r="C828" i="1"/>
  <c r="C853" i="1"/>
  <c r="C873" i="1"/>
  <c r="C808" i="1"/>
  <c r="C836" i="1"/>
  <c r="C796" i="1"/>
  <c r="C911" i="1"/>
  <c r="C887" i="1"/>
  <c r="C890" i="1"/>
  <c r="C857" i="1"/>
  <c r="C811" i="1"/>
  <c r="C881" i="1"/>
  <c r="C866" i="1"/>
  <c r="C844" i="1"/>
  <c r="C893" i="1"/>
  <c r="C861" i="1"/>
  <c r="C810" i="1"/>
  <c r="C790" i="1"/>
  <c r="C855" i="1"/>
  <c r="C906" i="1"/>
  <c r="C805" i="1"/>
  <c r="C792" i="1"/>
  <c r="C817" i="1"/>
  <c r="C930" i="1"/>
  <c r="C848" i="1"/>
  <c r="C880" i="1"/>
  <c r="C491" i="1"/>
  <c r="C506" i="1"/>
  <c r="C606" i="1"/>
  <c r="C620" i="1"/>
  <c r="C492" i="1"/>
  <c r="C609" i="1"/>
  <c r="C591" i="1"/>
  <c r="C578" i="1"/>
  <c r="C558" i="1"/>
  <c r="C522" i="1"/>
  <c r="C514" i="1"/>
  <c r="C498" i="1"/>
  <c r="C480" i="1"/>
  <c r="C601" i="1"/>
  <c r="C532" i="1"/>
  <c r="C512" i="1"/>
  <c r="C500" i="1"/>
  <c r="C490" i="1"/>
  <c r="C618" i="1"/>
  <c r="C599" i="1"/>
  <c r="C574" i="1"/>
  <c r="C566" i="1"/>
  <c r="C550" i="1"/>
  <c r="C542" i="1"/>
  <c r="C518" i="1"/>
  <c r="C568" i="1"/>
  <c r="C556" i="1"/>
  <c r="C548" i="1"/>
  <c r="C540" i="1"/>
  <c r="C528" i="1"/>
  <c r="C486" i="1"/>
  <c r="C616" i="1"/>
  <c r="C610" i="1"/>
  <c r="C595" i="1"/>
  <c r="C586" i="1"/>
  <c r="C562" i="1"/>
  <c r="C510" i="1"/>
  <c r="C484" i="1"/>
  <c r="C608" i="1"/>
  <c r="C584" i="1"/>
  <c r="C536" i="1"/>
  <c r="C505" i="1"/>
  <c r="C479" i="1"/>
  <c r="C614" i="1"/>
  <c r="C603" i="1"/>
  <c r="C570" i="1"/>
  <c r="C546" i="1"/>
  <c r="C534" i="1"/>
  <c r="C503" i="1"/>
  <c r="C478" i="1"/>
  <c r="C560" i="1"/>
  <c r="C552" i="1"/>
  <c r="C544" i="1"/>
  <c r="C524" i="1"/>
  <c r="C497" i="1"/>
  <c r="C482" i="1"/>
  <c r="C509" i="1"/>
  <c r="C585" i="1"/>
  <c r="C563" i="1"/>
  <c r="C596" i="1"/>
  <c r="C517" i="1"/>
  <c r="C527" i="1"/>
  <c r="C551" i="1"/>
  <c r="C575" i="1"/>
  <c r="C493" i="1"/>
  <c r="C533" i="1"/>
  <c r="C499" i="1"/>
  <c r="C559" i="1"/>
  <c r="C483" i="1"/>
  <c r="C561" i="1"/>
  <c r="C537" i="1"/>
  <c r="C613" i="1"/>
  <c r="C511" i="1"/>
  <c r="C529" i="1"/>
  <c r="C549" i="1"/>
  <c r="C569" i="1"/>
  <c r="C602" i="1"/>
  <c r="C501" i="1"/>
  <c r="C579" i="1"/>
  <c r="C535" i="1"/>
  <c r="C615" i="1"/>
  <c r="C494" i="1"/>
  <c r="C587" i="1"/>
  <c r="C487" i="1"/>
  <c r="C543" i="1"/>
  <c r="C567" i="1"/>
  <c r="C600" i="1"/>
  <c r="C513" i="1"/>
  <c r="C481" i="1"/>
  <c r="C523" i="1"/>
  <c r="C592" i="1"/>
  <c r="C507" i="1"/>
  <c r="C545" i="1"/>
  <c r="C581" i="1"/>
  <c r="C573" i="1"/>
  <c r="C485" i="1"/>
  <c r="C555" i="1"/>
  <c r="C541" i="1"/>
  <c r="C557" i="1"/>
  <c r="C519" i="1"/>
  <c r="C607" i="1"/>
  <c r="C617" i="1"/>
  <c r="C504" i="1"/>
  <c r="C547" i="1"/>
  <c r="C525" i="1"/>
  <c r="C1726" i="1"/>
  <c r="C1867" i="1"/>
  <c r="C1727" i="1"/>
  <c r="C1731" i="1"/>
  <c r="C1739" i="1"/>
  <c r="C1744" i="1"/>
  <c r="C1752" i="1"/>
  <c r="C1756" i="1"/>
  <c r="C1760" i="1"/>
  <c r="C1764" i="1"/>
  <c r="C1776" i="1"/>
  <c r="C1780" i="1"/>
  <c r="C1784" i="1"/>
  <c r="C1788" i="1"/>
  <c r="C1792" i="1"/>
  <c r="C1796" i="1"/>
  <c r="C1804" i="1"/>
  <c r="C1808" i="1"/>
  <c r="C1816" i="1"/>
  <c r="C1820" i="1"/>
  <c r="C1828" i="1"/>
  <c r="C1832" i="1"/>
  <c r="C1849" i="1"/>
  <c r="C1853" i="1"/>
  <c r="C1857" i="1"/>
  <c r="C1861" i="1"/>
  <c r="C1865" i="1"/>
  <c r="C1829" i="1"/>
  <c r="C1833" i="1"/>
  <c r="C1809" i="1"/>
  <c r="C1854" i="1"/>
  <c r="C1846" i="1"/>
  <c r="C1817" i="1"/>
  <c r="C1793" i="1"/>
  <c r="C1781" i="1"/>
  <c r="C1761" i="1"/>
  <c r="C1728" i="1"/>
  <c r="C1842" i="1"/>
  <c r="C1825" i="1"/>
  <c r="C1805" i="1"/>
  <c r="C1769" i="1"/>
  <c r="C1753" i="1"/>
  <c r="C1740" i="1"/>
  <c r="C1862" i="1"/>
  <c r="C1850" i="1"/>
  <c r="C1838" i="1"/>
  <c r="C1821" i="1"/>
  <c r="C1813" i="1"/>
  <c r="C1797" i="1"/>
  <c r="C1789" i="1"/>
  <c r="C1765" i="1"/>
  <c r="C1757" i="1"/>
  <c r="C1745" i="1"/>
  <c r="C1732" i="1"/>
  <c r="C1818" i="1"/>
  <c r="C1770" i="1"/>
  <c r="C1843" i="1"/>
  <c r="C1771" i="1"/>
  <c r="C1799" i="1"/>
  <c r="C1864" i="1"/>
  <c r="C1772" i="1"/>
  <c r="C1782" i="1"/>
  <c r="C1847" i="1"/>
  <c r="C1747" i="1"/>
  <c r="C1802" i="1"/>
  <c r="C1725" i="1"/>
  <c r="C1746" i="1"/>
  <c r="C1766" i="1"/>
  <c r="C1751" i="1"/>
  <c r="C1767" i="1"/>
  <c r="C1855" i="1"/>
  <c r="C1807" i="1"/>
  <c r="C1737" i="1"/>
  <c r="C1810" i="1"/>
  <c r="C1759" i="1"/>
  <c r="C1791" i="1"/>
  <c r="C1831" i="1"/>
  <c r="C1774" i="1"/>
  <c r="C1798" i="1"/>
  <c r="C1822" i="1"/>
  <c r="C1863" i="1"/>
  <c r="C1840" i="1"/>
  <c r="C1806" i="1"/>
  <c r="C1734" i="1"/>
  <c r="C1783" i="1"/>
  <c r="C1815" i="1"/>
  <c r="C1729" i="1"/>
  <c r="C1794" i="1"/>
  <c r="C1730" i="1"/>
  <c r="C1779" i="1"/>
  <c r="C1748" i="1"/>
  <c r="C1750" i="1"/>
  <c r="C1856" i="1"/>
  <c r="C1733" i="1"/>
  <c r="C1758" i="1"/>
  <c r="C1787" i="1"/>
  <c r="C1762" i="1"/>
  <c r="C1826" i="1"/>
  <c r="C1795" i="1"/>
  <c r="C1860" i="1"/>
  <c r="C1834" i="1"/>
  <c r="C1738" i="1"/>
  <c r="C1775" i="1"/>
  <c r="C1803" i="1"/>
  <c r="C1790" i="1"/>
  <c r="C1814" i="1"/>
  <c r="C1839" i="1"/>
  <c r="C1848" i="1"/>
  <c r="C24" i="1"/>
  <c r="C25" i="1"/>
  <c r="C26" i="1"/>
  <c r="C27" i="1"/>
  <c r="C28" i="1"/>
  <c r="C37" i="1"/>
  <c r="C38" i="1"/>
  <c r="C39" i="1"/>
  <c r="C40" i="1"/>
  <c r="C41" i="1"/>
  <c r="C51" i="1"/>
  <c r="C52" i="1"/>
  <c r="C53" i="1"/>
  <c r="C54" i="1"/>
  <c r="C61" i="1"/>
  <c r="C62" i="1"/>
  <c r="C63" i="1"/>
  <c r="C64" i="1"/>
  <c r="C74" i="1"/>
  <c r="C75" i="1"/>
  <c r="C154" i="1"/>
  <c r="C67" i="1"/>
  <c r="C87" i="1"/>
  <c r="C122" i="1"/>
  <c r="C121" i="1"/>
  <c r="C103" i="1"/>
  <c r="C83" i="1"/>
  <c r="C79" i="1"/>
  <c r="C105" i="1"/>
  <c r="C148" i="1"/>
  <c r="C142" i="1"/>
  <c r="C151" i="1"/>
  <c r="C141" i="1"/>
  <c r="C118" i="1"/>
  <c r="C104" i="1"/>
  <c r="C100" i="1"/>
  <c r="C84" i="1"/>
  <c r="C80" i="1"/>
  <c r="C76" i="1"/>
  <c r="C113" i="1"/>
  <c r="C136" i="1"/>
  <c r="C131" i="1"/>
  <c r="C140" i="1"/>
  <c r="C129" i="1"/>
  <c r="C119" i="1"/>
  <c r="C101" i="1"/>
  <c r="C85" i="1"/>
  <c r="C81" i="1"/>
  <c r="C77" i="1"/>
  <c r="C143" i="1"/>
  <c r="C152" i="1"/>
  <c r="C145" i="1"/>
  <c r="C68" i="1"/>
  <c r="C144" i="1"/>
  <c r="C130" i="1"/>
  <c r="C120" i="1"/>
  <c r="C112" i="1"/>
  <c r="C102" i="1"/>
  <c r="C86" i="1"/>
  <c r="C82" i="1"/>
  <c r="C78" i="1"/>
  <c r="C18" i="1"/>
  <c r="C45" i="1"/>
  <c r="C91" i="1"/>
  <c r="C108" i="1"/>
  <c r="C137" i="1"/>
  <c r="C13" i="1"/>
  <c r="C21" i="1"/>
  <c r="C44" i="1"/>
  <c r="C58" i="1"/>
  <c r="C90" i="1"/>
  <c r="C125" i="1"/>
  <c r="C150" i="1"/>
  <c r="C16" i="1"/>
  <c r="C32" i="1"/>
  <c r="C89" i="1"/>
  <c r="C97" i="1"/>
  <c r="C46" i="1"/>
  <c r="C92" i="1"/>
  <c r="C109" i="1"/>
  <c r="C43" i="1"/>
  <c r="C57" i="1"/>
  <c r="C115" i="1"/>
  <c r="C149" i="1"/>
  <c r="C19" i="1"/>
  <c r="C56" i="1"/>
  <c r="C133" i="1"/>
  <c r="C14" i="1"/>
  <c r="C34" i="1"/>
  <c r="C71" i="1"/>
  <c r="C95" i="1"/>
  <c r="C126" i="1"/>
  <c r="C17" i="1"/>
  <c r="C33" i="1"/>
  <c r="C48" i="1"/>
  <c r="C70" i="1"/>
  <c r="C94" i="1"/>
  <c r="C135" i="1"/>
  <c r="C12" i="1"/>
  <c r="C20" i="1"/>
  <c r="C93" i="1"/>
  <c r="C31" i="1"/>
  <c r="C66" i="1"/>
  <c r="C96" i="1"/>
  <c r="C147" i="1"/>
  <c r="C107" i="1"/>
  <c r="C47" i="1"/>
  <c r="C69" i="1"/>
  <c r="C134" i="1"/>
  <c r="C15" i="1"/>
  <c r="C2208" i="1"/>
  <c r="C2214" i="1"/>
  <c r="C2227" i="1"/>
  <c r="C2228" i="1"/>
  <c r="C2233" i="1"/>
  <c r="C2234" i="1"/>
  <c r="C2235" i="1"/>
  <c r="C2242" i="1"/>
  <c r="C2243" i="1"/>
  <c r="C2244" i="1"/>
  <c r="C2245" i="1"/>
  <c r="C2257" i="1"/>
  <c r="C2258" i="1"/>
  <c r="C2335" i="1"/>
  <c r="C2282" i="1"/>
  <c r="C2297" i="1"/>
  <c r="C2278" i="1"/>
  <c r="C2306" i="1"/>
  <c r="C2307" i="1"/>
  <c r="C2308" i="1"/>
  <c r="C2321" i="1"/>
  <c r="C2285" i="1"/>
  <c r="C2330" i="1"/>
  <c r="C2276" i="1"/>
  <c r="C2275" i="1"/>
  <c r="C2322" i="1"/>
  <c r="C2266" i="1"/>
  <c r="C2247" i="1"/>
  <c r="C2333" i="1"/>
  <c r="C2318" i="1"/>
  <c r="C2277" i="1"/>
  <c r="C2267" i="1"/>
  <c r="C2249" i="1"/>
  <c r="C2221" i="1"/>
  <c r="C2206" i="1"/>
  <c r="C2200" i="1"/>
  <c r="C2315" i="1"/>
  <c r="C2311" i="1"/>
  <c r="C2329" i="1"/>
  <c r="C2317" i="1"/>
  <c r="C2332" i="1"/>
  <c r="C2274" i="1"/>
  <c r="C2255" i="1"/>
  <c r="C2224" i="1"/>
  <c r="C2205" i="1"/>
  <c r="C2256" i="1"/>
  <c r="C2250" i="1"/>
  <c r="C2232" i="1"/>
  <c r="C2218" i="1"/>
  <c r="C2207" i="1"/>
  <c r="C2201" i="1"/>
  <c r="C2331" i="1"/>
  <c r="C2273" i="1"/>
  <c r="C2324" i="1"/>
  <c r="C2310" i="1"/>
  <c r="C2316" i="1"/>
  <c r="C2270" i="1"/>
  <c r="C2212" i="1"/>
  <c r="C2325" i="1"/>
  <c r="C2281" i="1"/>
  <c r="C2271" i="1"/>
  <c r="C2251" i="1"/>
  <c r="C2225" i="1"/>
  <c r="C2219" i="1"/>
  <c r="C2202" i="1"/>
  <c r="C2198" i="1"/>
  <c r="C2314" i="1"/>
  <c r="C2323" i="1"/>
  <c r="C2290" i="1"/>
  <c r="C2328" i="1"/>
  <c r="C2197" i="1"/>
  <c r="C2296" i="1"/>
  <c r="C2272" i="1"/>
  <c r="C2252" i="1"/>
  <c r="C2248" i="1"/>
  <c r="C2226" i="1"/>
  <c r="C2220" i="1"/>
  <c r="C2213" i="1"/>
  <c r="C2199" i="1"/>
  <c r="C2268" i="1"/>
  <c r="C2238" i="1"/>
  <c r="C2283" i="1"/>
  <c r="C2326" i="1"/>
  <c r="C2237" i="1"/>
  <c r="C2229" i="1"/>
  <c r="C2299" i="1"/>
  <c r="C2193" i="1"/>
  <c r="C2262" i="1"/>
  <c r="C2302" i="1"/>
  <c r="C2301" i="1"/>
  <c r="C2230" i="1"/>
  <c r="C2260" i="1"/>
  <c r="C2279" i="1"/>
  <c r="C2253" i="1"/>
  <c r="C2259" i="1"/>
  <c r="C2300" i="1"/>
  <c r="C2222" i="1"/>
  <c r="C2209" i="1"/>
  <c r="C2196" i="1"/>
  <c r="C2289" i="1"/>
  <c r="C2265" i="1"/>
  <c r="C2319" i="1"/>
  <c r="C2288" i="1"/>
  <c r="C2195" i="1"/>
  <c r="C2215" i="1"/>
  <c r="C2264" i="1"/>
  <c r="C2293" i="1"/>
  <c r="C2194" i="1"/>
  <c r="C2263" i="1"/>
  <c r="C2334" i="1"/>
  <c r="C2284" i="1"/>
  <c r="C2239" i="1"/>
  <c r="C2261" i="1"/>
  <c r="C2312" i="1"/>
  <c r="C831" i="1"/>
  <c r="C908" i="1"/>
  <c r="C1242" i="1"/>
  <c r="C633" i="2"/>
  <c r="C611" i="1"/>
  <c r="C375" i="1"/>
  <c r="C365" i="1"/>
  <c r="C889" i="2"/>
  <c r="C370" i="1"/>
  <c r="C360" i="1"/>
  <c r="C2097" i="1"/>
  <c r="C2138" i="1"/>
  <c r="C2521" i="1"/>
  <c r="D2286" i="1"/>
  <c r="C2671" i="1"/>
  <c r="C1488" i="1"/>
  <c r="C1199" i="1"/>
  <c r="C1554" i="1"/>
  <c r="C1866" i="1"/>
  <c r="C409" i="1"/>
  <c r="C1153" i="1"/>
  <c r="C662" i="1"/>
  <c r="C1679" i="1"/>
  <c r="C915" i="1"/>
  <c r="C553" i="1"/>
  <c r="C799" i="1"/>
  <c r="C1111" i="1"/>
  <c r="C383" i="1"/>
  <c r="C2074" i="1"/>
  <c r="C803" i="2"/>
  <c r="C427" i="1"/>
  <c r="C2163" i="1"/>
  <c r="C464" i="1"/>
  <c r="C1811" i="1"/>
  <c r="C1897" i="1"/>
  <c r="C2677" i="1"/>
  <c r="C748" i="1"/>
  <c r="C2079" i="1"/>
  <c r="C593" i="1"/>
  <c r="H2654" i="2"/>
  <c r="H2825" i="2" s="1"/>
  <c r="C2825" i="2" l="1"/>
</calcChain>
</file>

<file path=xl/sharedStrings.xml><?xml version="1.0" encoding="utf-8"?>
<sst xmlns="http://schemas.openxmlformats.org/spreadsheetml/2006/main" count="11019" uniqueCount="467">
  <si>
    <t>№</t>
  </si>
  <si>
    <t>Назва релігійних об’єднань та незалежних релігійних організацій</t>
  </si>
  <si>
    <t>Кількість релігійних організацій</t>
  </si>
  <si>
    <t>кількість р.о. у відсотках від заг. к-сті організацій в області</t>
  </si>
  <si>
    <t>в тому числі</t>
  </si>
  <si>
    <t>Центри</t>
  </si>
  <si>
    <t>Управління</t>
  </si>
  <si>
    <t>Громади</t>
  </si>
  <si>
    <t>Монастирі</t>
  </si>
  <si>
    <t>Братства</t>
  </si>
  <si>
    <t>Місії</t>
  </si>
  <si>
    <t>Духовні навчальні заклади</t>
  </si>
  <si>
    <t>вищі ДНЗ</t>
  </si>
  <si>
    <t>середні ДНЗ</t>
  </si>
  <si>
    <t>з них іноземців</t>
  </si>
  <si>
    <t>Християнство</t>
  </si>
  <si>
    <t>Православні релігійні організації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</si>
  <si>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</si>
  <si>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</si>
  <si>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</si>
  <si>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</si>
  <si>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</si>
  <si>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</si>
  <si>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</si>
  <si>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</si>
  <si>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</si>
  <si>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Незалежні православні громади</t>
  </si>
  <si>
    <t>Католицькі релігійні організації</t>
  </si>
  <si>
    <t>10.</t>
  </si>
  <si>
    <t>11.</t>
  </si>
  <si>
    <t>12.</t>
  </si>
  <si>
    <t>13.</t>
  </si>
  <si>
    <t xml:space="preserve">Протестантські релігійні організації </t>
  </si>
  <si>
    <t>Релігійні організації баптистів</t>
  </si>
  <si>
    <t>14.</t>
  </si>
  <si>
    <t>15.</t>
  </si>
  <si>
    <t>Релігійні організації міжнародної Ради церков євангельських християн-баптистів</t>
  </si>
  <si>
    <t>16.</t>
  </si>
  <si>
    <t>17.</t>
  </si>
  <si>
    <t>Інші баптистські релігійні організації</t>
  </si>
  <si>
    <t>Релігійні організації євангельських християн</t>
  </si>
  <si>
    <t>18.</t>
  </si>
  <si>
    <t>19.</t>
  </si>
  <si>
    <t>Об’єднання біблійних місіонерських церков України</t>
  </si>
  <si>
    <t>20.</t>
  </si>
  <si>
    <t xml:space="preserve">Собор незалежних євангельських церков України </t>
  </si>
  <si>
    <t>21.</t>
  </si>
  <si>
    <t xml:space="preserve"> Інші релігійні організації євангельських християн</t>
  </si>
  <si>
    <t xml:space="preserve">Релігійні організації християн віри євангельської </t>
  </si>
  <si>
    <t>22.</t>
  </si>
  <si>
    <t>23.</t>
  </si>
  <si>
    <t>24.</t>
  </si>
  <si>
    <t>25.</t>
  </si>
  <si>
    <t>Собор церков України християн віри євангельської «Відкрита Біблія»</t>
  </si>
  <si>
    <t>26.</t>
  </si>
  <si>
    <t>27.</t>
  </si>
  <si>
    <t>Інші релігійні організації християн віри євангельської</t>
  </si>
  <si>
    <t>Релігійні організації адвентистів</t>
  </si>
  <si>
    <t>28.</t>
  </si>
  <si>
    <t>29.</t>
  </si>
  <si>
    <t>30.</t>
  </si>
  <si>
    <t>Інші релігійні організації адвентистів</t>
  </si>
  <si>
    <t>Релігійні організації  лютеран</t>
  </si>
  <si>
    <t>31.</t>
  </si>
  <si>
    <t>32.</t>
  </si>
  <si>
    <t>33.</t>
  </si>
  <si>
    <t>Інші лютеранські релігійні організації</t>
  </si>
  <si>
    <t>Релігійні організації реформатів</t>
  </si>
  <si>
    <t>34.</t>
  </si>
  <si>
    <t>35.</t>
  </si>
  <si>
    <t>Українська євангелічно-реформатська церква</t>
  </si>
  <si>
    <t>36.</t>
  </si>
  <si>
    <t>Інші релігійні організації реформатів</t>
  </si>
  <si>
    <t>Релігійні організації харизматичного типу</t>
  </si>
  <si>
    <t>38.</t>
  </si>
  <si>
    <t>39.</t>
  </si>
  <si>
    <t>Релігійні організації церкви живого Бога</t>
  </si>
  <si>
    <t>40.</t>
  </si>
  <si>
    <t>Духовний центр «Нове покоління» християнських церков України</t>
  </si>
  <si>
    <t>41.</t>
  </si>
  <si>
    <t>Духовний центр «Відродження»</t>
  </si>
  <si>
    <t>42.</t>
  </si>
  <si>
    <t>Інші релігійні організації протестантів (протестантського походження)</t>
  </si>
  <si>
    <t>43.</t>
  </si>
  <si>
    <t>44.</t>
  </si>
  <si>
    <t>45.</t>
  </si>
  <si>
    <t>46.</t>
  </si>
  <si>
    <t>47.</t>
  </si>
  <si>
    <t>Релігійні організації пресвітеріан</t>
  </si>
  <si>
    <t>48.</t>
  </si>
  <si>
    <t>Релігійні організації менонітів</t>
  </si>
  <si>
    <t>49.</t>
  </si>
  <si>
    <t>Релігійні організації назарян</t>
  </si>
  <si>
    <t>50.</t>
  </si>
  <si>
    <t>Релігійні організації молокан</t>
  </si>
  <si>
    <t>51.</t>
  </si>
  <si>
    <t>52.</t>
  </si>
  <si>
    <t>53.</t>
  </si>
  <si>
    <t>Релігійні організації Свідків Єгови</t>
  </si>
  <si>
    <t>54.</t>
  </si>
  <si>
    <t>55.</t>
  </si>
  <si>
    <t>Окремі протестантські релігійні організації</t>
  </si>
  <si>
    <t>Іслам</t>
  </si>
  <si>
    <t>56.</t>
  </si>
  <si>
    <t>Духовне управління мусульман України</t>
  </si>
  <si>
    <t>57.</t>
  </si>
  <si>
    <t>Духовне управління мусульман України «УММА»</t>
  </si>
  <si>
    <t>58.</t>
  </si>
  <si>
    <t>59.</t>
  </si>
  <si>
    <t>Духовний центр мусульман України</t>
  </si>
  <si>
    <t>60.</t>
  </si>
  <si>
    <t>Духовний центр мусульман Криму</t>
  </si>
  <si>
    <t>61.</t>
  </si>
  <si>
    <t>Релігійне управління незалежних мусульманських організацій України «Київський Муфтіят»</t>
  </si>
  <si>
    <t>62.</t>
  </si>
  <si>
    <t>Незалежні громади мусульман</t>
  </si>
  <si>
    <t>63.</t>
  </si>
  <si>
    <t>Шиїтські релігійні громади</t>
  </si>
  <si>
    <t>Іудаїзм</t>
  </si>
  <si>
    <t>64.</t>
  </si>
  <si>
    <t>Об’єднання іудейських релігійних організацій України</t>
  </si>
  <si>
    <t>65.</t>
  </si>
  <si>
    <t>Всеукраїнський конгрес іудейських релігійних організацій</t>
  </si>
  <si>
    <t>66.</t>
  </si>
  <si>
    <t>Релігійні організації прогресивного іудаїзму</t>
  </si>
  <si>
    <t>67.</t>
  </si>
  <si>
    <t>Об’єднання хасидів Хабад Любавич  іудейських релігійних організацій України</t>
  </si>
  <si>
    <t>68.</t>
  </si>
  <si>
    <t>Інші іудейські релігійні організації</t>
  </si>
  <si>
    <t>Буддизм</t>
  </si>
  <si>
    <t>69.</t>
  </si>
  <si>
    <t>Духовне управління буддистів України</t>
  </si>
  <si>
    <t>70.</t>
  </si>
  <si>
    <t>71.</t>
  </si>
  <si>
    <t xml:space="preserve">Релігійні організації караїмів </t>
  </si>
  <si>
    <t>72.</t>
  </si>
  <si>
    <t>Релігійні організації караїмів</t>
  </si>
  <si>
    <t>Вірменські релігійні організації</t>
  </si>
  <si>
    <t>73.</t>
  </si>
  <si>
    <t>Інші етно-конфесійні релігійні організації</t>
  </si>
  <si>
    <t>74.</t>
  </si>
  <si>
    <t>75.</t>
  </si>
  <si>
    <t>Релігійні організації даосизму</t>
  </si>
  <si>
    <t>76.</t>
  </si>
  <si>
    <t>Релігійні організації корейської християнської методистської церкви</t>
  </si>
  <si>
    <t>77.</t>
  </si>
  <si>
    <t>Окремі етно-конфесійні релігійні організації</t>
  </si>
  <si>
    <t>Нові релігійні організації</t>
  </si>
  <si>
    <t>Нові релігійні організації православного походження</t>
  </si>
  <si>
    <t>78.</t>
  </si>
  <si>
    <t>79.</t>
  </si>
  <si>
    <t>Релігійні організації церкви Преображенної Божої Матері (Богородична церква)</t>
  </si>
  <si>
    <t>Нові релігійні організації іудейського походження</t>
  </si>
  <si>
    <t>80.</t>
  </si>
  <si>
    <t>Релігійні організації месіанського іудаїзму</t>
  </si>
  <si>
    <t>81.</t>
  </si>
  <si>
    <t>Релігійні організації іудео-християн</t>
  </si>
  <si>
    <t>Нові релігійні організації язичницького спрямування</t>
  </si>
  <si>
    <t>82.</t>
  </si>
  <si>
    <t>83.</t>
  </si>
  <si>
    <t>Духовний центр родового вогнища Рідної православної віри</t>
  </si>
  <si>
    <t>84.</t>
  </si>
  <si>
    <t>85.</t>
  </si>
  <si>
    <t>Релігійні організації церкви українських язичників</t>
  </si>
  <si>
    <t>86.</t>
  </si>
  <si>
    <t>Інші релігійні організації язичників</t>
  </si>
  <si>
    <t>Нові релігійні організації орієнталістського походження</t>
  </si>
  <si>
    <t>87.</t>
  </si>
  <si>
    <t>Релігійні організації Товариства Свідомості Крішни</t>
  </si>
  <si>
    <t>88.</t>
  </si>
  <si>
    <t>Релігійні організації прихильників Шрі Чінмоя</t>
  </si>
  <si>
    <t>89.</t>
  </si>
  <si>
    <t>Релігійні організації Всесвітньої чистої релігії (Сахаджа-йога)</t>
  </si>
  <si>
    <t>90.</t>
  </si>
  <si>
    <t>Релігійні організації Руху Махаріші (трансцендентальна медитація)</t>
  </si>
  <si>
    <t>91.</t>
  </si>
  <si>
    <t>Інші нові релігійні організації орієнталістського походження</t>
  </si>
  <si>
    <t>Інші нові релігійні організації</t>
  </si>
  <si>
    <t>92.</t>
  </si>
  <si>
    <t>93.</t>
  </si>
  <si>
    <t xml:space="preserve">Релігійні організації церкви Останнього заповіту </t>
  </si>
  <si>
    <t>94.</t>
  </si>
  <si>
    <t>Релігійні організації Вселенської церкви великого білого братства (ЮСМАЛОС)</t>
  </si>
  <si>
    <t>95.</t>
  </si>
  <si>
    <t>Релігійні організації напрямку «Наука Розуму»</t>
  </si>
  <si>
    <t>96.</t>
  </si>
  <si>
    <t>97.</t>
  </si>
  <si>
    <t>Окремі нові релігійні організації</t>
  </si>
  <si>
    <t>ПІДСУМОК</t>
  </si>
  <si>
    <t>ЗВІТ</t>
  </si>
  <si>
    <t>про мережу релігійних організацій в Україні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</si>
  <si>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</si>
  <si>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</si>
  <si>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</si>
  <si>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</si>
  <si>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</si>
  <si>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</si>
  <si>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</si>
  <si>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</si>
  <si>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</si>
  <si>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</si>
  <si>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</si>
  <si>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</si>
  <si>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</si>
  <si>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</si>
  <si>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</si>
  <si>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</si>
  <si>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</si>
  <si>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</si>
  <si>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 xml:space="preserve">19. </t>
  </si>
  <si>
    <t>Харківська</t>
  </si>
  <si>
    <t>Херсонська</t>
  </si>
  <si>
    <t>Хмельницька</t>
  </si>
  <si>
    <t>Черкаська</t>
  </si>
  <si>
    <t>Чернівецька</t>
  </si>
  <si>
    <t xml:space="preserve">Чернігівська </t>
  </si>
  <si>
    <t>м. Київ</t>
  </si>
  <si>
    <t>РАЗОМ:</t>
  </si>
  <si>
    <t xml:space="preserve">3. </t>
  </si>
  <si>
    <t>Суми</t>
  </si>
  <si>
    <t xml:space="preserve">Херсонська </t>
  </si>
  <si>
    <t>9. Незалежні православні громади</t>
  </si>
  <si>
    <t xml:space="preserve">Луганська </t>
  </si>
  <si>
    <t>Чернігівська</t>
  </si>
  <si>
    <t>Дніпропетровська</t>
  </si>
  <si>
    <t xml:space="preserve"> Інші етно-конфесійні релігійні організації</t>
  </si>
  <si>
    <t>Нові релігій організації православного походження</t>
  </si>
  <si>
    <t>Нові релігійні організації  іудейського походження</t>
  </si>
  <si>
    <t xml:space="preserve">ПІДСУМОК: </t>
  </si>
  <si>
    <t>Київська</t>
  </si>
  <si>
    <t>РАЗОМ</t>
  </si>
  <si>
    <t>98.</t>
  </si>
  <si>
    <t>Духовне управління мусульман Автономної Республіки Крим</t>
  </si>
  <si>
    <t>Область</t>
  </si>
  <si>
    <t xml:space="preserve">РАЗОМ: </t>
  </si>
  <si>
    <t>У разі запитань просимо звертатися за електронною адресою:</t>
  </si>
  <si>
    <t>Українська Православна Церква (Православна Церква України)</t>
  </si>
  <si>
    <t>Руська Православна Старообрядницька Церква (Білокриницька згода)</t>
  </si>
  <si>
    <t>1. Українська Православна Церква (Православна Церква України)</t>
  </si>
  <si>
    <t>2. Українська Православна Церква (Московський патріархат)</t>
  </si>
  <si>
    <t>3. Українська Автокефальна Православна Церква (оновлена)</t>
  </si>
  <si>
    <t xml:space="preserve">4. Руська Православна Церква закордонна </t>
  </si>
  <si>
    <t>5. Руська Православна Старообрядницька Церква (Білокриницька згода)</t>
  </si>
  <si>
    <t>Руська Старообрядницька Церква (Безпопівська згода)</t>
  </si>
  <si>
    <t>6. Руська Старообрядницька Церква (Безпопівська згода)</t>
  </si>
  <si>
    <t>Релігійні організації Істинно-Православної Церкви</t>
  </si>
  <si>
    <t>8. Релігійні організації Істинно-Православної Церкви</t>
  </si>
  <si>
    <t>Українська Греко-Католицька Церква</t>
  </si>
  <si>
    <t>Римсько-Католицька Церква в Україні</t>
  </si>
  <si>
    <t>Вірменська Католицька Церква в Україні</t>
  </si>
  <si>
    <t>7. Руська Древлєправославна Церква (Новозибківська згода)</t>
  </si>
  <si>
    <t>загальноосвітні школи</t>
  </si>
  <si>
    <t>Кількість знятих з реєстрації статутів релігійних організацій</t>
  </si>
  <si>
    <t>Кількість священнослужителів та монахів</t>
  </si>
  <si>
    <t>Релігійні організації, які функціонують</t>
  </si>
  <si>
    <t>ВСЬОГО</t>
  </si>
  <si>
    <t>Священослужителі</t>
  </si>
  <si>
    <t>всього</t>
  </si>
  <si>
    <t>відсоток від загальної кількості рел. організацій</t>
  </si>
  <si>
    <t>точність значення</t>
  </si>
  <si>
    <t>з них чоловічі</t>
  </si>
  <si>
    <t>з них жіночі</t>
  </si>
  <si>
    <t>з них жінки</t>
  </si>
  <si>
    <t>4.1</t>
  </si>
  <si>
    <t>9.1</t>
  </si>
  <si>
    <t>9.2</t>
  </si>
  <si>
    <t>12.1</t>
  </si>
  <si>
    <t>12.2</t>
  </si>
  <si>
    <t>15.1</t>
  </si>
  <si>
    <t>15.2</t>
  </si>
  <si>
    <t>ЗВІТ про мережу релігійних організацій в Україні
станом на 1 січня 2022 року</t>
  </si>
  <si>
    <t>станом на 1 січня 2022 року</t>
  </si>
  <si>
    <t>Українська Православна Церква (в єдності з Московським Патріархатом)</t>
  </si>
  <si>
    <t>Українська Автокефальна Православна Церква (оновлена)</t>
  </si>
  <si>
    <t>Руська Православна Церква Закордоном</t>
  </si>
  <si>
    <t xml:space="preserve"> Руська Древлєправославна Церква (Новозибківська згода)</t>
  </si>
  <si>
    <t>Місія «Ставропігія Вселенського Патріархату в Україні»</t>
  </si>
  <si>
    <t>Мукачівська Єпархія Греко-Католицької Церкви</t>
  </si>
  <si>
    <t>Всеукраїнський Союз Церков євангельських християн-баптистів</t>
  </si>
  <si>
    <t>Братство Незалежних Церков та Місій євангельських християн-баптистів України</t>
  </si>
  <si>
    <t>Асоціація Місіонерських Церков Євангельських Християн України</t>
  </si>
  <si>
    <t>Українська Церква Християн Віри Євангельської</t>
  </si>
  <si>
    <t>Релігійні організації Союзу церкви Божої України</t>
  </si>
  <si>
    <t>Релігійні організації Центру Божої церкви християн віри євангельської в Україні (в пророцтвах)</t>
  </si>
  <si>
    <t>Українська Уніонна Конференція Церкви Адвентистів Сьомого Дня</t>
  </si>
  <si>
    <t>Церква Адвентистів Сьомого Дня Реформаційного Руху в Україні</t>
  </si>
  <si>
    <t>Німецька Євангелічно-Лютеранська Церква в Україні</t>
  </si>
  <si>
    <t>Українська Лютеранська Церква</t>
  </si>
  <si>
    <t>Закарпатська Реформатська Церква</t>
  </si>
  <si>
    <t>37.</t>
  </si>
  <si>
    <t>Об’єднання незалежних харизматичних християнських церков України (повного Євангелія)</t>
  </si>
  <si>
    <t>Українська Християнська Євангельська Церква</t>
  </si>
  <si>
    <t>Інші релігійні організації харизматичного напрямку</t>
  </si>
  <si>
    <t>Новоапостольська Церква в Україні</t>
  </si>
  <si>
    <t>Релігійні організації Церкви Христа</t>
  </si>
  <si>
    <t>Релігійні організації «Армії Спасіння» в Україні</t>
  </si>
  <si>
    <t>Релігійні організації Англіканської Церкви</t>
  </si>
  <si>
    <t>Релігійні організації об’єднаної Методистської церкви України</t>
  </si>
  <si>
    <t>Релігійні організації християн суботнього дня</t>
  </si>
  <si>
    <t>Церква Ісуса Христа Святих Останніх Днів (мормони)</t>
  </si>
  <si>
    <t>Духовний центр мусульман України «АХМЕДІЄ»</t>
  </si>
  <si>
    <t>Релігійний Центр Українського Об’єднання Буддистів Школи Карма Каг’ю</t>
  </si>
  <si>
    <t>Інші релігійні організації буддистів</t>
  </si>
  <si>
    <t>Українська єпархія Вірменської Апостольської Церкви</t>
  </si>
  <si>
    <t>Релігійні організації Святої Апостольської Асирійської Церкви Сходу</t>
  </si>
  <si>
    <t>Православна церква Божої Матері «Державна»</t>
  </si>
  <si>
    <t>Релігійні організації Рідної Української Національної Віри</t>
  </si>
  <si>
    <t>Релігійний центр Об’єднання релігійних громад рідновірів України</t>
  </si>
  <si>
    <t>Релігійні організації Віри бахаї</t>
  </si>
  <si>
    <t>Релігійні організації церкви Саєнтології</t>
  </si>
  <si>
    <t>99.</t>
  </si>
  <si>
    <t>про мережу релігійних організацій в Вінницькій області</t>
  </si>
  <si>
    <t>Українська Євангельська Церква</t>
  </si>
  <si>
    <t>10. Місія «Ставропігія Вселенського Патріархату в Україні»</t>
  </si>
  <si>
    <t>11.Українська Греко-Католицька Церква</t>
  </si>
  <si>
    <t>12. Мукачівська Єпархія Греко-Католицької Церкви</t>
  </si>
  <si>
    <t>13. Римсько-Католицька Церква в Україні</t>
  </si>
  <si>
    <t>14. Вірменська Католицька Церква в Україні</t>
  </si>
  <si>
    <t>15. Всеукраїнський Союз Церков євангельських християн-баптистів</t>
  </si>
  <si>
    <t xml:space="preserve"> 16. Релігійні організації міжнародної Ради церков євангельських християн-баптистів</t>
  </si>
  <si>
    <t>17. Братство Незалежних Церков та Місій євангельських християн-баптистів України</t>
  </si>
  <si>
    <t>18.Інші баптистські релігійні організації</t>
  </si>
  <si>
    <t>19. Асоціація Місіонерських Церков Євангельських Християн України</t>
  </si>
  <si>
    <t>20. Об’єднання біблійних місіонерських церков України</t>
  </si>
  <si>
    <t xml:space="preserve"> 21. Собор незалежних євангельських церков України </t>
  </si>
  <si>
    <t>22.  Інші релігійні організації євангельських християн</t>
  </si>
  <si>
    <t>24. Релігійні організації Союзу церкви Божої України</t>
  </si>
  <si>
    <t>25. Релігійні організації Центру Божої церкви християн віри євангельської в Україні (в пророцтвах)</t>
  </si>
  <si>
    <t xml:space="preserve">26. Собор церков України християн віри євангельської «Відкрита Біблія» </t>
  </si>
  <si>
    <t>27. Українська Євангельська Церква</t>
  </si>
  <si>
    <t xml:space="preserve"> 28. Інші релігійні організації християн віри євангельської</t>
  </si>
  <si>
    <t>29. Українська Уніонна Конференція Церкви Адвентистів Сьомого Дня</t>
  </si>
  <si>
    <t>30. Церква Адвентистів Сьомого Дня Реформаційного Руху в Україні</t>
  </si>
  <si>
    <t>31. Інші релігійні організації адвентистів</t>
  </si>
  <si>
    <t>32. Німецька Євангелічно-Лютеранська Церква в Україні</t>
  </si>
  <si>
    <t>33.Українська Лютеранська Церква</t>
  </si>
  <si>
    <t>34. Інші лютеранські релігійні організації</t>
  </si>
  <si>
    <t>35. Закарпатська Реформатська Церква</t>
  </si>
  <si>
    <t>36. Українська євангелічно-реформатська церква</t>
  </si>
  <si>
    <t>37. Інші релігійні організації реформатів</t>
  </si>
  <si>
    <t>38. Об’єднання незалежних харизматичних християнських церков України (повного Євангелія)</t>
  </si>
  <si>
    <t>39. Українська християнська євангельська церква</t>
  </si>
  <si>
    <t>40. Релігійні організації церкви живого Бога</t>
  </si>
  <si>
    <t>41. Духовний центр «Нове покоління» християнських церков України</t>
  </si>
  <si>
    <t>42. Духовний центр «Відродження»</t>
  </si>
  <si>
    <t>43. Інші релігійні організації харизматичного типу</t>
  </si>
  <si>
    <t>44. Новоапостольська церква в Україні</t>
  </si>
  <si>
    <t>45. Релігійні організації церкви Христа</t>
  </si>
  <si>
    <t>46. Релігійні організації "Армії Спасіння" в Україні</t>
  </si>
  <si>
    <t>47. Релігійні організації Англіканської церкви</t>
  </si>
  <si>
    <t>48. Релігійні організації пресвітеріан</t>
  </si>
  <si>
    <t>49. Релігійні організації менонітів</t>
  </si>
  <si>
    <t>50. Релігійні організації назарян</t>
  </si>
  <si>
    <t>51. Релігійні організації молокан</t>
  </si>
  <si>
    <t>52. Релігійне організації об’єднаної методистської церкви України</t>
  </si>
  <si>
    <t>53. Релігійні організації християн суботнього дня</t>
  </si>
  <si>
    <t>54. Релігійні організації Свідків Єгови</t>
  </si>
  <si>
    <t>55. Церква Ісуса Христа святих останніх днів (мормони)</t>
  </si>
  <si>
    <t>56. Окремі протестантські релігійні організації</t>
  </si>
  <si>
    <t>57. Духовне управління мусульман України</t>
  </si>
  <si>
    <t>58. Духовне управління мусульман України «УММА»</t>
  </si>
  <si>
    <t>59. Духовний центр мусульман України "АХМЕДІЄ"</t>
  </si>
  <si>
    <t>60. Духовне управління мусульман Автономної Республіки Крим</t>
  </si>
  <si>
    <t>61. Духовний центр мусульман України</t>
  </si>
  <si>
    <t>62. Духовний центр мусульман Криму</t>
  </si>
  <si>
    <t>63. Релігійне управління незалежних мусульманських організацій України «Київський Муфтіят»</t>
  </si>
  <si>
    <t>64. Незалежні громади мусульман</t>
  </si>
  <si>
    <t>65. Шиїтські релігійні громади</t>
  </si>
  <si>
    <t>66. Об’єднання іудейських релігійних організацій України</t>
  </si>
  <si>
    <t>67. Всеукраїнський конгрес іудейських релігійних організацій</t>
  </si>
  <si>
    <t>68. Релігійні організації прогресивного іудаїзму</t>
  </si>
  <si>
    <t>69. Об’єднання хасидів Хабад Любавич  іудейських релігійних організацій України</t>
  </si>
  <si>
    <t>70. Інші іудейські релігійні організації</t>
  </si>
  <si>
    <t>71. Духовне управління буддистів України</t>
  </si>
  <si>
    <t>72. Релігійний центр Українського об’єднання буддистів школи Карма Каг’ю</t>
  </si>
  <si>
    <t>73. Інші релігійні організації буддистів</t>
  </si>
  <si>
    <t>74. Релігійні організації караїмів</t>
  </si>
  <si>
    <t>75. Українська єпархія Вірменської апостольської церкви</t>
  </si>
  <si>
    <t>76. Релігійні організації святої апостольської асирійської церкви сходу</t>
  </si>
  <si>
    <t>77. Релігійні організації даосизму</t>
  </si>
  <si>
    <t>78. Релігійні організації корейської християнської методистської церкви</t>
  </si>
  <si>
    <t>79. Окремі етноконфесійні релігійні організації</t>
  </si>
  <si>
    <t>80. Православна церква Божої Матері "Державна»</t>
  </si>
  <si>
    <t>81. Релігійні організації церкви Преображенної Божої Матері (Богородична церква)</t>
  </si>
  <si>
    <t>82. Релігійні організації месіанського іудаїзму</t>
  </si>
  <si>
    <t>83. Релігійні організації іудео-християн</t>
  </si>
  <si>
    <t>84. Релігійні організації Рідної Української Національної Віри</t>
  </si>
  <si>
    <t>85. Духовний центр родового вогнища Рідної православної віри</t>
  </si>
  <si>
    <t>86. Релігійний центр об’єднання релігійних громад рідновірів України</t>
  </si>
  <si>
    <t>87. Релігійні організації церкви українських язичників</t>
  </si>
  <si>
    <t>88. Інші релігійні організації язичників</t>
  </si>
  <si>
    <t>89. Релігійні організації Товариства Свідомості Крішни</t>
  </si>
  <si>
    <t>90. Релігійні організації прихильників Шрі Чінмоя</t>
  </si>
  <si>
    <t>91. Релігійні організації Всесвітньої чистої релігії (Сахаджа-йога)</t>
  </si>
  <si>
    <t>92. Релігійні організації Руху Махаріші (трансцендентальна медитація)</t>
  </si>
  <si>
    <t>93. Інші нові релігійні організації орієнталістського походження</t>
  </si>
  <si>
    <t>94. Релігійні організації Віри бахаї</t>
  </si>
  <si>
    <t xml:space="preserve">95. Релігійні організації церкви Останнього заповіту </t>
  </si>
  <si>
    <t>96. Релігійні організації Вселенської церкви великого білого братства (ЮСМАЛОС)</t>
  </si>
  <si>
    <t>97. Релігійні організації напрямку «Наука Розуму»</t>
  </si>
  <si>
    <t>98. Релігійні організації церкви Саєнтологія</t>
  </si>
  <si>
    <t>99. Окремі нові релігійні організації</t>
  </si>
  <si>
    <t>про мережу релігійних організацій у Волинській області</t>
  </si>
  <si>
    <t>Б</t>
  </si>
  <si>
    <t>А</t>
  </si>
  <si>
    <t>Українська Євангельска Церква</t>
  </si>
  <si>
    <t>23. Українська Церква Християн Віри Євангельської</t>
  </si>
  <si>
    <t>Підготувала: Ольга Лімонова</t>
  </si>
  <si>
    <t>olha.limonova@dess.gov.ua</t>
  </si>
  <si>
    <t>про мережу релігійних організацій в Житомирській області</t>
  </si>
  <si>
    <t>В</t>
  </si>
  <si>
    <t>A</t>
  </si>
  <si>
    <t>про мережу релігійних організацій в Закарпатській області</t>
  </si>
  <si>
    <t xml:space="preserve"> </t>
  </si>
  <si>
    <t>про мережу релігійних організацій в Івано-Франківській області</t>
  </si>
  <si>
    <r>
      <t xml:space="preserve">про мережу релігійних організацій в </t>
    </r>
    <r>
      <rPr>
        <b/>
        <u/>
        <sz val="12"/>
        <color indexed="63"/>
        <rFont val="Times New Roman"/>
        <family val="1"/>
        <charset val="204"/>
      </rPr>
      <t>Київській області</t>
    </r>
    <r>
      <rPr>
        <b/>
        <sz val="12"/>
        <color indexed="63"/>
        <rFont val="Times New Roman"/>
        <family val="1"/>
        <charset val="204"/>
      </rPr>
      <t>____________________</t>
    </r>
  </si>
  <si>
    <t>*</t>
  </si>
  <si>
    <t>про мережу релігійних організацій в Кіровоградській області</t>
  </si>
  <si>
    <t>про мережу релігійних організацій в Львівській області</t>
  </si>
  <si>
    <t>про мережу релігійних організацій в Миколаївській області</t>
  </si>
  <si>
    <t>в</t>
  </si>
  <si>
    <t>про мережу релігійних організацій в Полтавській області</t>
  </si>
  <si>
    <t>про мережу релігійних організацій в Рівненській області</t>
  </si>
  <si>
    <t>Українська Православна Церква (в єдності з московським патріархатом)</t>
  </si>
  <si>
    <t>про мережу релігійних організацій в Сумській області</t>
  </si>
  <si>
    <t>про мережу релігійних організацій в Тернопільській області</t>
  </si>
  <si>
    <t>про мережу релігійних організацій в Хмельницькій області</t>
  </si>
  <si>
    <t>про мережу релігійних організацій в Черкаській області</t>
  </si>
  <si>
    <t>про мережу релігійних організацій в Чернівецькій області</t>
  </si>
  <si>
    <t>58.9</t>
  </si>
  <si>
    <t>93.0</t>
  </si>
  <si>
    <t>72.7</t>
  </si>
  <si>
    <t>33.3</t>
  </si>
  <si>
    <t>81.5</t>
  </si>
  <si>
    <t>90.6</t>
  </si>
  <si>
    <t>86.1</t>
  </si>
  <si>
    <t>90.9</t>
  </si>
  <si>
    <t>87.6</t>
  </si>
  <si>
    <t>0.0</t>
  </si>
  <si>
    <t>62.5</t>
  </si>
  <si>
    <t>84.0</t>
  </si>
  <si>
    <t>83.3</t>
  </si>
  <si>
    <t>92.8</t>
  </si>
  <si>
    <t>40.0</t>
  </si>
  <si>
    <t>41.8</t>
  </si>
  <si>
    <t>74.9</t>
  </si>
  <si>
    <t>96.1</t>
  </si>
  <si>
    <t>36.1</t>
  </si>
  <si>
    <t>100.0</t>
  </si>
  <si>
    <t>86.9</t>
  </si>
  <si>
    <t>65.4</t>
  </si>
  <si>
    <t>67.9</t>
  </si>
  <si>
    <t>50.0</t>
  </si>
  <si>
    <t>60.0</t>
  </si>
  <si>
    <t>53.3</t>
  </si>
  <si>
    <t>76.8</t>
  </si>
  <si>
    <t>про мережу релігійних організацій в Чернігівській області</t>
  </si>
  <si>
    <t>про мережу релігійних організацій в м. Києві</t>
  </si>
  <si>
    <t>Всього</t>
  </si>
  <si>
    <t>Духовні навчальні заклада</t>
  </si>
  <si>
    <t>з них вищі ДНЗ</t>
  </si>
  <si>
    <t>з них середні ДНЗ</t>
  </si>
  <si>
    <t>кількість знятих з реєстрації статутів релігійних організацій</t>
  </si>
  <si>
    <t>з них інозмеців</t>
  </si>
  <si>
    <t>Всього релігійних організацій</t>
  </si>
  <si>
    <t>№ з/п</t>
  </si>
  <si>
    <t>Чернгівська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</si>
</sst>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u/>
      <sz val="12"/>
      <color indexed="63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b/>
      <sz val="12"/>
      <color indexed="8"/>
      <name val="Calibri"/>
      <family val="2"/>
      <scheme val="minor"/>
    </font>
    <font>
      <sz val="9"/>
      <color rgb="FF333333"/>
      <name val="Times New Roman"/>
      <family val="1"/>
      <charset val="204"/>
    </font>
    <font>
      <b/>
      <sz val="12"/>
      <name val="Calibri"/>
      <family val="2"/>
      <scheme val="minor"/>
    </font>
    <font>
      <i/>
      <sz val="12"/>
      <color rgb="FF333333"/>
      <name val="Times New Roman"/>
      <family val="1"/>
      <charset val="204"/>
    </font>
    <font>
      <b/>
      <i/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1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1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2" tint="-0.499984740745262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4">
    <xf numFmtId="0" fontId="0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textRotation="90" wrapText="1"/>
    </xf>
    <xf numFmtId="49" fontId="15" fillId="0" borderId="1" xfId="0" applyNumberFormat="1" applyFont="1" applyBorder="1" applyAlignment="1" applyProtection="1">
      <alignment horizontal="center" vertical="center" textRotation="90" wrapText="1"/>
    </xf>
    <xf numFmtId="0" fontId="15" fillId="0" borderId="1" xfId="0" applyFont="1" applyBorder="1" applyAlignment="1" applyProtection="1">
      <alignment horizontal="center" vertical="center" textRotation="90"/>
    </xf>
    <xf numFmtId="0" fontId="16" fillId="0" borderId="1" xfId="0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/>
    <xf numFmtId="0" fontId="14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Font="1" applyFill="1" applyAlignment="1"/>
    <xf numFmtId="0" fontId="16" fillId="0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/>
    <xf numFmtId="0" fontId="7" fillId="12" borderId="9" xfId="0" applyFont="1" applyFill="1" applyBorder="1" applyAlignment="1">
      <alignment horizontal="center" vertical="center" wrapText="1"/>
    </xf>
    <xf numFmtId="1" fontId="7" fillId="12" borderId="1" xfId="0" applyNumberFormat="1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13" borderId="9" xfId="0" applyFont="1" applyFill="1" applyBorder="1" applyAlignment="1">
      <alignment horizontal="center" vertical="center" wrapText="1"/>
    </xf>
    <xf numFmtId="1" fontId="7" fillId="13" borderId="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21" fillId="0" borderId="0" xfId="0" applyFont="1" applyAlignment="1"/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22" fillId="0" borderId="0" xfId="1" applyFont="1" applyBorder="1" applyAlignment="1"/>
    <xf numFmtId="1" fontId="6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wrapText="1"/>
    </xf>
    <xf numFmtId="0" fontId="21" fillId="0" borderId="0" xfId="0" applyFont="1" applyFill="1" applyAlignment="1"/>
    <xf numFmtId="1" fontId="6" fillId="0" borderId="1" xfId="0" applyNumberFormat="1" applyFont="1" applyFill="1" applyBorder="1" applyAlignment="1">
      <alignment horizontal="center" vertical="center" wrapText="1"/>
    </xf>
    <xf numFmtId="1" fontId="7" fillId="13" borderId="1" xfId="0" applyNumberFormat="1" applyFont="1" applyFill="1" applyBorder="1" applyAlignment="1">
      <alignment horizontal="center" vertical="center" wrapText="1"/>
    </xf>
    <xf numFmtId="1" fontId="7" fillId="12" borderId="1" xfId="0" applyNumberFormat="1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1" fontId="7" fillId="14" borderId="1" xfId="0" applyNumberFormat="1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7" fillId="0" borderId="2" xfId="0" applyFont="1" applyBorder="1" applyAlignment="1" applyProtection="1">
      <alignment horizontal="center" vertical="top" textRotation="90" wrapText="1"/>
    </xf>
    <xf numFmtId="49" fontId="17" fillId="0" borderId="2" xfId="0" applyNumberFormat="1" applyFont="1" applyBorder="1" applyAlignment="1" applyProtection="1">
      <alignment horizontal="center" vertical="top" textRotation="90" wrapText="1"/>
    </xf>
    <xf numFmtId="0" fontId="19" fillId="0" borderId="2" xfId="0" applyFont="1" applyBorder="1" applyAlignment="1" applyProtection="1">
      <alignment horizontal="center" vertical="top" wrapText="1"/>
    </xf>
    <xf numFmtId="49" fontId="19" fillId="0" borderId="2" xfId="0" applyNumberFormat="1" applyFont="1" applyBorder="1" applyAlignment="1" applyProtection="1">
      <alignment horizontal="center" vertical="top" wrapText="1"/>
    </xf>
    <xf numFmtId="0" fontId="19" fillId="0" borderId="3" xfId="0" applyFont="1" applyBorder="1" applyAlignment="1" applyProtection="1">
      <alignment horizontal="center" vertical="top" wrapText="1"/>
    </xf>
    <xf numFmtId="0" fontId="17" fillId="0" borderId="1" xfId="0" applyFont="1" applyBorder="1" applyAlignment="1" applyProtection="1">
      <alignment horizontal="center" vertical="top" wrapText="1"/>
    </xf>
    <xf numFmtId="1" fontId="17" fillId="4" borderId="1" xfId="0" applyNumberFormat="1" applyFont="1" applyFill="1" applyBorder="1" applyAlignment="1" applyProtection="1">
      <alignment horizontal="center" vertical="top" wrapText="1"/>
    </xf>
    <xf numFmtId="1" fontId="17" fillId="0" borderId="1" xfId="0" applyNumberFormat="1" applyFont="1" applyBorder="1" applyAlignment="1" applyProtection="1">
      <alignment horizontal="center" vertical="top" wrapText="1"/>
    </xf>
    <xf numFmtId="49" fontId="17" fillId="0" borderId="1" xfId="0" applyNumberFormat="1" applyFont="1" applyBorder="1" applyAlignment="1" applyProtection="1">
      <alignment horizontal="center" vertical="top" wrapText="1"/>
    </xf>
    <xf numFmtId="0" fontId="18" fillId="0" borderId="1" xfId="0" applyFont="1" applyBorder="1" applyAlignment="1" applyProtection="1">
      <alignment horizontal="center" vertical="top" wrapText="1"/>
    </xf>
    <xf numFmtId="1" fontId="18" fillId="0" borderId="1" xfId="0" applyNumberFormat="1" applyFont="1" applyBorder="1" applyAlignment="1" applyProtection="1">
      <alignment horizontal="center" vertical="top" wrapText="1"/>
    </xf>
    <xf numFmtId="1" fontId="18" fillId="4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 applyProtection="1">
      <alignment horizontal="center" vertical="top" textRotation="90" wrapText="1"/>
    </xf>
    <xf numFmtId="49" fontId="1" fillId="0" borderId="2" xfId="0" applyNumberFormat="1" applyFont="1" applyBorder="1" applyAlignment="1" applyProtection="1">
      <alignment horizontal="center" vertical="top" textRotation="90" wrapText="1"/>
    </xf>
    <xf numFmtId="0" fontId="2" fillId="0" borderId="2" xfId="0" applyFont="1" applyBorder="1" applyAlignment="1" applyProtection="1">
      <alignment horizontal="center" vertical="top" wrapText="1"/>
    </xf>
    <xf numFmtId="49" fontId="2" fillId="0" borderId="2" xfId="0" applyNumberFormat="1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1" fontId="1" fillId="9" borderId="2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Border="1" applyAlignment="1" applyProtection="1">
      <alignment horizontal="center" vertical="top" wrapText="1"/>
    </xf>
    <xf numFmtId="49" fontId="1" fillId="0" borderId="2" xfId="0" applyNumberFormat="1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0" borderId="3" xfId="0" applyNumberFormat="1" applyFont="1" applyBorder="1" applyAlignment="1" applyProtection="1">
      <alignment horizontal="center" vertical="top" wrapText="1"/>
    </xf>
    <xf numFmtId="0" fontId="1" fillId="8" borderId="2" xfId="0" applyFont="1" applyFill="1" applyBorder="1" applyAlignment="1" applyProtection="1">
      <alignment horizontal="center" vertical="top" wrapText="1"/>
    </xf>
    <xf numFmtId="1" fontId="1" fillId="8" borderId="2" xfId="0" applyNumberFormat="1" applyFont="1" applyFill="1" applyBorder="1" applyAlignment="1" applyProtection="1">
      <alignment horizontal="center" vertical="top" wrapText="1"/>
    </xf>
    <xf numFmtId="49" fontId="1" fillId="8" borderId="2" xfId="0" applyNumberFormat="1" applyFont="1" applyFill="1" applyBorder="1" applyAlignment="1" applyProtection="1">
      <alignment horizontal="center" vertical="top" wrapText="1"/>
    </xf>
    <xf numFmtId="1" fontId="1" fillId="9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5" borderId="2" xfId="0" applyFont="1" applyFill="1" applyBorder="1" applyAlignment="1" applyProtection="1">
      <alignment horizontal="center" vertical="top" wrapText="1"/>
    </xf>
    <xf numFmtId="1" fontId="1" fillId="6" borderId="2" xfId="0" applyNumberFormat="1" applyFont="1" applyFill="1" applyBorder="1" applyAlignment="1" applyProtection="1">
      <alignment horizontal="center" vertical="top" wrapText="1"/>
    </xf>
    <xf numFmtId="1" fontId="1" fillId="5" borderId="2" xfId="0" applyNumberFormat="1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1" fontId="1" fillId="5" borderId="3" xfId="0" applyNumberFormat="1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center" vertical="top" wrapText="1"/>
    </xf>
    <xf numFmtId="1" fontId="1" fillId="7" borderId="2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1" fontId="1" fillId="7" borderId="3" xfId="0" applyNumberFormat="1" applyFont="1" applyFill="1" applyBorder="1" applyAlignment="1" applyProtection="1">
      <alignment horizontal="center" vertical="top" wrapText="1"/>
    </xf>
    <xf numFmtId="1" fontId="1" fillId="8" borderId="3" xfId="0" applyNumberFormat="1" applyFont="1" applyFill="1" applyBorder="1" applyAlignment="1" applyProtection="1">
      <alignment horizontal="center" vertical="top" wrapText="1"/>
    </xf>
    <xf numFmtId="0" fontId="1" fillId="7" borderId="2" xfId="0" applyFont="1" applyFill="1" applyBorder="1" applyAlignment="1" applyProtection="1">
      <alignment horizontal="center" vertical="top" wrapText="1"/>
    </xf>
    <xf numFmtId="0" fontId="17" fillId="0" borderId="2" xfId="0" applyFont="1" applyBorder="1" applyAlignment="1" applyProtection="1">
      <alignment horizontal="center" vertical="top" wrapText="1"/>
    </xf>
    <xf numFmtId="1" fontId="17" fillId="4" borderId="2" xfId="0" applyNumberFormat="1" applyFont="1" applyFill="1" applyBorder="1" applyAlignment="1" applyProtection="1">
      <alignment horizontal="center" vertical="top" wrapText="1"/>
    </xf>
    <xf numFmtId="1" fontId="17" fillId="0" borderId="2" xfId="0" applyNumberFormat="1" applyFont="1" applyBorder="1" applyAlignment="1" applyProtection="1">
      <alignment horizontal="center" vertical="top" wrapText="1"/>
    </xf>
    <xf numFmtId="49" fontId="17" fillId="0" borderId="2" xfId="0" applyNumberFormat="1" applyFont="1" applyBorder="1" applyAlignment="1" applyProtection="1">
      <alignment horizontal="center" vertical="top" wrapText="1"/>
    </xf>
    <xf numFmtId="1" fontId="17" fillId="0" borderId="3" xfId="0" applyNumberFormat="1" applyFont="1" applyBorder="1" applyAlignment="1" applyProtection="1">
      <alignment horizontal="center" vertical="top" wrapText="1"/>
    </xf>
    <xf numFmtId="1" fontId="17" fillId="4" borderId="3" xfId="0" applyNumberFormat="1" applyFont="1" applyFill="1" applyBorder="1" applyAlignment="1" applyProtection="1">
      <alignment horizontal="center" vertical="top" wrapText="1"/>
    </xf>
    <xf numFmtId="0" fontId="18" fillId="0" borderId="2" xfId="0" applyFont="1" applyBorder="1" applyAlignment="1" applyProtection="1">
      <alignment horizontal="center" vertical="top" wrapText="1"/>
    </xf>
    <xf numFmtId="0" fontId="18" fillId="0" borderId="2" xfId="0" applyFont="1" applyFill="1" applyBorder="1" applyAlignment="1" applyProtection="1">
      <alignment horizontal="center" vertical="top" wrapText="1"/>
    </xf>
    <xf numFmtId="0" fontId="17" fillId="0" borderId="2" xfId="0" applyFont="1" applyFill="1" applyBorder="1" applyAlignment="1" applyProtection="1">
      <alignment horizontal="center" vertical="top" wrapText="1"/>
    </xf>
    <xf numFmtId="1" fontId="17" fillId="8" borderId="2" xfId="0" applyNumberFormat="1" applyFont="1" applyFill="1" applyBorder="1" applyAlignment="1" applyProtection="1">
      <alignment horizontal="center" vertical="top" wrapText="1"/>
    </xf>
    <xf numFmtId="1" fontId="17" fillId="8" borderId="3" xfId="0" applyNumberFormat="1" applyFont="1" applyFill="1" applyBorder="1" applyAlignment="1" applyProtection="1">
      <alignment horizontal="center" vertical="top" wrapText="1"/>
    </xf>
    <xf numFmtId="1" fontId="18" fillId="0" borderId="2" xfId="0" applyNumberFormat="1" applyFont="1" applyBorder="1" applyAlignment="1" applyProtection="1">
      <alignment horizontal="center" vertical="top" wrapText="1"/>
    </xf>
    <xf numFmtId="1" fontId="18" fillId="4" borderId="2" xfId="0" applyNumberFormat="1" applyFont="1" applyFill="1" applyBorder="1" applyAlignment="1" applyProtection="1">
      <alignment horizontal="center" vertical="top" wrapText="1"/>
    </xf>
    <xf numFmtId="1" fontId="18" fillId="4" borderId="3" xfId="0" applyNumberFormat="1" applyFont="1" applyFill="1" applyBorder="1" applyAlignment="1" applyProtection="1">
      <alignment horizontal="center" vertical="top" wrapText="1"/>
    </xf>
    <xf numFmtId="1" fontId="18" fillId="0" borderId="3" xfId="0" applyNumberFormat="1" applyFont="1" applyBorder="1" applyAlignment="1" applyProtection="1">
      <alignment horizontal="center" vertical="top" wrapText="1"/>
    </xf>
    <xf numFmtId="1" fontId="18" fillId="8" borderId="2" xfId="0" applyNumberFormat="1" applyFont="1" applyFill="1" applyBorder="1" applyAlignment="1" applyProtection="1">
      <alignment horizontal="center" vertical="top" wrapText="1"/>
    </xf>
    <xf numFmtId="1" fontId="18" fillId="8" borderId="3" xfId="0" applyNumberFormat="1" applyFont="1" applyFill="1" applyBorder="1" applyAlignment="1" applyProtection="1">
      <alignment horizontal="center" vertical="top" wrapText="1"/>
    </xf>
    <xf numFmtId="1" fontId="17" fillId="15" borderId="2" xfId="0" applyNumberFormat="1" applyFont="1" applyFill="1" applyBorder="1" applyAlignment="1" applyProtection="1">
      <alignment horizontal="center" vertical="top" wrapText="1"/>
    </xf>
    <xf numFmtId="1" fontId="18" fillId="15" borderId="2" xfId="0" applyNumberFormat="1" applyFont="1" applyFill="1" applyBorder="1" applyAlignment="1" applyProtection="1">
      <alignment horizontal="center" vertical="top" wrapText="1"/>
    </xf>
    <xf numFmtId="1" fontId="17" fillId="5" borderId="2" xfId="0" applyNumberFormat="1" applyFont="1" applyFill="1" applyBorder="1" applyAlignment="1" applyProtection="1">
      <alignment horizontal="center" vertical="top" wrapText="1"/>
    </xf>
    <xf numFmtId="0" fontId="18" fillId="0" borderId="2" xfId="0" applyFont="1" applyBorder="1" applyAlignment="1" applyProtection="1">
      <alignment horizontal="center" vertical="top" textRotation="90" wrapText="1"/>
    </xf>
    <xf numFmtId="49" fontId="18" fillId="0" borderId="2" xfId="0" applyNumberFormat="1" applyFont="1" applyBorder="1" applyAlignment="1" applyProtection="1">
      <alignment horizontal="center" vertical="top" textRotation="90" wrapText="1"/>
    </xf>
    <xf numFmtId="0" fontId="28" fillId="0" borderId="2" xfId="0" applyFont="1" applyBorder="1" applyAlignment="1" applyProtection="1">
      <alignment horizontal="center" vertical="top" wrapText="1"/>
    </xf>
    <xf numFmtId="49" fontId="28" fillId="0" borderId="2" xfId="0" applyNumberFormat="1" applyFont="1" applyBorder="1" applyAlignment="1" applyProtection="1">
      <alignment horizontal="center" vertical="top" wrapText="1"/>
    </xf>
    <xf numFmtId="0" fontId="28" fillId="0" borderId="3" xfId="0" applyFont="1" applyBorder="1" applyAlignment="1" applyProtection="1">
      <alignment horizontal="center" vertical="top" wrapText="1"/>
    </xf>
    <xf numFmtId="2" fontId="18" fillId="4" borderId="2" xfId="0" applyNumberFormat="1" applyFont="1" applyFill="1" applyBorder="1" applyAlignment="1" applyProtection="1">
      <alignment horizontal="center" vertical="top" wrapText="1"/>
    </xf>
    <xf numFmtId="49" fontId="18" fillId="0" borderId="2" xfId="0" applyNumberFormat="1" applyFont="1" applyBorder="1" applyAlignment="1" applyProtection="1">
      <alignment horizontal="center" vertical="top" wrapText="1"/>
    </xf>
    <xf numFmtId="1" fontId="17" fillId="10" borderId="2" xfId="0" applyNumberFormat="1" applyFont="1" applyFill="1" applyBorder="1" applyAlignment="1" applyProtection="1">
      <alignment horizontal="center" vertical="top" wrapText="1"/>
    </xf>
    <xf numFmtId="1" fontId="20" fillId="0" borderId="2" xfId="0" applyNumberFormat="1" applyFont="1" applyBorder="1" applyAlignment="1" applyProtection="1">
      <alignment horizontal="center" vertical="top" wrapText="1"/>
    </xf>
    <xf numFmtId="1" fontId="20" fillId="4" borderId="2" xfId="0" applyNumberFormat="1" applyFont="1" applyFill="1" applyBorder="1" applyAlignment="1" applyProtection="1">
      <alignment horizontal="center" vertical="top" wrapText="1"/>
    </xf>
    <xf numFmtId="1" fontId="20" fillId="4" borderId="3" xfId="0" applyNumberFormat="1" applyFont="1" applyFill="1" applyBorder="1" applyAlignment="1" applyProtection="1">
      <alignment horizontal="center" vertical="top" wrapText="1"/>
    </xf>
    <xf numFmtId="1" fontId="20" fillId="0" borderId="3" xfId="0" applyNumberFormat="1" applyFont="1" applyBorder="1" applyAlignment="1" applyProtection="1">
      <alignment horizontal="center" vertical="top" wrapText="1"/>
    </xf>
    <xf numFmtId="1" fontId="17" fillId="0" borderId="2" xfId="0" applyNumberFormat="1" applyFont="1" applyFill="1" applyBorder="1" applyAlignment="1" applyProtection="1">
      <alignment horizontal="center" vertical="top" wrapText="1"/>
    </xf>
    <xf numFmtId="1" fontId="17" fillId="0" borderId="3" xfId="0" applyNumberFormat="1" applyFont="1" applyFill="1" applyBorder="1" applyAlignment="1" applyProtection="1">
      <alignment horizontal="center" vertical="top" wrapText="1"/>
    </xf>
    <xf numFmtId="0" fontId="20" fillId="0" borderId="2" xfId="0" applyFont="1" applyFill="1" applyBorder="1" applyAlignment="1" applyProtection="1">
      <alignment horizontal="center" vertical="top" wrapText="1"/>
    </xf>
    <xf numFmtId="0" fontId="20" fillId="0" borderId="2" xfId="0" applyFont="1" applyBorder="1" applyAlignment="1" applyProtection="1">
      <alignment horizontal="center" vertical="top" wrapText="1"/>
    </xf>
    <xf numFmtId="1" fontId="20" fillId="8" borderId="2" xfId="0" applyNumberFormat="1" applyFont="1" applyFill="1" applyBorder="1" applyAlignment="1" applyProtection="1">
      <alignment horizontal="center" vertical="top" wrapText="1"/>
    </xf>
    <xf numFmtId="1" fontId="20" fillId="8" borderId="3" xfId="0" applyNumberFormat="1" applyFont="1" applyFill="1" applyBorder="1" applyAlignment="1" applyProtection="1">
      <alignment horizontal="center" vertical="top" wrapText="1"/>
    </xf>
    <xf numFmtId="0" fontId="17" fillId="0" borderId="1" xfId="0" applyFont="1" applyBorder="1" applyAlignment="1" applyProtection="1">
      <alignment horizontal="center" vertical="top" textRotation="90" wrapText="1"/>
    </xf>
    <xf numFmtId="49" fontId="17" fillId="0" borderId="1" xfId="0" applyNumberFormat="1" applyFont="1" applyBorder="1" applyAlignment="1" applyProtection="1">
      <alignment horizontal="center" vertical="top" textRotation="90" wrapText="1"/>
    </xf>
    <xf numFmtId="0" fontId="17" fillId="5" borderId="1" xfId="0" applyFont="1" applyFill="1" applyBorder="1" applyAlignment="1" applyProtection="1">
      <alignment horizontal="center" vertical="top" textRotation="90" wrapText="1"/>
    </xf>
    <xf numFmtId="0" fontId="19" fillId="0" borderId="1" xfId="0" applyFont="1" applyBorder="1" applyAlignment="1" applyProtection="1">
      <alignment horizontal="center" vertical="top" wrapText="1"/>
    </xf>
    <xf numFmtId="49" fontId="19" fillId="0" borderId="1" xfId="0" applyNumberFormat="1" applyFont="1" applyBorder="1" applyAlignment="1" applyProtection="1">
      <alignment horizontal="center" vertical="top" wrapText="1"/>
    </xf>
    <xf numFmtId="0" fontId="19" fillId="5" borderId="1" xfId="0" applyFont="1" applyFill="1" applyBorder="1" applyAlignment="1" applyProtection="1">
      <alignment horizontal="center" vertical="top" wrapText="1"/>
    </xf>
    <xf numFmtId="0" fontId="17" fillId="0" borderId="4" xfId="0" applyFont="1" applyBorder="1" applyAlignment="1" applyProtection="1">
      <alignment horizontal="center" vertical="top" wrapText="1"/>
    </xf>
    <xf numFmtId="1" fontId="17" fillId="4" borderId="6" xfId="0" applyNumberFormat="1" applyFont="1" applyFill="1" applyBorder="1" applyAlignment="1" applyProtection="1">
      <alignment horizontal="center" vertical="top" wrapText="1"/>
    </xf>
    <xf numFmtId="1" fontId="17" fillId="0" borderId="6" xfId="0" applyNumberFormat="1" applyFont="1" applyBorder="1" applyAlignment="1" applyProtection="1">
      <alignment horizontal="center" vertical="top" wrapText="1"/>
    </xf>
    <xf numFmtId="49" fontId="17" fillId="0" borderId="6" xfId="0" applyNumberFormat="1" applyFont="1" applyBorder="1" applyAlignment="1" applyProtection="1">
      <alignment horizontal="center" vertical="top" wrapText="1"/>
    </xf>
    <xf numFmtId="0" fontId="32" fillId="5" borderId="6" xfId="0" applyFont="1" applyFill="1" applyBorder="1" applyAlignment="1">
      <alignment horizontal="center" vertical="top" wrapText="1"/>
    </xf>
    <xf numFmtId="1" fontId="17" fillId="5" borderId="6" xfId="0" applyNumberFormat="1" applyFont="1" applyFill="1" applyBorder="1" applyAlignment="1" applyProtection="1">
      <alignment horizontal="center" vertical="top" wrapText="1"/>
    </xf>
    <xf numFmtId="0" fontId="18" fillId="0" borderId="6" xfId="0" applyFont="1" applyBorder="1" applyAlignment="1" applyProtection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2" fillId="5" borderId="1" xfId="0" applyFont="1" applyFill="1" applyBorder="1" applyAlignment="1">
      <alignment horizontal="center" vertical="top" wrapText="1"/>
    </xf>
    <xf numFmtId="1" fontId="17" fillId="5" borderId="1" xfId="0" applyNumberFormat="1" applyFont="1" applyFill="1" applyBorder="1" applyAlignment="1" applyProtection="1">
      <alignment horizontal="center" vertical="top" wrapText="1"/>
    </xf>
    <xf numFmtId="1" fontId="19" fillId="4" borderId="1" xfId="0" applyNumberFormat="1" applyFont="1" applyFill="1" applyBorder="1" applyAlignment="1" applyProtection="1">
      <alignment horizontal="center" vertical="top" wrapText="1"/>
    </xf>
    <xf numFmtId="1" fontId="17" fillId="11" borderId="1" xfId="0" applyNumberFormat="1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1" fontId="18" fillId="11" borderId="1" xfId="0" applyNumberFormat="1" applyFont="1" applyFill="1" applyBorder="1" applyAlignment="1" applyProtection="1">
      <alignment horizontal="center" vertical="top" wrapText="1"/>
    </xf>
    <xf numFmtId="1" fontId="18" fillId="5" borderId="1" xfId="0" applyNumberFormat="1" applyFont="1" applyFill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textRotation="90" wrapText="1"/>
    </xf>
    <xf numFmtId="0" fontId="19" fillId="0" borderId="9" xfId="0" applyFont="1" applyBorder="1" applyAlignment="1" applyProtection="1">
      <alignment horizontal="center" vertical="top" wrapText="1"/>
    </xf>
    <xf numFmtId="49" fontId="19" fillId="0" borderId="8" xfId="0" applyNumberFormat="1" applyFont="1" applyBorder="1" applyAlignment="1" applyProtection="1">
      <alignment horizontal="center" vertical="top" wrapText="1"/>
    </xf>
    <xf numFmtId="0" fontId="17" fillId="0" borderId="9" xfId="0" applyFont="1" applyBorder="1" applyAlignment="1" applyProtection="1">
      <alignment horizontal="center" vertical="top" wrapText="1"/>
    </xf>
    <xf numFmtId="1" fontId="17" fillId="0" borderId="1" xfId="0" applyNumberFormat="1" applyFont="1" applyFill="1" applyBorder="1" applyAlignment="1" applyProtection="1">
      <alignment horizontal="center" vertical="top" wrapText="1"/>
    </xf>
    <xf numFmtId="1" fontId="17" fillId="0" borderId="8" xfId="0" applyNumberFormat="1" applyFont="1" applyFill="1" applyBorder="1" applyAlignment="1" applyProtection="1">
      <alignment horizontal="center" vertical="top" wrapText="1"/>
    </xf>
    <xf numFmtId="1" fontId="17" fillId="4" borderId="8" xfId="0" applyNumberFormat="1" applyFont="1" applyFill="1" applyBorder="1" applyAlignment="1" applyProtection="1">
      <alignment horizontal="center" vertical="top" wrapText="1"/>
    </xf>
    <xf numFmtId="0" fontId="20" fillId="0" borderId="9" xfId="0" applyFont="1" applyBorder="1" applyAlignment="1" applyProtection="1">
      <alignment horizontal="center" vertical="top" wrapText="1"/>
    </xf>
    <xf numFmtId="1" fontId="20" fillId="0" borderId="1" xfId="0" applyNumberFormat="1" applyFont="1" applyBorder="1" applyAlignment="1" applyProtection="1">
      <alignment horizontal="center" vertical="top" wrapText="1"/>
    </xf>
    <xf numFmtId="1" fontId="20" fillId="4" borderId="1" xfId="0" applyNumberFormat="1" applyFont="1" applyFill="1" applyBorder="1" applyAlignment="1" applyProtection="1">
      <alignment horizontal="center" vertical="top" wrapText="1"/>
    </xf>
    <xf numFmtId="1" fontId="20" fillId="4" borderId="8" xfId="0" applyNumberFormat="1" applyFont="1" applyFill="1" applyBorder="1" applyAlignment="1" applyProtection="1">
      <alignment horizontal="center" vertical="top" wrapText="1"/>
    </xf>
    <xf numFmtId="1" fontId="20" fillId="0" borderId="1" xfId="0" applyNumberFormat="1" applyFont="1" applyFill="1" applyBorder="1" applyAlignment="1" applyProtection="1">
      <alignment horizontal="center" vertical="top" wrapText="1"/>
    </xf>
    <xf numFmtId="1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0" xfId="0" applyFont="1" applyBorder="1" applyAlignment="1" applyProtection="1">
      <alignment horizontal="center" vertical="top" wrapText="1"/>
    </xf>
    <xf numFmtId="1" fontId="20" fillId="0" borderId="11" xfId="0" applyNumberFormat="1" applyFont="1" applyBorder="1" applyAlignment="1" applyProtection="1">
      <alignment horizontal="center" vertical="top" wrapText="1"/>
    </xf>
    <xf numFmtId="1" fontId="17" fillId="0" borderId="11" xfId="0" applyNumberFormat="1" applyFont="1" applyBorder="1" applyAlignment="1" applyProtection="1">
      <alignment horizontal="center" vertical="top" wrapText="1"/>
    </xf>
    <xf numFmtId="1" fontId="20" fillId="4" borderId="11" xfId="0" applyNumberFormat="1" applyFont="1" applyFill="1" applyBorder="1" applyAlignment="1" applyProtection="1">
      <alignment horizontal="center" vertical="top" wrapText="1"/>
    </xf>
    <xf numFmtId="1" fontId="20" fillId="4" borderId="12" xfId="0" applyNumberFormat="1" applyFont="1" applyFill="1" applyBorder="1" applyAlignment="1" applyProtection="1">
      <alignment horizontal="center" vertical="top" wrapText="1"/>
    </xf>
    <xf numFmtId="1" fontId="18" fillId="0" borderId="0" xfId="0" applyNumberFormat="1" applyFont="1" applyAlignment="1">
      <alignment horizontal="center" vertical="top" wrapText="1"/>
    </xf>
    <xf numFmtId="0" fontId="19" fillId="0" borderId="2" xfId="0" applyFont="1" applyBorder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8" borderId="2" xfId="0" applyFont="1" applyFill="1" applyBorder="1" applyAlignment="1" applyProtection="1">
      <alignment horizontal="left" vertical="top" wrapText="1"/>
    </xf>
    <xf numFmtId="0" fontId="1" fillId="5" borderId="2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7" fillId="0" borderId="2" xfId="0" applyFont="1" applyBorder="1" applyAlignment="1" applyProtection="1">
      <alignment horizontal="left" vertical="top" wrapText="1"/>
    </xf>
    <xf numFmtId="0" fontId="18" fillId="0" borderId="2" xfId="0" applyFont="1" applyBorder="1" applyAlignment="1" applyProtection="1">
      <alignment horizontal="left" vertical="top" wrapText="1"/>
    </xf>
    <xf numFmtId="0" fontId="17" fillId="0" borderId="2" xfId="0" applyFont="1" applyFill="1" applyBorder="1" applyAlignment="1" applyProtection="1">
      <alignment horizontal="left" vertical="top" wrapText="1"/>
    </xf>
    <xf numFmtId="0" fontId="28" fillId="0" borderId="2" xfId="0" applyFont="1" applyBorder="1" applyAlignment="1" applyProtection="1">
      <alignment horizontal="left" vertical="top" wrapText="1"/>
    </xf>
    <xf numFmtId="0" fontId="19" fillId="0" borderId="1" xfId="0" applyFont="1" applyBorder="1" applyAlignment="1" applyProtection="1">
      <alignment horizontal="left" vertical="top" wrapText="1"/>
    </xf>
    <xf numFmtId="0" fontId="17" fillId="0" borderId="5" xfId="0" applyFont="1" applyBorder="1" applyAlignment="1" applyProtection="1">
      <alignment horizontal="left" vertical="top" wrapText="1"/>
    </xf>
    <xf numFmtId="0" fontId="17" fillId="0" borderId="7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7" fillId="0" borderId="11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1" fillId="13" borderId="1" xfId="0" applyFont="1" applyFill="1" applyBorder="1" applyAlignment="1">
      <alignment horizontal="center" vertical="center" wrapText="1"/>
    </xf>
    <xf numFmtId="1" fontId="11" fillId="13" borderId="1" xfId="0" applyNumberFormat="1" applyFont="1" applyFill="1" applyBorder="1" applyAlignment="1"/>
    <xf numFmtId="0" fontId="0" fillId="13" borderId="1" xfId="0" applyFont="1" applyFill="1" applyBorder="1" applyAlignment="1"/>
    <xf numFmtId="0" fontId="25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textRotation="90"/>
    </xf>
    <xf numFmtId="0" fontId="16" fillId="0" borderId="1" xfId="0" applyFont="1" applyBorder="1" applyAlignment="1" applyProtection="1">
      <alignment horizontal="center" vertical="center" textRotation="90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textRotation="90" wrapText="1"/>
    </xf>
    <xf numFmtId="0" fontId="15" fillId="0" borderId="1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textRotation="90" wrapText="1"/>
    </xf>
    <xf numFmtId="0" fontId="19" fillId="0" borderId="1" xfId="0" applyFont="1" applyBorder="1" applyAlignment="1" applyProtection="1">
      <alignment horizontal="center" vertical="top" wrapText="1"/>
    </xf>
    <xf numFmtId="0" fontId="26" fillId="0" borderId="1" xfId="0" applyFont="1" applyBorder="1" applyAlignment="1" applyProtection="1">
      <alignment horizontal="center" vertical="top" wrapText="1"/>
    </xf>
    <xf numFmtId="0" fontId="27" fillId="0" borderId="1" xfId="0" applyFont="1" applyBorder="1" applyAlignment="1" applyProtection="1">
      <alignment horizontal="center" vertical="top" wrapText="1"/>
    </xf>
    <xf numFmtId="0" fontId="19" fillId="0" borderId="1" xfId="0" applyFont="1" applyBorder="1" applyAlignment="1" applyProtection="1">
      <alignment horizontal="center" vertical="top" textRotation="90" wrapText="1"/>
    </xf>
    <xf numFmtId="0" fontId="17" fillId="0" borderId="1" xfId="0" applyFon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center" vertical="top" wrapText="1"/>
    </xf>
    <xf numFmtId="0" fontId="19" fillId="0" borderId="1" xfId="0" applyFont="1" applyBorder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center" vertical="top" textRotation="90" wrapText="1"/>
    </xf>
    <xf numFmtId="0" fontId="19" fillId="0" borderId="2" xfId="0" applyFont="1" applyBorder="1" applyAlignment="1" applyProtection="1">
      <alignment horizontal="center" vertical="top" wrapText="1"/>
    </xf>
    <xf numFmtId="0" fontId="19" fillId="0" borderId="22" xfId="0" applyFont="1" applyBorder="1" applyAlignment="1" applyProtection="1">
      <alignment horizontal="center" vertical="top" wrapText="1"/>
    </xf>
    <xf numFmtId="0" fontId="19" fillId="0" borderId="4" xfId="0" applyFont="1" applyBorder="1" applyAlignment="1" applyProtection="1">
      <alignment horizontal="center" vertical="top" wrapText="1"/>
    </xf>
    <xf numFmtId="0" fontId="26" fillId="0" borderId="2" xfId="0" applyFont="1" applyBorder="1" applyAlignment="1" applyProtection="1">
      <alignment horizontal="center" vertical="top" wrapText="1"/>
    </xf>
    <xf numFmtId="0" fontId="26" fillId="0" borderId="21" xfId="0" applyFont="1" applyBorder="1" applyAlignment="1" applyProtection="1">
      <alignment horizontal="center" vertical="top" wrapText="1"/>
    </xf>
    <xf numFmtId="0" fontId="26" fillId="0" borderId="22" xfId="0" applyFont="1" applyBorder="1" applyAlignment="1" applyProtection="1">
      <alignment horizontal="center" vertical="top" wrapText="1"/>
    </xf>
    <xf numFmtId="0" fontId="27" fillId="0" borderId="2" xfId="0" applyFont="1" applyBorder="1" applyAlignment="1" applyProtection="1">
      <alignment horizontal="center" vertical="top" wrapText="1"/>
    </xf>
    <xf numFmtId="0" fontId="27" fillId="0" borderId="22" xfId="0" applyFont="1" applyBorder="1" applyAlignment="1" applyProtection="1">
      <alignment horizontal="center" vertical="top" wrapText="1"/>
    </xf>
    <xf numFmtId="0" fontId="27" fillId="0" borderId="4" xfId="0" applyFont="1" applyBorder="1" applyAlignment="1" applyProtection="1">
      <alignment horizontal="center" vertical="top" wrapText="1"/>
    </xf>
    <xf numFmtId="0" fontId="27" fillId="0" borderId="21" xfId="0" applyFont="1" applyBorder="1" applyAlignment="1" applyProtection="1">
      <alignment horizontal="center" vertical="top" wrapText="1"/>
    </xf>
    <xf numFmtId="0" fontId="19" fillId="5" borderId="1" xfId="0" applyFont="1" applyFill="1" applyBorder="1" applyAlignment="1" applyProtection="1">
      <alignment horizontal="center" vertical="top" textRotation="90" wrapText="1"/>
    </xf>
    <xf numFmtId="0" fontId="19" fillId="5" borderId="1" xfId="0" applyFont="1" applyFill="1" applyBorder="1" applyAlignment="1" applyProtection="1">
      <alignment horizontal="center" vertical="top" wrapText="1"/>
    </xf>
    <xf numFmtId="0" fontId="19" fillId="0" borderId="2" xfId="0" applyFont="1" applyBorder="1" applyAlignment="1" applyProtection="1">
      <alignment horizontal="center" vertical="top" textRotation="90" wrapText="1"/>
    </xf>
    <xf numFmtId="0" fontId="17" fillId="0" borderId="2" xfId="0" applyFont="1" applyBorder="1" applyAlignment="1" applyProtection="1">
      <alignment horizontal="center" vertical="top" wrapText="1"/>
    </xf>
    <xf numFmtId="0" fontId="19" fillId="0" borderId="2" xfId="0" applyFont="1" applyBorder="1" applyAlignment="1" applyProtection="1">
      <alignment horizontal="left" vertical="top" wrapText="1"/>
    </xf>
    <xf numFmtId="0" fontId="19" fillId="0" borderId="3" xfId="0" applyFont="1" applyBorder="1" applyAlignment="1" applyProtection="1">
      <alignment horizontal="center" vertical="top" textRotation="90" wrapText="1"/>
    </xf>
    <xf numFmtId="0" fontId="17" fillId="0" borderId="2" xfId="0" applyFont="1" applyBorder="1" applyAlignment="1" applyProtection="1">
      <alignment horizontal="center" vertical="top" textRotation="90" wrapText="1"/>
    </xf>
    <xf numFmtId="0" fontId="31" fillId="0" borderId="2" xfId="0" applyFont="1" applyBorder="1" applyAlignment="1" applyProtection="1">
      <alignment horizontal="center" vertical="top" wrapText="1"/>
    </xf>
    <xf numFmtId="0" fontId="29" fillId="0" borderId="2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textRotation="90" wrapText="1"/>
    </xf>
    <xf numFmtId="0" fontId="18" fillId="0" borderId="2" xfId="0" applyFont="1" applyBorder="1" applyAlignment="1" applyProtection="1">
      <alignment horizontal="center" vertical="top" wrapText="1"/>
    </xf>
    <xf numFmtId="0" fontId="28" fillId="0" borderId="0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left" vertical="top" wrapText="1"/>
    </xf>
    <xf numFmtId="0" fontId="28" fillId="0" borderId="3" xfId="0" applyFont="1" applyBorder="1" applyAlignment="1" applyProtection="1">
      <alignment horizontal="center" vertical="top" textRotation="90" wrapText="1"/>
    </xf>
    <xf numFmtId="0" fontId="18" fillId="0" borderId="2" xfId="0" applyFont="1" applyBorder="1" applyAlignment="1" applyProtection="1">
      <alignment horizontal="center" vertical="top" textRotation="90" wrapText="1"/>
    </xf>
    <xf numFmtId="0" fontId="19" fillId="0" borderId="7" xfId="0" applyFont="1" applyBorder="1" applyAlignment="1" applyProtection="1">
      <alignment horizontal="center" vertical="top" wrapText="1"/>
    </xf>
    <xf numFmtId="0" fontId="19" fillId="0" borderId="19" xfId="0" applyFont="1" applyBorder="1" applyAlignment="1" applyProtection="1">
      <alignment horizontal="center" vertical="top" wrapText="1"/>
    </xf>
    <xf numFmtId="0" fontId="19" fillId="0" borderId="20" xfId="0" applyFont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30" fillId="0" borderId="2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3" fillId="8" borderId="2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textRotation="90" wrapText="1"/>
    </xf>
    <xf numFmtId="0" fontId="1" fillId="0" borderId="2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center" vertical="top" textRotation="90" wrapText="1"/>
    </xf>
    <xf numFmtId="0" fontId="1" fillId="0" borderId="2" xfId="0" applyFont="1" applyBorder="1" applyAlignment="1" applyProtection="1">
      <alignment horizontal="center" vertical="top" textRotation="90" wrapText="1"/>
    </xf>
    <xf numFmtId="0" fontId="27" fillId="0" borderId="25" xfId="0" applyFont="1" applyBorder="1" applyAlignment="1" applyProtection="1">
      <alignment horizontal="center" vertical="top" wrapText="1"/>
    </xf>
    <xf numFmtId="0" fontId="27" fillId="0" borderId="13" xfId="0" applyFont="1" applyBorder="1" applyAlignment="1" applyProtection="1">
      <alignment horizontal="center" vertical="top" wrapText="1"/>
    </xf>
    <xf numFmtId="0" fontId="27" fillId="0" borderId="26" xfId="0" applyFont="1" applyBorder="1" applyAlignment="1" applyProtection="1">
      <alignment horizontal="center" vertical="top" wrapText="1"/>
    </xf>
    <xf numFmtId="0" fontId="19" fillId="0" borderId="15" xfId="0" applyFont="1" applyBorder="1" applyAlignment="1" applyProtection="1">
      <alignment horizontal="center" vertical="top" wrapText="1"/>
    </xf>
    <xf numFmtId="0" fontId="19" fillId="0" borderId="16" xfId="0" applyFont="1" applyBorder="1" applyAlignment="1" applyProtection="1">
      <alignment horizontal="center" vertical="top" wrapText="1"/>
    </xf>
    <xf numFmtId="0" fontId="19" fillId="0" borderId="17" xfId="0" applyFont="1" applyBorder="1" applyAlignment="1" applyProtection="1">
      <alignment horizontal="center" vertical="top" wrapText="1"/>
    </xf>
    <xf numFmtId="0" fontId="19" fillId="0" borderId="6" xfId="0" applyFont="1" applyBorder="1" applyAlignment="1" applyProtection="1">
      <alignment horizontal="center" vertical="top" wrapText="1"/>
    </xf>
    <xf numFmtId="0" fontId="19" fillId="0" borderId="18" xfId="0" applyFont="1" applyBorder="1" applyAlignment="1" applyProtection="1">
      <alignment horizontal="center" vertical="top" wrapText="1"/>
    </xf>
    <xf numFmtId="0" fontId="19" fillId="0" borderId="9" xfId="0" applyFont="1" applyBorder="1" applyAlignment="1" applyProtection="1">
      <alignment horizontal="center" vertical="top" wrapText="1"/>
    </xf>
    <xf numFmtId="0" fontId="19" fillId="0" borderId="8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horizontal="center" vertical="top" wrapText="1"/>
    </xf>
    <xf numFmtId="0" fontId="27" fillId="0" borderId="8" xfId="0" applyFont="1" applyBorder="1" applyAlignment="1" applyProtection="1">
      <alignment horizontal="center" vertical="top" wrapText="1"/>
    </xf>
    <xf numFmtId="0" fontId="26" fillId="0" borderId="9" xfId="0" applyFont="1" applyBorder="1" applyAlignment="1" applyProtection="1">
      <alignment horizontal="center" vertical="top" wrapText="1"/>
    </xf>
    <xf numFmtId="0" fontId="26" fillId="0" borderId="8" xfId="0" applyFont="1" applyBorder="1" applyAlignment="1" applyProtection="1">
      <alignment horizontal="center" vertical="top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lha.limonova@dess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="115" zoomScaleNormal="115" workbookViewId="0">
      <selection activeCell="D6" sqref="D6"/>
    </sheetView>
  </sheetViews>
  <sheetFormatPr defaultColWidth="8.85546875" defaultRowHeight="15" x14ac:dyDescent="0.25"/>
  <cols>
    <col min="1" max="1" width="3.85546875" customWidth="1"/>
    <col min="2" max="2" width="19.85546875" customWidth="1"/>
    <col min="6" max="6" width="7.85546875" style="16" customWidth="1"/>
    <col min="7" max="7" width="5.5703125" customWidth="1"/>
    <col min="8" max="8" width="5.7109375" customWidth="1"/>
    <col min="9" max="9" width="7.85546875" customWidth="1"/>
    <col min="10" max="10" width="5.85546875" customWidth="1"/>
    <col min="11" max="11" width="7" customWidth="1"/>
    <col min="12" max="12" width="6.28515625" customWidth="1"/>
    <col min="13" max="13" width="5.42578125" customWidth="1"/>
    <col min="14" max="14" width="5.5703125" customWidth="1"/>
    <col min="15" max="15" width="7.140625" customWidth="1"/>
    <col min="18" max="18" width="5.7109375" customWidth="1"/>
    <col min="20" max="20" width="6.5703125" customWidth="1"/>
    <col min="21" max="21" width="7.42578125" customWidth="1"/>
  </cols>
  <sheetData>
    <row r="1" spans="1:22" s="3" customFormat="1" ht="35.450000000000003" customHeight="1" x14ac:dyDescent="0.25">
      <c r="A1" s="206" t="s">
        <v>270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2" ht="14.45" customHeight="1" x14ac:dyDescent="0.25">
      <c r="A2" s="218" t="s">
        <v>0</v>
      </c>
      <c r="B2" s="218" t="s">
        <v>233</v>
      </c>
      <c r="C2" s="219" t="s">
        <v>2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08" t="s">
        <v>251</v>
      </c>
      <c r="S2" s="209" t="s">
        <v>252</v>
      </c>
      <c r="T2" s="210" t="s">
        <v>253</v>
      </c>
      <c r="U2" s="210"/>
      <c r="V2" s="210"/>
    </row>
    <row r="3" spans="1:22" ht="24" customHeight="1" x14ac:dyDescent="0.25">
      <c r="A3" s="218"/>
      <c r="B3" s="218"/>
      <c r="C3" s="209" t="s">
        <v>3</v>
      </c>
      <c r="D3" s="210" t="s">
        <v>254</v>
      </c>
      <c r="E3" s="210"/>
      <c r="F3" s="211" t="s">
        <v>255</v>
      </c>
      <c r="G3" s="212" t="s">
        <v>4</v>
      </c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08"/>
      <c r="S3" s="208"/>
      <c r="T3" s="210"/>
      <c r="U3" s="210"/>
      <c r="V3" s="210"/>
    </row>
    <row r="4" spans="1:22" ht="31.5" customHeight="1" x14ac:dyDescent="0.25">
      <c r="A4" s="218"/>
      <c r="B4" s="218"/>
      <c r="C4" s="209"/>
      <c r="D4" s="210"/>
      <c r="E4" s="210"/>
      <c r="F4" s="211"/>
      <c r="G4" s="209" t="s">
        <v>5</v>
      </c>
      <c r="H4" s="209" t="s">
        <v>6</v>
      </c>
      <c r="I4" s="209" t="s">
        <v>7</v>
      </c>
      <c r="J4" s="219" t="s">
        <v>8</v>
      </c>
      <c r="K4" s="219"/>
      <c r="L4" s="219"/>
      <c r="M4" s="209" t="s">
        <v>9</v>
      </c>
      <c r="N4" s="209" t="s">
        <v>10</v>
      </c>
      <c r="O4" s="213" t="s">
        <v>11</v>
      </c>
      <c r="P4" s="214"/>
      <c r="Q4" s="215"/>
      <c r="R4" s="208"/>
      <c r="S4" s="208"/>
      <c r="T4" s="210" t="s">
        <v>256</v>
      </c>
      <c r="U4" s="210"/>
      <c r="V4" s="210"/>
    </row>
    <row r="5" spans="1:22" ht="19.5" customHeight="1" x14ac:dyDescent="0.25">
      <c r="A5" s="218"/>
      <c r="B5" s="218"/>
      <c r="C5" s="209"/>
      <c r="D5" s="210"/>
      <c r="E5" s="210"/>
      <c r="F5" s="211"/>
      <c r="G5" s="209"/>
      <c r="H5" s="209"/>
      <c r="I5" s="209"/>
      <c r="J5" s="219"/>
      <c r="K5" s="219"/>
      <c r="L5" s="219"/>
      <c r="M5" s="209"/>
      <c r="N5" s="209"/>
      <c r="O5" s="220" t="s">
        <v>257</v>
      </c>
      <c r="P5" s="217" t="s">
        <v>4</v>
      </c>
      <c r="Q5" s="217"/>
      <c r="R5" s="208"/>
      <c r="S5" s="208"/>
      <c r="T5" s="210"/>
      <c r="U5" s="210"/>
      <c r="V5" s="210"/>
    </row>
    <row r="6" spans="1:22" ht="70.5" customHeight="1" x14ac:dyDescent="0.25">
      <c r="A6" s="218"/>
      <c r="B6" s="218"/>
      <c r="C6" s="209"/>
      <c r="D6" s="5" t="s">
        <v>258</v>
      </c>
      <c r="E6" s="6" t="s">
        <v>259</v>
      </c>
      <c r="F6" s="211"/>
      <c r="G6" s="209"/>
      <c r="H6" s="209"/>
      <c r="I6" s="209"/>
      <c r="J6" s="7" t="s">
        <v>257</v>
      </c>
      <c r="K6" s="7" t="s">
        <v>260</v>
      </c>
      <c r="L6" s="7" t="s">
        <v>261</v>
      </c>
      <c r="M6" s="209"/>
      <c r="N6" s="209"/>
      <c r="O6" s="220"/>
      <c r="P6" s="5" t="s">
        <v>12</v>
      </c>
      <c r="Q6" s="5" t="s">
        <v>13</v>
      </c>
      <c r="R6" s="208"/>
      <c r="S6" s="208"/>
      <c r="T6" s="5" t="s">
        <v>257</v>
      </c>
      <c r="U6" s="5" t="s">
        <v>262</v>
      </c>
      <c r="V6" s="5" t="s">
        <v>14</v>
      </c>
    </row>
    <row r="7" spans="1:22" x14ac:dyDescent="0.25">
      <c r="A7" s="4">
        <v>1</v>
      </c>
      <c r="B7" s="4">
        <v>2</v>
      </c>
      <c r="C7" s="8">
        <v>3</v>
      </c>
      <c r="D7" s="8">
        <v>4</v>
      </c>
      <c r="E7" s="9" t="s">
        <v>263</v>
      </c>
      <c r="F7" s="17">
        <v>5</v>
      </c>
      <c r="G7" s="8">
        <v>6</v>
      </c>
      <c r="H7" s="8">
        <v>7</v>
      </c>
      <c r="I7" s="8">
        <v>8</v>
      </c>
      <c r="J7" s="8">
        <v>9</v>
      </c>
      <c r="K7" s="9" t="s">
        <v>264</v>
      </c>
      <c r="L7" s="9" t="s">
        <v>265</v>
      </c>
      <c r="M7" s="8">
        <v>10</v>
      </c>
      <c r="N7" s="8">
        <v>11</v>
      </c>
      <c r="O7" s="8">
        <v>12</v>
      </c>
      <c r="P7" s="9" t="s">
        <v>266</v>
      </c>
      <c r="Q7" s="8" t="s">
        <v>267</v>
      </c>
      <c r="R7" s="8">
        <v>13</v>
      </c>
      <c r="S7" s="8">
        <v>14</v>
      </c>
      <c r="T7" s="8">
        <v>15</v>
      </c>
      <c r="U7" s="9" t="s">
        <v>268</v>
      </c>
      <c r="V7" s="9" t="s">
        <v>269</v>
      </c>
    </row>
    <row r="8" spans="1:22" s="16" customFormat="1" x14ac:dyDescent="0.25">
      <c r="A8" s="12">
        <v>1</v>
      </c>
      <c r="B8" s="13" t="s">
        <v>191</v>
      </c>
      <c r="C8" s="14">
        <f>F8*100/$F$33</f>
        <v>7.9982997414190073</v>
      </c>
      <c r="D8" s="14"/>
      <c r="E8" s="14"/>
      <c r="F8" s="18">
        <f>SUM(G8:J8,M8:O8)</f>
        <v>2258</v>
      </c>
      <c r="G8" s="14">
        <v>0</v>
      </c>
      <c r="H8" s="14">
        <v>16</v>
      </c>
      <c r="I8" s="14">
        <v>2197</v>
      </c>
      <c r="J8" s="14">
        <f>SUM(K8:L8)</f>
        <v>27</v>
      </c>
      <c r="K8" s="14">
        <v>15</v>
      </c>
      <c r="L8" s="14">
        <v>12</v>
      </c>
      <c r="M8" s="14">
        <v>5</v>
      </c>
      <c r="N8" s="14">
        <v>8</v>
      </c>
      <c r="O8" s="14">
        <f>SUM(P8:Q8)</f>
        <v>5</v>
      </c>
      <c r="P8" s="14">
        <v>4</v>
      </c>
      <c r="Q8" s="14">
        <v>1</v>
      </c>
      <c r="R8" s="14">
        <v>1</v>
      </c>
      <c r="S8" s="14">
        <v>0</v>
      </c>
      <c r="T8" s="15">
        <v>1600</v>
      </c>
      <c r="U8" s="14">
        <v>0</v>
      </c>
      <c r="V8" s="14">
        <v>124</v>
      </c>
    </row>
    <row r="9" spans="1:22" s="16" customFormat="1" x14ac:dyDescent="0.25">
      <c r="A9" s="12">
        <v>2</v>
      </c>
      <c r="B9" s="13" t="s">
        <v>192</v>
      </c>
      <c r="C9" s="14">
        <f>F9*100/$F$33</f>
        <v>5.9473628280967734</v>
      </c>
      <c r="D9" s="14"/>
      <c r="E9" s="14"/>
      <c r="F9" s="18">
        <f>SUM(G9:J9,M9:O9)</f>
        <v>1679</v>
      </c>
      <c r="G9" s="14">
        <v>3</v>
      </c>
      <c r="H9" s="14">
        <v>8</v>
      </c>
      <c r="I9" s="14">
        <v>1629</v>
      </c>
      <c r="J9" s="14">
        <f t="shared" ref="J9:J31" si="0">SUM(K9:L9)</f>
        <v>19</v>
      </c>
      <c r="K9" s="14">
        <v>12</v>
      </c>
      <c r="L9" s="14">
        <v>7</v>
      </c>
      <c r="M9" s="14">
        <v>3</v>
      </c>
      <c r="N9" s="14">
        <v>9</v>
      </c>
      <c r="O9" s="14">
        <v>8</v>
      </c>
      <c r="P9" s="14">
        <v>1</v>
      </c>
      <c r="Q9" s="14">
        <v>7</v>
      </c>
      <c r="R9" s="14">
        <v>0</v>
      </c>
      <c r="S9" s="14">
        <v>0</v>
      </c>
      <c r="T9" s="14">
        <v>1894</v>
      </c>
      <c r="U9" s="14">
        <v>73</v>
      </c>
      <c r="V9" s="14">
        <v>1</v>
      </c>
    </row>
    <row r="10" spans="1:22" s="16" customFormat="1" x14ac:dyDescent="0.25">
      <c r="A10" s="203">
        <v>3</v>
      </c>
      <c r="B10" s="204" t="s">
        <v>224</v>
      </c>
      <c r="C10" s="205">
        <f t="shared" ref="C10:C33" si="1">F10*100/$F$33</f>
        <v>0</v>
      </c>
      <c r="D10" s="205"/>
      <c r="E10" s="205"/>
      <c r="F10" s="205">
        <f>SUM(G10:J10,M10:O10)</f>
        <v>0</v>
      </c>
      <c r="G10" s="205"/>
      <c r="H10" s="205"/>
      <c r="I10" s="205"/>
      <c r="J10" s="205">
        <f t="shared" si="0"/>
        <v>0</v>
      </c>
      <c r="K10" s="205"/>
      <c r="L10" s="205"/>
      <c r="M10" s="205"/>
      <c r="N10" s="205"/>
      <c r="O10" s="205">
        <f t="shared" ref="O10:O32" si="2">SUM(P10:Q10)</f>
        <v>0</v>
      </c>
      <c r="P10" s="205"/>
      <c r="Q10" s="205"/>
      <c r="R10" s="205"/>
      <c r="S10" s="205"/>
      <c r="T10" s="205"/>
      <c r="U10" s="205"/>
      <c r="V10" s="205"/>
    </row>
    <row r="11" spans="1:22" s="16" customFormat="1" x14ac:dyDescent="0.25">
      <c r="A11" s="203">
        <v>4</v>
      </c>
      <c r="B11" s="204" t="s">
        <v>194</v>
      </c>
      <c r="C11" s="205">
        <f t="shared" si="1"/>
        <v>0</v>
      </c>
      <c r="D11" s="205"/>
      <c r="E11" s="205"/>
      <c r="F11" s="205">
        <f>SUM(G11:J11,M11:O11)</f>
        <v>0</v>
      </c>
      <c r="G11" s="205"/>
      <c r="H11" s="205"/>
      <c r="I11" s="205"/>
      <c r="J11" s="205">
        <f t="shared" si="0"/>
        <v>0</v>
      </c>
      <c r="K11" s="205"/>
      <c r="L11" s="205"/>
      <c r="M11" s="205"/>
      <c r="N11" s="205"/>
      <c r="O11" s="205">
        <f t="shared" si="2"/>
        <v>0</v>
      </c>
      <c r="P11" s="205"/>
      <c r="Q11" s="205"/>
      <c r="R11" s="205"/>
      <c r="S11" s="205"/>
      <c r="T11" s="205"/>
      <c r="U11" s="205"/>
      <c r="V11" s="205"/>
    </row>
    <row r="12" spans="1:22" s="16" customFormat="1" x14ac:dyDescent="0.25">
      <c r="A12" s="12">
        <v>5</v>
      </c>
      <c r="B12" s="13" t="s">
        <v>195</v>
      </c>
      <c r="C12" s="14">
        <f t="shared" si="1"/>
        <v>5.7702525592433851</v>
      </c>
      <c r="D12" s="14"/>
      <c r="E12" s="14"/>
      <c r="F12" s="18">
        <f t="shared" ref="F12:F32" si="3">SUM(G12:J12,M12:O12)</f>
        <v>1629</v>
      </c>
      <c r="G12" s="14">
        <v>0</v>
      </c>
      <c r="H12" s="14">
        <v>9</v>
      </c>
      <c r="I12" s="14">
        <v>1568</v>
      </c>
      <c r="J12" s="14">
        <v>27</v>
      </c>
      <c r="K12" s="14">
        <v>16</v>
      </c>
      <c r="L12" s="14">
        <v>10</v>
      </c>
      <c r="M12" s="14">
        <v>5</v>
      </c>
      <c r="N12" s="14">
        <v>13</v>
      </c>
      <c r="O12" s="14">
        <f>SUM(P12:Q12)</f>
        <v>7</v>
      </c>
      <c r="P12" s="14">
        <v>0</v>
      </c>
      <c r="Q12" s="14">
        <v>7</v>
      </c>
      <c r="R12" s="14">
        <v>1</v>
      </c>
      <c r="S12" s="14">
        <v>0</v>
      </c>
      <c r="T12" s="14">
        <v>1002</v>
      </c>
      <c r="U12" s="14">
        <v>0</v>
      </c>
      <c r="V12" s="14">
        <v>45</v>
      </c>
    </row>
    <row r="13" spans="1:22" s="16" customFormat="1" x14ac:dyDescent="0.25">
      <c r="A13" s="12">
        <v>6</v>
      </c>
      <c r="B13" s="13" t="s">
        <v>196</v>
      </c>
      <c r="C13" s="14">
        <f t="shared" si="1"/>
        <v>6.549537742198293</v>
      </c>
      <c r="D13" s="14"/>
      <c r="E13" s="14"/>
      <c r="F13" s="18">
        <f>SUM(G13:J13,M13:O13)</f>
        <v>1849</v>
      </c>
      <c r="G13" s="14">
        <v>3</v>
      </c>
      <c r="H13" s="14">
        <v>18</v>
      </c>
      <c r="I13" s="14">
        <v>1743</v>
      </c>
      <c r="J13" s="14">
        <f>SUM(K13:L13)</f>
        <v>60</v>
      </c>
      <c r="K13" s="14">
        <v>31</v>
      </c>
      <c r="L13" s="14">
        <v>29</v>
      </c>
      <c r="M13" s="14">
        <v>8</v>
      </c>
      <c r="N13" s="14">
        <v>9</v>
      </c>
      <c r="O13" s="14">
        <f t="shared" si="2"/>
        <v>8</v>
      </c>
      <c r="P13" s="14">
        <v>3</v>
      </c>
      <c r="Q13" s="14">
        <v>5</v>
      </c>
      <c r="R13" s="14">
        <v>2</v>
      </c>
      <c r="S13" s="14">
        <v>1</v>
      </c>
      <c r="T13" s="14">
        <v>2006</v>
      </c>
      <c r="U13" s="14">
        <v>25</v>
      </c>
      <c r="V13" s="14">
        <v>73</v>
      </c>
    </row>
    <row r="14" spans="1:22" s="16" customFormat="1" x14ac:dyDescent="0.25">
      <c r="A14" s="203">
        <v>7</v>
      </c>
      <c r="B14" s="204" t="s">
        <v>197</v>
      </c>
      <c r="C14" s="205">
        <f t="shared" si="1"/>
        <v>0</v>
      </c>
      <c r="D14" s="205"/>
      <c r="E14" s="205"/>
      <c r="F14" s="205">
        <f t="shared" si="3"/>
        <v>0</v>
      </c>
      <c r="G14" s="205"/>
      <c r="H14" s="205"/>
      <c r="I14" s="205"/>
      <c r="J14" s="205">
        <f t="shared" si="0"/>
        <v>0</v>
      </c>
      <c r="K14" s="205"/>
      <c r="L14" s="205"/>
      <c r="M14" s="205"/>
      <c r="N14" s="205"/>
      <c r="O14" s="205">
        <f t="shared" si="2"/>
        <v>0</v>
      </c>
      <c r="P14" s="205"/>
      <c r="Q14" s="205"/>
      <c r="R14" s="205"/>
      <c r="S14" s="205"/>
      <c r="T14" s="205"/>
      <c r="U14" s="205"/>
      <c r="V14" s="205"/>
    </row>
    <row r="15" spans="1:22" s="16" customFormat="1" x14ac:dyDescent="0.25">
      <c r="A15" s="12">
        <v>8</v>
      </c>
      <c r="B15" s="13" t="s">
        <v>198</v>
      </c>
      <c r="C15" s="14">
        <f t="shared" si="1"/>
        <v>5.1255711806170519</v>
      </c>
      <c r="D15" s="14"/>
      <c r="E15" s="14"/>
      <c r="F15" s="18">
        <f t="shared" si="3"/>
        <v>1447</v>
      </c>
      <c r="G15" s="14">
        <v>1</v>
      </c>
      <c r="H15" s="14">
        <v>10</v>
      </c>
      <c r="I15" s="14">
        <v>1363</v>
      </c>
      <c r="J15" s="14">
        <f t="shared" si="0"/>
        <v>36</v>
      </c>
      <c r="K15" s="14">
        <v>17</v>
      </c>
      <c r="L15" s="14">
        <v>19</v>
      </c>
      <c r="M15" s="14">
        <v>10</v>
      </c>
      <c r="N15" s="14">
        <v>17</v>
      </c>
      <c r="O15" s="14">
        <v>10</v>
      </c>
      <c r="P15" s="14">
        <v>5</v>
      </c>
      <c r="Q15" s="14">
        <v>5</v>
      </c>
      <c r="R15" s="14">
        <v>0</v>
      </c>
      <c r="S15" s="14">
        <v>0</v>
      </c>
      <c r="T15" s="14">
        <v>1378</v>
      </c>
      <c r="U15" s="14">
        <v>0</v>
      </c>
      <c r="V15" s="14">
        <v>36</v>
      </c>
    </row>
    <row r="16" spans="1:22" s="16" customFormat="1" x14ac:dyDescent="0.25">
      <c r="A16" s="12">
        <v>9</v>
      </c>
      <c r="B16" s="13" t="s">
        <v>229</v>
      </c>
      <c r="C16" s="14">
        <f t="shared" si="1"/>
        <v>6.8506251992490528</v>
      </c>
      <c r="D16" s="14"/>
      <c r="E16" s="14"/>
      <c r="F16" s="18">
        <f t="shared" si="3"/>
        <v>1934</v>
      </c>
      <c r="G16" s="14">
        <v>4</v>
      </c>
      <c r="H16" s="14">
        <v>7</v>
      </c>
      <c r="I16" s="14">
        <v>1871</v>
      </c>
      <c r="J16" s="14">
        <v>22</v>
      </c>
      <c r="K16" s="14">
        <v>0</v>
      </c>
      <c r="L16" s="14">
        <v>0</v>
      </c>
      <c r="M16" s="14">
        <v>2</v>
      </c>
      <c r="N16" s="14">
        <v>20</v>
      </c>
      <c r="O16" s="14">
        <v>8</v>
      </c>
      <c r="P16" s="14">
        <v>6</v>
      </c>
      <c r="Q16" s="14">
        <v>2</v>
      </c>
      <c r="R16" s="14">
        <v>1</v>
      </c>
      <c r="S16" s="14">
        <v>0</v>
      </c>
      <c r="T16" s="14">
        <v>0</v>
      </c>
      <c r="U16" s="14">
        <v>0</v>
      </c>
      <c r="V16" s="14">
        <v>0</v>
      </c>
    </row>
    <row r="17" spans="1:22" s="16" customFormat="1" x14ac:dyDescent="0.25">
      <c r="A17" s="12">
        <v>10</v>
      </c>
      <c r="B17" s="13" t="s">
        <v>200</v>
      </c>
      <c r="C17" s="14">
        <f t="shared" si="1"/>
        <v>2.6637384435549571</v>
      </c>
      <c r="D17" s="14"/>
      <c r="E17" s="14"/>
      <c r="F17" s="18">
        <f t="shared" si="3"/>
        <v>752</v>
      </c>
      <c r="G17" s="14">
        <v>0</v>
      </c>
      <c r="H17" s="14">
        <v>5</v>
      </c>
      <c r="I17" s="14">
        <v>739</v>
      </c>
      <c r="J17" s="14">
        <f t="shared" si="0"/>
        <v>5</v>
      </c>
      <c r="K17" s="14">
        <v>3</v>
      </c>
      <c r="L17" s="14">
        <v>2</v>
      </c>
      <c r="M17" s="14">
        <v>0</v>
      </c>
      <c r="N17" s="14">
        <v>3</v>
      </c>
      <c r="O17" s="14">
        <f t="shared" si="2"/>
        <v>0</v>
      </c>
      <c r="P17" s="14">
        <v>0</v>
      </c>
      <c r="Q17" s="14">
        <v>0</v>
      </c>
      <c r="R17" s="14">
        <v>0</v>
      </c>
      <c r="S17" s="14">
        <v>1</v>
      </c>
      <c r="T17" s="14">
        <v>557</v>
      </c>
      <c r="U17" s="14">
        <v>23</v>
      </c>
      <c r="V17" s="14">
        <v>5</v>
      </c>
    </row>
    <row r="18" spans="1:22" s="16" customFormat="1" x14ac:dyDescent="0.25">
      <c r="A18" s="203">
        <v>11</v>
      </c>
      <c r="B18" s="204" t="s">
        <v>201</v>
      </c>
      <c r="C18" s="205">
        <f t="shared" si="1"/>
        <v>0</v>
      </c>
      <c r="D18" s="205"/>
      <c r="E18" s="205"/>
      <c r="F18" s="205">
        <f>SUM(G18:J18,M18:O18)</f>
        <v>0</v>
      </c>
      <c r="G18" s="205"/>
      <c r="H18" s="205"/>
      <c r="I18" s="205"/>
      <c r="J18" s="205">
        <f t="shared" si="0"/>
        <v>0</v>
      </c>
      <c r="K18" s="205"/>
      <c r="L18" s="205"/>
      <c r="M18" s="205"/>
      <c r="N18" s="205"/>
      <c r="O18" s="205">
        <f t="shared" si="2"/>
        <v>0</v>
      </c>
      <c r="P18" s="205"/>
      <c r="Q18" s="205"/>
      <c r="R18" s="205"/>
      <c r="S18" s="205"/>
      <c r="T18" s="205"/>
      <c r="U18" s="205"/>
      <c r="V18" s="205"/>
    </row>
    <row r="19" spans="1:22" s="16" customFormat="1" x14ac:dyDescent="0.25">
      <c r="A19" s="12">
        <v>12</v>
      </c>
      <c r="B19" s="13" t="s">
        <v>202</v>
      </c>
      <c r="C19" s="14">
        <f t="shared" si="1"/>
        <v>11.685735538946549</v>
      </c>
      <c r="D19" s="14"/>
      <c r="E19" s="14"/>
      <c r="F19" s="18">
        <f>SUM(G19:J19,M19:O19)</f>
        <v>3299</v>
      </c>
      <c r="G19" s="14">
        <v>4</v>
      </c>
      <c r="H19" s="14">
        <v>26</v>
      </c>
      <c r="I19" s="14">
        <v>3141</v>
      </c>
      <c r="J19" s="14">
        <v>70</v>
      </c>
      <c r="K19" s="14">
        <v>0</v>
      </c>
      <c r="L19" s="14">
        <v>0</v>
      </c>
      <c r="M19" s="14">
        <v>11</v>
      </c>
      <c r="N19" s="14">
        <v>28</v>
      </c>
      <c r="O19" s="14">
        <f>SUM(P19:Q19)</f>
        <v>19</v>
      </c>
      <c r="P19" s="14">
        <v>13</v>
      </c>
      <c r="Q19" s="14">
        <v>6</v>
      </c>
      <c r="R19" s="14">
        <v>3</v>
      </c>
      <c r="S19" s="14">
        <v>0</v>
      </c>
      <c r="T19" s="14">
        <v>3089</v>
      </c>
      <c r="U19" s="14">
        <v>0</v>
      </c>
      <c r="V19" s="14">
        <v>176</v>
      </c>
    </row>
    <row r="20" spans="1:22" s="16" customFormat="1" x14ac:dyDescent="0.25">
      <c r="A20" s="12">
        <v>13</v>
      </c>
      <c r="B20" s="13" t="s">
        <v>203</v>
      </c>
      <c r="C20" s="14">
        <f t="shared" si="1"/>
        <v>2.6743650596861608</v>
      </c>
      <c r="D20" s="14"/>
      <c r="E20" s="14"/>
      <c r="F20" s="18">
        <f>SUM(G20:J20,M20:O20)</f>
        <v>755</v>
      </c>
      <c r="G20" s="14">
        <v>0</v>
      </c>
      <c r="H20" s="14">
        <v>10</v>
      </c>
      <c r="I20" s="14">
        <v>736</v>
      </c>
      <c r="J20" s="14">
        <f t="shared" si="0"/>
        <v>5</v>
      </c>
      <c r="K20" s="14">
        <v>2</v>
      </c>
      <c r="L20" s="14">
        <v>3</v>
      </c>
      <c r="M20" s="14">
        <v>0</v>
      </c>
      <c r="N20" s="14">
        <v>4</v>
      </c>
      <c r="O20" s="14">
        <f t="shared" si="2"/>
        <v>0</v>
      </c>
      <c r="P20" s="14">
        <v>0</v>
      </c>
      <c r="Q20" s="14">
        <v>0</v>
      </c>
      <c r="R20" s="14">
        <v>0</v>
      </c>
      <c r="S20" s="14">
        <v>0</v>
      </c>
      <c r="T20" s="14">
        <v>755</v>
      </c>
      <c r="U20" s="14">
        <v>16</v>
      </c>
      <c r="V20" s="14">
        <v>11</v>
      </c>
    </row>
    <row r="21" spans="1:22" s="16" customFormat="1" x14ac:dyDescent="0.25">
      <c r="A21" s="203">
        <v>14</v>
      </c>
      <c r="B21" s="204" t="s">
        <v>204</v>
      </c>
      <c r="C21" s="205">
        <f t="shared" si="1"/>
        <v>0</v>
      </c>
      <c r="D21" s="205"/>
      <c r="E21" s="205"/>
      <c r="F21" s="205">
        <f t="shared" si="3"/>
        <v>0</v>
      </c>
      <c r="G21" s="205"/>
      <c r="H21" s="205"/>
      <c r="I21" s="205"/>
      <c r="J21" s="205">
        <f t="shared" si="0"/>
        <v>0</v>
      </c>
      <c r="K21" s="205"/>
      <c r="L21" s="205"/>
      <c r="M21" s="205"/>
      <c r="N21" s="205"/>
      <c r="O21" s="205">
        <f t="shared" si="2"/>
        <v>0</v>
      </c>
      <c r="P21" s="205"/>
      <c r="Q21" s="205"/>
      <c r="R21" s="205"/>
      <c r="S21" s="205"/>
      <c r="T21" s="205"/>
      <c r="U21" s="205"/>
      <c r="V21" s="205"/>
    </row>
    <row r="22" spans="1:22" s="16" customFormat="1" x14ac:dyDescent="0.25">
      <c r="A22" s="12">
        <v>15</v>
      </c>
      <c r="B22" s="13" t="s">
        <v>205</v>
      </c>
      <c r="C22" s="14">
        <f t="shared" si="1"/>
        <v>4.254188657858383</v>
      </c>
      <c r="D22" s="14"/>
      <c r="E22" s="14"/>
      <c r="F22" s="18">
        <f t="shared" si="3"/>
        <v>1201</v>
      </c>
      <c r="G22" s="14">
        <v>0</v>
      </c>
      <c r="H22" s="14">
        <v>11</v>
      </c>
      <c r="I22" s="14">
        <v>1170</v>
      </c>
      <c r="J22" s="14">
        <f t="shared" si="0"/>
        <v>9</v>
      </c>
      <c r="K22" s="14">
        <v>3</v>
      </c>
      <c r="L22" s="14">
        <v>6</v>
      </c>
      <c r="M22" s="14">
        <v>4</v>
      </c>
      <c r="N22" s="14">
        <v>4</v>
      </c>
      <c r="O22" s="14">
        <f t="shared" si="2"/>
        <v>3</v>
      </c>
      <c r="P22" s="14">
        <v>3</v>
      </c>
      <c r="Q22" s="14">
        <v>0</v>
      </c>
      <c r="R22" s="14">
        <v>0</v>
      </c>
      <c r="S22" s="14">
        <v>1</v>
      </c>
      <c r="T22" s="14">
        <v>1082</v>
      </c>
      <c r="U22" s="14">
        <v>1</v>
      </c>
      <c r="V22" s="14">
        <v>9</v>
      </c>
    </row>
    <row r="23" spans="1:22" s="16" customFormat="1" x14ac:dyDescent="0.25">
      <c r="A23" s="12">
        <v>16</v>
      </c>
      <c r="B23" s="13" t="s">
        <v>206</v>
      </c>
      <c r="C23" s="14">
        <f t="shared" si="1"/>
        <v>5.837554461407672</v>
      </c>
      <c r="D23" s="14"/>
      <c r="E23" s="14"/>
      <c r="F23" s="18">
        <f t="shared" si="3"/>
        <v>1648</v>
      </c>
      <c r="G23" s="14">
        <v>0</v>
      </c>
      <c r="H23" s="14">
        <v>7</v>
      </c>
      <c r="I23" s="14">
        <v>1592</v>
      </c>
      <c r="J23" s="14">
        <f t="shared" si="0"/>
        <v>22</v>
      </c>
      <c r="K23" s="14">
        <v>12</v>
      </c>
      <c r="L23" s="14">
        <v>10</v>
      </c>
      <c r="M23" s="14">
        <v>1</v>
      </c>
      <c r="N23" s="14">
        <v>20</v>
      </c>
      <c r="O23" s="14">
        <v>6</v>
      </c>
      <c r="P23" s="14">
        <v>4</v>
      </c>
      <c r="Q23" s="14">
        <v>2</v>
      </c>
      <c r="R23" s="14">
        <v>815</v>
      </c>
      <c r="S23" s="14">
        <v>0</v>
      </c>
      <c r="T23" s="14">
        <v>1961</v>
      </c>
      <c r="U23" s="14">
        <v>414</v>
      </c>
      <c r="V23" s="14">
        <v>26</v>
      </c>
    </row>
    <row r="24" spans="1:22" s="16" customFormat="1" x14ac:dyDescent="0.25">
      <c r="A24" s="12">
        <v>17</v>
      </c>
      <c r="B24" s="13" t="s">
        <v>207</v>
      </c>
      <c r="C24" s="14">
        <f t="shared" si="1"/>
        <v>1.9021642874853883</v>
      </c>
      <c r="D24" s="14"/>
      <c r="E24" s="14"/>
      <c r="F24" s="18">
        <f t="shared" si="3"/>
        <v>537</v>
      </c>
      <c r="G24" s="14">
        <v>0</v>
      </c>
      <c r="H24" s="14">
        <v>4</v>
      </c>
      <c r="I24" s="14">
        <v>524</v>
      </c>
      <c r="J24" s="14">
        <f t="shared" si="0"/>
        <v>7</v>
      </c>
      <c r="K24" s="14">
        <v>5</v>
      </c>
      <c r="L24" s="14">
        <v>2</v>
      </c>
      <c r="M24" s="14">
        <v>0</v>
      </c>
      <c r="N24" s="14">
        <v>0</v>
      </c>
      <c r="O24" s="14">
        <v>2</v>
      </c>
      <c r="P24" s="14">
        <v>0</v>
      </c>
      <c r="Q24" s="14">
        <v>2</v>
      </c>
      <c r="R24" s="14">
        <v>0</v>
      </c>
      <c r="S24" s="14">
        <v>0</v>
      </c>
      <c r="T24" s="14">
        <v>579</v>
      </c>
      <c r="U24" s="14">
        <v>22</v>
      </c>
      <c r="V24" s="14">
        <v>3</v>
      </c>
    </row>
    <row r="25" spans="1:22" s="16" customFormat="1" x14ac:dyDescent="0.25">
      <c r="A25" s="12">
        <v>18</v>
      </c>
      <c r="B25" s="13" t="s">
        <v>208</v>
      </c>
      <c r="C25" s="14">
        <f t="shared" si="1"/>
        <v>6.5389111260670898</v>
      </c>
      <c r="D25" s="14"/>
      <c r="E25" s="14"/>
      <c r="F25" s="18">
        <f t="shared" si="3"/>
        <v>1846</v>
      </c>
      <c r="G25" s="14">
        <v>0</v>
      </c>
      <c r="H25" s="14">
        <v>12</v>
      </c>
      <c r="I25" s="14">
        <v>1770</v>
      </c>
      <c r="J25" s="14">
        <f t="shared" si="0"/>
        <v>47</v>
      </c>
      <c r="K25" s="14">
        <v>27</v>
      </c>
      <c r="L25" s="14">
        <v>20</v>
      </c>
      <c r="M25" s="14">
        <v>2</v>
      </c>
      <c r="N25" s="14">
        <v>4</v>
      </c>
      <c r="O25" s="14">
        <v>11</v>
      </c>
      <c r="P25" s="14">
        <v>1</v>
      </c>
      <c r="Q25" s="14">
        <v>10</v>
      </c>
      <c r="R25" s="14">
        <v>0</v>
      </c>
      <c r="S25" s="14">
        <v>0</v>
      </c>
      <c r="T25" s="14">
        <v>2043</v>
      </c>
      <c r="U25" s="14">
        <v>170</v>
      </c>
      <c r="V25" s="14">
        <v>24</v>
      </c>
    </row>
    <row r="26" spans="1:22" s="16" customFormat="1" x14ac:dyDescent="0.25">
      <c r="A26" s="203">
        <v>19</v>
      </c>
      <c r="B26" s="204" t="s">
        <v>210</v>
      </c>
      <c r="C26" s="205">
        <f t="shared" si="1"/>
        <v>0</v>
      </c>
      <c r="D26" s="205"/>
      <c r="E26" s="205"/>
      <c r="F26" s="205">
        <f t="shared" si="3"/>
        <v>0</v>
      </c>
      <c r="G26" s="205"/>
      <c r="H26" s="205"/>
      <c r="I26" s="205"/>
      <c r="J26" s="205">
        <f t="shared" si="0"/>
        <v>0</v>
      </c>
      <c r="K26" s="205"/>
      <c r="L26" s="205"/>
      <c r="M26" s="205"/>
      <c r="N26" s="205"/>
      <c r="O26" s="205">
        <f t="shared" si="2"/>
        <v>0</v>
      </c>
      <c r="P26" s="205"/>
      <c r="Q26" s="205"/>
      <c r="R26" s="205"/>
      <c r="S26" s="205"/>
      <c r="T26" s="205"/>
      <c r="U26" s="205"/>
      <c r="V26" s="205"/>
    </row>
    <row r="27" spans="1:22" s="16" customFormat="1" x14ac:dyDescent="0.25">
      <c r="A27" s="203">
        <v>20</v>
      </c>
      <c r="B27" s="204" t="s">
        <v>211</v>
      </c>
      <c r="C27" s="205">
        <f t="shared" si="1"/>
        <v>0</v>
      </c>
      <c r="D27" s="205"/>
      <c r="E27" s="205"/>
      <c r="F27" s="205">
        <f t="shared" si="3"/>
        <v>0</v>
      </c>
      <c r="G27" s="205"/>
      <c r="H27" s="205"/>
      <c r="I27" s="205"/>
      <c r="J27" s="205">
        <f t="shared" si="0"/>
        <v>0</v>
      </c>
      <c r="K27" s="205"/>
      <c r="L27" s="205"/>
      <c r="M27" s="205"/>
      <c r="N27" s="205"/>
      <c r="O27" s="205">
        <f t="shared" si="2"/>
        <v>0</v>
      </c>
      <c r="P27" s="205"/>
      <c r="Q27" s="205"/>
      <c r="R27" s="205"/>
      <c r="S27" s="205"/>
      <c r="T27" s="205"/>
      <c r="U27" s="205"/>
      <c r="V27" s="205"/>
    </row>
    <row r="28" spans="1:22" s="16" customFormat="1" x14ac:dyDescent="0.25">
      <c r="A28" s="12">
        <v>21</v>
      </c>
      <c r="B28" s="13" t="s">
        <v>212</v>
      </c>
      <c r="C28" s="14">
        <f t="shared" si="1"/>
        <v>7.0596153164960507</v>
      </c>
      <c r="D28" s="14"/>
      <c r="E28" s="14"/>
      <c r="F28" s="18">
        <f t="shared" si="3"/>
        <v>1993</v>
      </c>
      <c r="G28" s="14">
        <v>2</v>
      </c>
      <c r="H28" s="14">
        <v>14</v>
      </c>
      <c r="I28" s="14">
        <v>1925</v>
      </c>
      <c r="J28" s="14">
        <f t="shared" si="0"/>
        <v>23</v>
      </c>
      <c r="K28" s="14">
        <v>11</v>
      </c>
      <c r="L28" s="14">
        <v>12</v>
      </c>
      <c r="M28" s="14">
        <v>3</v>
      </c>
      <c r="N28" s="14">
        <v>18</v>
      </c>
      <c r="O28" s="14">
        <v>8</v>
      </c>
      <c r="P28" s="14">
        <v>5</v>
      </c>
      <c r="Q28" s="14">
        <v>3</v>
      </c>
      <c r="R28" s="14">
        <v>1</v>
      </c>
      <c r="S28" s="14">
        <v>0</v>
      </c>
      <c r="T28" s="14">
        <v>1743</v>
      </c>
      <c r="U28" s="14">
        <v>153</v>
      </c>
      <c r="V28" s="14">
        <v>62</v>
      </c>
    </row>
    <row r="29" spans="1:22" s="16" customFormat="1" x14ac:dyDescent="0.25">
      <c r="A29" s="12">
        <v>22</v>
      </c>
      <c r="B29" s="13" t="s">
        <v>213</v>
      </c>
      <c r="C29" s="14">
        <f t="shared" si="1"/>
        <v>6.2236548475080582</v>
      </c>
      <c r="D29" s="14"/>
      <c r="E29" s="14"/>
      <c r="F29" s="18">
        <f>SUM(G29:J29,M29:O29)</f>
        <v>1757</v>
      </c>
      <c r="G29" s="14">
        <v>0</v>
      </c>
      <c r="H29" s="14">
        <v>10</v>
      </c>
      <c r="I29" s="14">
        <v>1422</v>
      </c>
      <c r="J29" s="14">
        <f t="shared" si="0"/>
        <v>7</v>
      </c>
      <c r="K29" s="14">
        <v>4</v>
      </c>
      <c r="L29" s="14">
        <v>3</v>
      </c>
      <c r="M29" s="14">
        <v>1</v>
      </c>
      <c r="N29" s="14">
        <v>10</v>
      </c>
      <c r="O29" s="14">
        <v>307</v>
      </c>
      <c r="P29" s="14">
        <v>1</v>
      </c>
      <c r="Q29" s="14">
        <v>0</v>
      </c>
      <c r="R29" s="14">
        <v>306</v>
      </c>
      <c r="S29" s="14">
        <v>0</v>
      </c>
      <c r="T29" s="14">
        <v>901</v>
      </c>
      <c r="U29" s="14">
        <v>80</v>
      </c>
      <c r="V29" s="14">
        <v>0</v>
      </c>
    </row>
    <row r="30" spans="1:22" s="16" customFormat="1" x14ac:dyDescent="0.25">
      <c r="A30" s="12">
        <v>23</v>
      </c>
      <c r="B30" s="13" t="s">
        <v>214</v>
      </c>
      <c r="C30" s="14">
        <f t="shared" si="1"/>
        <v>4.8847012149764444</v>
      </c>
      <c r="D30" s="14"/>
      <c r="E30" s="14"/>
      <c r="F30" s="18">
        <f>SUM(G30:J30,M30:O30)</f>
        <v>1379</v>
      </c>
      <c r="G30" s="14">
        <v>1</v>
      </c>
      <c r="H30" s="14">
        <v>12</v>
      </c>
      <c r="I30" s="14">
        <v>1330</v>
      </c>
      <c r="J30" s="14">
        <f t="shared" si="0"/>
        <v>21</v>
      </c>
      <c r="K30" s="14">
        <v>14</v>
      </c>
      <c r="L30" s="14">
        <v>7</v>
      </c>
      <c r="M30" s="14">
        <v>0</v>
      </c>
      <c r="N30" s="14">
        <v>7</v>
      </c>
      <c r="O30" s="14">
        <v>8</v>
      </c>
      <c r="P30" s="14">
        <v>8</v>
      </c>
      <c r="Q30" s="14">
        <v>0</v>
      </c>
      <c r="R30" s="14">
        <v>0</v>
      </c>
      <c r="S30" s="14">
        <v>0</v>
      </c>
      <c r="T30" s="14">
        <v>2142</v>
      </c>
      <c r="U30" s="14">
        <v>253</v>
      </c>
      <c r="V30" s="14">
        <v>43</v>
      </c>
    </row>
    <row r="31" spans="1:22" s="16" customFormat="1" x14ac:dyDescent="0.25">
      <c r="A31" s="12">
        <v>24</v>
      </c>
      <c r="B31" s="13" t="s">
        <v>223</v>
      </c>
      <c r="C31" s="14">
        <f t="shared" si="1"/>
        <v>3.457192448018136</v>
      </c>
      <c r="D31" s="14"/>
      <c r="E31" s="14"/>
      <c r="F31" s="18">
        <f t="shared" si="3"/>
        <v>976</v>
      </c>
      <c r="G31" s="14">
        <v>0</v>
      </c>
      <c r="H31" s="14">
        <v>8</v>
      </c>
      <c r="I31" s="14">
        <v>947</v>
      </c>
      <c r="J31" s="14">
        <f t="shared" si="0"/>
        <v>14</v>
      </c>
      <c r="K31" s="14">
        <v>7</v>
      </c>
      <c r="L31" s="14">
        <v>7</v>
      </c>
      <c r="M31" s="14">
        <v>1</v>
      </c>
      <c r="N31" s="14">
        <v>3</v>
      </c>
      <c r="O31" s="14">
        <v>3</v>
      </c>
      <c r="P31" s="14">
        <v>0</v>
      </c>
      <c r="Q31" s="14">
        <v>3</v>
      </c>
      <c r="R31" s="14">
        <v>0</v>
      </c>
      <c r="S31" s="14">
        <v>2</v>
      </c>
      <c r="T31" s="14">
        <v>929</v>
      </c>
      <c r="U31" s="14">
        <v>171</v>
      </c>
      <c r="V31" s="14">
        <v>12</v>
      </c>
    </row>
    <row r="32" spans="1:22" s="16" customFormat="1" x14ac:dyDescent="0.25">
      <c r="A32" s="12">
        <v>25</v>
      </c>
      <c r="B32" s="13" t="s">
        <v>216</v>
      </c>
      <c r="C32" s="14">
        <f t="shared" si="1"/>
        <v>4.5765293471715491</v>
      </c>
      <c r="D32" s="14"/>
      <c r="E32" s="14"/>
      <c r="F32" s="18">
        <f t="shared" si="3"/>
        <v>1292</v>
      </c>
      <c r="G32" s="14">
        <v>58</v>
      </c>
      <c r="H32" s="14">
        <v>30</v>
      </c>
      <c r="I32" s="14">
        <v>989</v>
      </c>
      <c r="J32" s="14">
        <v>31</v>
      </c>
      <c r="K32" s="14">
        <v>11</v>
      </c>
      <c r="L32" s="14">
        <v>9</v>
      </c>
      <c r="M32" s="14">
        <v>22</v>
      </c>
      <c r="N32" s="14">
        <v>112</v>
      </c>
      <c r="O32" s="14">
        <f t="shared" si="2"/>
        <v>50</v>
      </c>
      <c r="P32" s="14">
        <v>50</v>
      </c>
      <c r="Q32" s="14">
        <v>0</v>
      </c>
      <c r="R32" s="14">
        <v>0</v>
      </c>
      <c r="S32" s="14">
        <v>1</v>
      </c>
      <c r="T32" s="14">
        <v>2231</v>
      </c>
      <c r="U32" s="14">
        <v>0</v>
      </c>
      <c r="V32" s="14">
        <v>161</v>
      </c>
    </row>
    <row r="33" spans="1:22" x14ac:dyDescent="0.25">
      <c r="A33" s="1"/>
      <c r="B33" s="11" t="s">
        <v>230</v>
      </c>
      <c r="C33" s="10">
        <f t="shared" si="1"/>
        <v>100</v>
      </c>
      <c r="D33" s="10"/>
      <c r="E33" s="10"/>
      <c r="F33" s="18">
        <f>SUM(F8:F32)</f>
        <v>28231</v>
      </c>
      <c r="G33" s="10">
        <f>SUM(G8:G32)</f>
        <v>76</v>
      </c>
      <c r="H33" s="10">
        <f t="shared" ref="H33:V33" si="4">SUM(H8:H32)</f>
        <v>217</v>
      </c>
      <c r="I33" s="10">
        <f t="shared" si="4"/>
        <v>26656</v>
      </c>
      <c r="J33" s="10">
        <f t="shared" si="4"/>
        <v>452</v>
      </c>
      <c r="K33" s="10">
        <f t="shared" si="4"/>
        <v>190</v>
      </c>
      <c r="L33" s="10">
        <f t="shared" si="4"/>
        <v>158</v>
      </c>
      <c r="M33" s="10">
        <f t="shared" si="4"/>
        <v>78</v>
      </c>
      <c r="N33" s="10">
        <f t="shared" si="4"/>
        <v>289</v>
      </c>
      <c r="O33" s="10">
        <f t="shared" si="4"/>
        <v>463</v>
      </c>
      <c r="P33" s="10">
        <f t="shared" si="4"/>
        <v>104</v>
      </c>
      <c r="Q33" s="10">
        <f t="shared" si="4"/>
        <v>53</v>
      </c>
      <c r="R33" s="10">
        <f t="shared" si="4"/>
        <v>1130</v>
      </c>
      <c r="S33" s="10">
        <f t="shared" si="4"/>
        <v>6</v>
      </c>
      <c r="T33" s="10">
        <f t="shared" si="4"/>
        <v>25892</v>
      </c>
      <c r="U33" s="10">
        <f t="shared" si="4"/>
        <v>1401</v>
      </c>
      <c r="V33" s="10">
        <f t="shared" si="4"/>
        <v>811</v>
      </c>
    </row>
    <row r="34" spans="1:22" ht="15.75" x14ac:dyDescent="0.25">
      <c r="A34" s="216"/>
      <c r="B34" s="216"/>
    </row>
    <row r="35" spans="1:22" x14ac:dyDescent="0.25">
      <c r="A35" s="2"/>
      <c r="B35" s="2"/>
    </row>
    <row r="36" spans="1:22" x14ac:dyDescent="0.25">
      <c r="A36" s="2"/>
      <c r="B36" s="2"/>
    </row>
  </sheetData>
  <sheetProtection selectLockedCells="1" selectUnlockedCells="1"/>
  <mergeCells count="21">
    <mergeCell ref="A34:B34"/>
    <mergeCell ref="G4:G6"/>
    <mergeCell ref="H4:H6"/>
    <mergeCell ref="M4:M6"/>
    <mergeCell ref="P5:Q5"/>
    <mergeCell ref="A2:A6"/>
    <mergeCell ref="B2:B6"/>
    <mergeCell ref="C2:Q2"/>
    <mergeCell ref="J4:L5"/>
    <mergeCell ref="O5:O6"/>
    <mergeCell ref="I4:I6"/>
    <mergeCell ref="A1:V1"/>
    <mergeCell ref="R2:R6"/>
    <mergeCell ref="S2:S6"/>
    <mergeCell ref="T2:V5"/>
    <mergeCell ref="C3:C6"/>
    <mergeCell ref="N4:N6"/>
    <mergeCell ref="F3:F6"/>
    <mergeCell ref="D3:E5"/>
    <mergeCell ref="G3:Q3"/>
    <mergeCell ref="O4:Q4"/>
  </mergeCells>
  <pageMargins left="0.23622047244094491" right="0.23622047244094491" top="0.31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06"/>
  <sheetViews>
    <sheetView zoomScaleNormal="100" workbookViewId="0">
      <selection activeCell="F2803" sqref="F2803"/>
    </sheetView>
  </sheetViews>
  <sheetFormatPr defaultColWidth="8.85546875" defaultRowHeight="15.75" x14ac:dyDescent="0.25"/>
  <cols>
    <col min="1" max="1" width="6.5703125" style="64" customWidth="1"/>
    <col min="2" max="2" width="53.42578125" style="202" customWidth="1"/>
    <col min="3" max="3" width="12.28515625" style="64" customWidth="1"/>
    <col min="4" max="16384" width="8.85546875" style="64"/>
  </cols>
  <sheetData>
    <row r="1" spans="1:22" x14ac:dyDescent="0.25">
      <c r="A1" s="226" t="s">
        <v>189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22" x14ac:dyDescent="0.25">
      <c r="A2" s="226" t="s">
        <v>311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2" x14ac:dyDescent="0.25">
      <c r="A3" s="226" t="s">
        <v>271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ht="15" customHeight="1" x14ac:dyDescent="0.25">
      <c r="A4" s="229" t="s">
        <v>0</v>
      </c>
      <c r="B4" s="243" t="s">
        <v>1</v>
      </c>
      <c r="C4" s="229" t="s">
        <v>2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44" t="s">
        <v>251</v>
      </c>
      <c r="S4" s="244" t="s">
        <v>252</v>
      </c>
      <c r="T4" s="229" t="s">
        <v>253</v>
      </c>
      <c r="U4" s="229"/>
      <c r="V4" s="229"/>
    </row>
    <row r="5" spans="1:22" ht="15" customHeight="1" x14ac:dyDescent="0.25">
      <c r="A5" s="229"/>
      <c r="B5" s="243"/>
      <c r="C5" s="241" t="s">
        <v>3</v>
      </c>
      <c r="D5" s="229" t="s">
        <v>254</v>
      </c>
      <c r="E5" s="229"/>
      <c r="F5" s="241" t="s">
        <v>255</v>
      </c>
      <c r="G5" s="242" t="s">
        <v>4</v>
      </c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4"/>
      <c r="S5" s="244"/>
      <c r="T5" s="229"/>
      <c r="U5" s="229"/>
      <c r="V5" s="229"/>
    </row>
    <row r="6" spans="1:22" ht="15" customHeight="1" x14ac:dyDescent="0.25">
      <c r="A6" s="229"/>
      <c r="B6" s="243"/>
      <c r="C6" s="241"/>
      <c r="D6" s="229"/>
      <c r="E6" s="229"/>
      <c r="F6" s="241"/>
      <c r="G6" s="241" t="s">
        <v>5</v>
      </c>
      <c r="H6" s="241" t="s">
        <v>6</v>
      </c>
      <c r="I6" s="241" t="s">
        <v>7</v>
      </c>
      <c r="J6" s="229" t="s">
        <v>8</v>
      </c>
      <c r="K6" s="229"/>
      <c r="L6" s="229"/>
      <c r="M6" s="241" t="s">
        <v>9</v>
      </c>
      <c r="N6" s="241" t="s">
        <v>10</v>
      </c>
      <c r="O6" s="229" t="s">
        <v>11</v>
      </c>
      <c r="P6" s="229"/>
      <c r="Q6" s="229"/>
      <c r="R6" s="244"/>
      <c r="S6" s="244"/>
      <c r="T6" s="229" t="s">
        <v>256</v>
      </c>
      <c r="U6" s="229"/>
      <c r="V6" s="229"/>
    </row>
    <row r="7" spans="1:22" ht="15" customHeight="1" x14ac:dyDescent="0.25">
      <c r="A7" s="229"/>
      <c r="B7" s="243"/>
      <c r="C7" s="241"/>
      <c r="D7" s="229"/>
      <c r="E7" s="229"/>
      <c r="F7" s="241"/>
      <c r="G7" s="241"/>
      <c r="H7" s="241"/>
      <c r="I7" s="241"/>
      <c r="J7" s="229"/>
      <c r="K7" s="229"/>
      <c r="L7" s="229"/>
      <c r="M7" s="241"/>
      <c r="N7" s="241"/>
      <c r="O7" s="245" t="s">
        <v>257</v>
      </c>
      <c r="P7" s="242" t="s">
        <v>4</v>
      </c>
      <c r="Q7" s="242"/>
      <c r="R7" s="244"/>
      <c r="S7" s="244"/>
      <c r="T7" s="229"/>
      <c r="U7" s="229"/>
      <c r="V7" s="229"/>
    </row>
    <row r="8" spans="1:22" ht="132.75" x14ac:dyDescent="0.25">
      <c r="A8" s="229"/>
      <c r="B8" s="243"/>
      <c r="C8" s="241"/>
      <c r="D8" s="65" t="s">
        <v>258</v>
      </c>
      <c r="E8" s="66" t="s">
        <v>259</v>
      </c>
      <c r="F8" s="241"/>
      <c r="G8" s="241"/>
      <c r="H8" s="241"/>
      <c r="I8" s="241"/>
      <c r="J8" s="65" t="s">
        <v>257</v>
      </c>
      <c r="K8" s="65" t="s">
        <v>260</v>
      </c>
      <c r="L8" s="65" t="s">
        <v>261</v>
      </c>
      <c r="M8" s="241"/>
      <c r="N8" s="241"/>
      <c r="O8" s="245"/>
      <c r="P8" s="65" t="s">
        <v>12</v>
      </c>
      <c r="Q8" s="65" t="s">
        <v>13</v>
      </c>
      <c r="R8" s="244"/>
      <c r="S8" s="244"/>
      <c r="T8" s="65" t="s">
        <v>257</v>
      </c>
      <c r="U8" s="65" t="s">
        <v>262</v>
      </c>
      <c r="V8" s="65" t="s">
        <v>14</v>
      </c>
    </row>
    <row r="9" spans="1:22" x14ac:dyDescent="0.25">
      <c r="A9" s="67">
        <v>1</v>
      </c>
      <c r="B9" s="185">
        <v>2</v>
      </c>
      <c r="C9" s="67">
        <v>3</v>
      </c>
      <c r="D9" s="67">
        <v>4</v>
      </c>
      <c r="E9" s="68" t="s">
        <v>263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 t="s">
        <v>264</v>
      </c>
      <c r="L9" s="68" t="s">
        <v>265</v>
      </c>
      <c r="M9" s="67">
        <v>10</v>
      </c>
      <c r="N9" s="67">
        <v>11</v>
      </c>
      <c r="O9" s="67">
        <v>12</v>
      </c>
      <c r="P9" s="68" t="s">
        <v>266</v>
      </c>
      <c r="Q9" s="67" t="s">
        <v>267</v>
      </c>
      <c r="R9" s="69">
        <v>13</v>
      </c>
      <c r="S9" s="69">
        <v>14</v>
      </c>
      <c r="T9" s="67">
        <v>15</v>
      </c>
      <c r="U9" s="68" t="s">
        <v>268</v>
      </c>
      <c r="V9" s="68" t="s">
        <v>269</v>
      </c>
    </row>
    <row r="10" spans="1:22" x14ac:dyDescent="0.25">
      <c r="A10" s="229" t="s">
        <v>15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</row>
    <row r="11" spans="1:22" x14ac:dyDescent="0.25">
      <c r="A11" s="238" t="s">
        <v>16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</row>
    <row r="12" spans="1:22" ht="30" customHeight="1" x14ac:dyDescent="0.25">
      <c r="A12" s="70" t="s">
        <v>17</v>
      </c>
      <c r="B12" s="186" t="s">
        <v>236</v>
      </c>
      <c r="C12" s="71">
        <f>F12*100/$F$154</f>
        <v>19.574844995571301</v>
      </c>
      <c r="D12" s="72"/>
      <c r="E12" s="73"/>
      <c r="F12" s="71">
        <f>SUM(G12,H12,I12,J12,M12,N12,O12)</f>
        <v>442</v>
      </c>
      <c r="G12" s="72"/>
      <c r="H12" s="72">
        <v>3</v>
      </c>
      <c r="I12" s="72">
        <v>433</v>
      </c>
      <c r="J12" s="72">
        <f>SUM(K12:L12)</f>
        <v>4</v>
      </c>
      <c r="K12" s="72">
        <v>2</v>
      </c>
      <c r="L12" s="72">
        <v>2</v>
      </c>
      <c r="M12" s="72">
        <v>1</v>
      </c>
      <c r="N12" s="72">
        <v>1</v>
      </c>
      <c r="O12" s="71">
        <f>SUM(P12,Q12)</f>
        <v>0</v>
      </c>
      <c r="P12" s="72"/>
      <c r="Q12" s="72"/>
      <c r="R12" s="72"/>
      <c r="S12" s="72"/>
      <c r="T12" s="72">
        <v>134</v>
      </c>
      <c r="U12" s="72"/>
      <c r="V12" s="72"/>
    </row>
    <row r="13" spans="1:22" ht="30" customHeight="1" x14ac:dyDescent="0.25">
      <c r="A13" s="70" t="s">
        <v>18</v>
      </c>
      <c r="B13" s="186" t="s">
        <v>272</v>
      </c>
      <c r="C13" s="71">
        <f t="shared" ref="C13:C22" si="0">F13*100/$F$154</f>
        <v>44.641275465013287</v>
      </c>
      <c r="D13" s="72"/>
      <c r="E13" s="73"/>
      <c r="F13" s="71">
        <f t="shared" ref="F13:F21" si="1">SUM(G13,H13,I13,J13,M13,N13,O13)</f>
        <v>1008</v>
      </c>
      <c r="G13" s="72"/>
      <c r="H13" s="72">
        <v>3</v>
      </c>
      <c r="I13" s="72">
        <v>995</v>
      </c>
      <c r="J13" s="72">
        <f t="shared" ref="J13:J21" si="2">SUM(K13:L13)</f>
        <v>8</v>
      </c>
      <c r="K13" s="72">
        <v>5</v>
      </c>
      <c r="L13" s="72">
        <v>3</v>
      </c>
      <c r="M13" s="72">
        <v>2</v>
      </c>
      <c r="N13" s="72"/>
      <c r="O13" s="71">
        <f t="shared" ref="O13:O21" si="3">SUM(P13:Q13)</f>
        <v>0</v>
      </c>
      <c r="P13" s="72"/>
      <c r="Q13" s="72"/>
      <c r="R13" s="72">
        <v>1</v>
      </c>
      <c r="S13" s="72"/>
      <c r="T13" s="72">
        <v>778</v>
      </c>
      <c r="U13" s="72"/>
      <c r="V13" s="72"/>
    </row>
    <row r="14" spans="1:22" ht="30" customHeight="1" x14ac:dyDescent="0.25">
      <c r="A14" s="70" t="s">
        <v>19</v>
      </c>
      <c r="B14" s="186" t="s">
        <v>273</v>
      </c>
      <c r="C14" s="71">
        <f t="shared" si="0"/>
        <v>0</v>
      </c>
      <c r="D14" s="72"/>
      <c r="E14" s="73"/>
      <c r="F14" s="71">
        <f t="shared" si="1"/>
        <v>0</v>
      </c>
      <c r="G14" s="72"/>
      <c r="H14" s="72"/>
      <c r="I14" s="72"/>
      <c r="J14" s="72">
        <f t="shared" si="2"/>
        <v>0</v>
      </c>
      <c r="K14" s="72"/>
      <c r="L14" s="72"/>
      <c r="M14" s="72"/>
      <c r="N14" s="72"/>
      <c r="O14" s="71">
        <f t="shared" si="3"/>
        <v>0</v>
      </c>
      <c r="P14" s="72"/>
      <c r="Q14" s="72"/>
      <c r="R14" s="72"/>
      <c r="S14" s="72"/>
      <c r="T14" s="72"/>
      <c r="U14" s="72"/>
      <c r="V14" s="72"/>
    </row>
    <row r="15" spans="1:22" ht="30" customHeight="1" x14ac:dyDescent="0.25">
      <c r="A15" s="70" t="s">
        <v>20</v>
      </c>
      <c r="B15" s="186" t="s">
        <v>274</v>
      </c>
      <c r="C15" s="71">
        <f t="shared" si="0"/>
        <v>0</v>
      </c>
      <c r="D15" s="72"/>
      <c r="E15" s="73"/>
      <c r="F15" s="71">
        <f t="shared" si="1"/>
        <v>0</v>
      </c>
      <c r="G15" s="72"/>
      <c r="H15" s="72"/>
      <c r="I15" s="72"/>
      <c r="J15" s="72">
        <f t="shared" si="2"/>
        <v>0</v>
      </c>
      <c r="K15" s="72"/>
      <c r="L15" s="72"/>
      <c r="M15" s="72"/>
      <c r="N15" s="72"/>
      <c r="O15" s="71">
        <f t="shared" si="3"/>
        <v>0</v>
      </c>
      <c r="P15" s="72"/>
      <c r="Q15" s="72"/>
      <c r="R15" s="72"/>
      <c r="S15" s="72"/>
      <c r="T15" s="72"/>
      <c r="U15" s="72"/>
      <c r="V15" s="72"/>
    </row>
    <row r="16" spans="1:22" ht="30" customHeight="1" x14ac:dyDescent="0.25">
      <c r="A16" s="70" t="s">
        <v>21</v>
      </c>
      <c r="B16" s="186" t="s">
        <v>237</v>
      </c>
      <c r="C16" s="71">
        <f t="shared" si="0"/>
        <v>0.57573073516386186</v>
      </c>
      <c r="D16" s="72"/>
      <c r="E16" s="73"/>
      <c r="F16" s="71">
        <f t="shared" si="1"/>
        <v>13</v>
      </c>
      <c r="G16" s="72"/>
      <c r="H16" s="72"/>
      <c r="I16" s="72">
        <v>13</v>
      </c>
      <c r="J16" s="72">
        <f t="shared" si="2"/>
        <v>0</v>
      </c>
      <c r="K16" s="72"/>
      <c r="L16" s="72"/>
      <c r="M16" s="72"/>
      <c r="N16" s="72"/>
      <c r="O16" s="71">
        <f t="shared" si="3"/>
        <v>0</v>
      </c>
      <c r="P16" s="72"/>
      <c r="Q16" s="72"/>
      <c r="R16" s="72"/>
      <c r="S16" s="72"/>
      <c r="T16" s="72">
        <v>3</v>
      </c>
      <c r="U16" s="72"/>
      <c r="V16" s="72"/>
    </row>
    <row r="17" spans="1:22" ht="30" customHeight="1" x14ac:dyDescent="0.25">
      <c r="A17" s="70" t="s">
        <v>22</v>
      </c>
      <c r="B17" s="186" t="s">
        <v>243</v>
      </c>
      <c r="C17" s="71">
        <f t="shared" si="0"/>
        <v>4.4286979627989373E-2</v>
      </c>
      <c r="D17" s="72"/>
      <c r="E17" s="73"/>
      <c r="F17" s="71">
        <f t="shared" si="1"/>
        <v>1</v>
      </c>
      <c r="G17" s="72"/>
      <c r="H17" s="72"/>
      <c r="I17" s="72">
        <v>1</v>
      </c>
      <c r="J17" s="72">
        <f t="shared" si="2"/>
        <v>0</v>
      </c>
      <c r="K17" s="72"/>
      <c r="L17" s="72"/>
      <c r="M17" s="72"/>
      <c r="N17" s="72"/>
      <c r="O17" s="71">
        <f t="shared" si="3"/>
        <v>0</v>
      </c>
      <c r="P17" s="72"/>
      <c r="Q17" s="72"/>
      <c r="R17" s="72"/>
      <c r="S17" s="72"/>
      <c r="T17" s="72">
        <v>1</v>
      </c>
      <c r="U17" s="72"/>
      <c r="V17" s="72"/>
    </row>
    <row r="18" spans="1:22" ht="30" customHeight="1" x14ac:dyDescent="0.25">
      <c r="A18" s="70" t="s">
        <v>23</v>
      </c>
      <c r="B18" s="186" t="s">
        <v>275</v>
      </c>
      <c r="C18" s="71">
        <f t="shared" si="0"/>
        <v>0</v>
      </c>
      <c r="D18" s="72"/>
      <c r="E18" s="73"/>
      <c r="F18" s="71">
        <f t="shared" si="1"/>
        <v>0</v>
      </c>
      <c r="G18" s="72"/>
      <c r="H18" s="72"/>
      <c r="I18" s="72"/>
      <c r="J18" s="72">
        <f t="shared" si="2"/>
        <v>0</v>
      </c>
      <c r="K18" s="72"/>
      <c r="L18" s="72"/>
      <c r="M18" s="72"/>
      <c r="N18" s="72"/>
      <c r="O18" s="71">
        <f t="shared" si="3"/>
        <v>0</v>
      </c>
      <c r="P18" s="72"/>
      <c r="Q18" s="72"/>
      <c r="R18" s="72"/>
      <c r="S18" s="72"/>
      <c r="T18" s="72"/>
      <c r="U18" s="72"/>
      <c r="V18" s="72"/>
    </row>
    <row r="19" spans="1:22" ht="30" customHeight="1" x14ac:dyDescent="0.25">
      <c r="A19" s="70" t="s">
        <v>24</v>
      </c>
      <c r="B19" s="186" t="s">
        <v>245</v>
      </c>
      <c r="C19" s="71">
        <f t="shared" si="0"/>
        <v>4.4286979627989373E-2</v>
      </c>
      <c r="D19" s="72"/>
      <c r="E19" s="73"/>
      <c r="F19" s="71">
        <f t="shared" si="1"/>
        <v>1</v>
      </c>
      <c r="G19" s="72"/>
      <c r="H19" s="72"/>
      <c r="I19" s="72">
        <v>1</v>
      </c>
      <c r="J19" s="72">
        <f t="shared" si="2"/>
        <v>0</v>
      </c>
      <c r="K19" s="72"/>
      <c r="L19" s="72"/>
      <c r="M19" s="72"/>
      <c r="N19" s="72"/>
      <c r="O19" s="71">
        <f t="shared" si="3"/>
        <v>0</v>
      </c>
      <c r="P19" s="72"/>
      <c r="Q19" s="72"/>
      <c r="R19" s="72"/>
      <c r="S19" s="72"/>
      <c r="T19" s="72">
        <v>3</v>
      </c>
      <c r="U19" s="72"/>
      <c r="V19" s="72">
        <v>2</v>
      </c>
    </row>
    <row r="20" spans="1:22" ht="30" customHeight="1" x14ac:dyDescent="0.25">
      <c r="A20" s="70" t="s">
        <v>25</v>
      </c>
      <c r="B20" s="186" t="s">
        <v>26</v>
      </c>
      <c r="C20" s="71">
        <f t="shared" si="0"/>
        <v>0.53144375553587242</v>
      </c>
      <c r="D20" s="72"/>
      <c r="E20" s="73"/>
      <c r="F20" s="71">
        <f t="shared" si="1"/>
        <v>12</v>
      </c>
      <c r="G20" s="72"/>
      <c r="H20" s="72"/>
      <c r="I20" s="72">
        <v>12</v>
      </c>
      <c r="J20" s="72">
        <f t="shared" si="2"/>
        <v>0</v>
      </c>
      <c r="K20" s="72"/>
      <c r="L20" s="72"/>
      <c r="M20" s="72"/>
      <c r="N20" s="72"/>
      <c r="O20" s="71">
        <f t="shared" si="3"/>
        <v>0</v>
      </c>
      <c r="P20" s="72"/>
      <c r="Q20" s="72"/>
      <c r="R20" s="72"/>
      <c r="S20" s="72"/>
      <c r="T20" s="72">
        <v>5</v>
      </c>
      <c r="U20" s="72"/>
      <c r="V20" s="72"/>
    </row>
    <row r="21" spans="1:22" ht="30" customHeight="1" x14ac:dyDescent="0.25">
      <c r="A21" s="70" t="s">
        <v>28</v>
      </c>
      <c r="B21" s="186" t="s">
        <v>276</v>
      </c>
      <c r="C21" s="71">
        <f t="shared" si="0"/>
        <v>0</v>
      </c>
      <c r="D21" s="72"/>
      <c r="E21" s="73"/>
      <c r="F21" s="71">
        <f t="shared" si="1"/>
        <v>0</v>
      </c>
      <c r="G21" s="72"/>
      <c r="H21" s="72"/>
      <c r="I21" s="72"/>
      <c r="J21" s="72">
        <f t="shared" si="2"/>
        <v>0</v>
      </c>
      <c r="K21" s="72"/>
      <c r="L21" s="72"/>
      <c r="M21" s="72"/>
      <c r="N21" s="72"/>
      <c r="O21" s="71">
        <f t="shared" si="3"/>
        <v>0</v>
      </c>
      <c r="P21" s="72"/>
      <c r="Q21" s="72"/>
      <c r="R21" s="72"/>
      <c r="S21" s="72"/>
      <c r="T21" s="72"/>
      <c r="U21" s="72"/>
      <c r="V21" s="72"/>
    </row>
    <row r="22" spans="1:22" ht="30" customHeight="1" x14ac:dyDescent="0.25">
      <c r="A22" s="70"/>
      <c r="B22" s="186" t="s">
        <v>255</v>
      </c>
      <c r="C22" s="71">
        <f t="shared" si="0"/>
        <v>65.411868910540306</v>
      </c>
      <c r="D22" s="72"/>
      <c r="E22" s="73"/>
      <c r="F22" s="71">
        <f>SUM(F12:F20)</f>
        <v>1477</v>
      </c>
      <c r="G22" s="71">
        <f t="shared" ref="G22:V22" si="4">SUM(G12:G21)</f>
        <v>0</v>
      </c>
      <c r="H22" s="71">
        <f t="shared" si="4"/>
        <v>6</v>
      </c>
      <c r="I22" s="71">
        <f t="shared" si="4"/>
        <v>1455</v>
      </c>
      <c r="J22" s="71">
        <f t="shared" si="4"/>
        <v>12</v>
      </c>
      <c r="K22" s="71">
        <f t="shared" si="4"/>
        <v>7</v>
      </c>
      <c r="L22" s="71">
        <f t="shared" si="4"/>
        <v>5</v>
      </c>
      <c r="M22" s="71">
        <f t="shared" si="4"/>
        <v>3</v>
      </c>
      <c r="N22" s="71">
        <f t="shared" si="4"/>
        <v>1</v>
      </c>
      <c r="O22" s="71">
        <f t="shared" si="4"/>
        <v>0</v>
      </c>
      <c r="P22" s="71">
        <f t="shared" si="4"/>
        <v>0</v>
      </c>
      <c r="Q22" s="71">
        <f t="shared" si="4"/>
        <v>0</v>
      </c>
      <c r="R22" s="71">
        <f t="shared" si="4"/>
        <v>1</v>
      </c>
      <c r="S22" s="71">
        <f t="shared" si="4"/>
        <v>0</v>
      </c>
      <c r="T22" s="71">
        <f t="shared" si="4"/>
        <v>924</v>
      </c>
      <c r="U22" s="71">
        <f t="shared" si="4"/>
        <v>0</v>
      </c>
      <c r="V22" s="71">
        <f t="shared" si="4"/>
        <v>2</v>
      </c>
    </row>
    <row r="23" spans="1:22" ht="30" customHeight="1" x14ac:dyDescent="0.25">
      <c r="A23" s="270" t="s">
        <v>27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2"/>
    </row>
    <row r="24" spans="1:22" ht="30" customHeight="1" x14ac:dyDescent="0.25">
      <c r="A24" s="70" t="s">
        <v>29</v>
      </c>
      <c r="B24" s="186" t="s">
        <v>247</v>
      </c>
      <c r="C24" s="71">
        <f>F24*100/$F$154</f>
        <v>1.1071744906997343</v>
      </c>
      <c r="D24" s="72"/>
      <c r="E24" s="72"/>
      <c r="F24" s="71">
        <f>SUM(G24:H24,I24,J24,M24,N24,O24)</f>
        <v>25</v>
      </c>
      <c r="G24" s="72"/>
      <c r="H24" s="72"/>
      <c r="I24" s="72">
        <v>23</v>
      </c>
      <c r="J24" s="72">
        <f>SUM(K24:L24)</f>
        <v>2</v>
      </c>
      <c r="K24" s="72">
        <v>2</v>
      </c>
      <c r="L24" s="72"/>
      <c r="M24" s="72"/>
      <c r="N24" s="72"/>
      <c r="O24" s="71">
        <f>SUM(P24,Q24)</f>
        <v>0</v>
      </c>
      <c r="P24" s="72"/>
      <c r="Q24" s="72"/>
      <c r="R24" s="72"/>
      <c r="S24" s="72"/>
      <c r="T24" s="72">
        <v>14</v>
      </c>
      <c r="U24" s="72"/>
      <c r="V24" s="72"/>
    </row>
    <row r="25" spans="1:22" ht="30" customHeight="1" x14ac:dyDescent="0.25">
      <c r="A25" s="70" t="s">
        <v>30</v>
      </c>
      <c r="B25" s="186" t="s">
        <v>277</v>
      </c>
      <c r="C25" s="71">
        <f>F25*100/$F$154</f>
        <v>0</v>
      </c>
      <c r="D25" s="72"/>
      <c r="E25" s="72"/>
      <c r="F25" s="71">
        <f>SUM(G25:H25,I25,J25,M25,N25,O25)</f>
        <v>0</v>
      </c>
      <c r="G25" s="72"/>
      <c r="H25" s="72"/>
      <c r="I25" s="72"/>
      <c r="J25" s="72">
        <f>SUM(K25:L25)</f>
        <v>0</v>
      </c>
      <c r="K25" s="72"/>
      <c r="L25" s="72"/>
      <c r="M25" s="72"/>
      <c r="N25" s="72"/>
      <c r="O25" s="71">
        <f>SUM(P25:Q25)</f>
        <v>0</v>
      </c>
      <c r="P25" s="72"/>
      <c r="Q25" s="72"/>
      <c r="R25" s="72"/>
      <c r="S25" s="72"/>
      <c r="T25" s="72"/>
      <c r="U25" s="72"/>
      <c r="V25" s="72"/>
    </row>
    <row r="26" spans="1:22" ht="30" customHeight="1" x14ac:dyDescent="0.25">
      <c r="A26" s="70" t="s">
        <v>31</v>
      </c>
      <c r="B26" s="186" t="s">
        <v>248</v>
      </c>
      <c r="C26" s="71">
        <f>F26*100/$F$154</f>
        <v>6.2444641275465012</v>
      </c>
      <c r="D26" s="72"/>
      <c r="E26" s="72"/>
      <c r="F26" s="71">
        <f>SUM(G26:H26,I26,J26,M26,N26,O26)</f>
        <v>141</v>
      </c>
      <c r="G26" s="72"/>
      <c r="H26" s="72">
        <v>1</v>
      </c>
      <c r="I26" s="72">
        <v>123</v>
      </c>
      <c r="J26" s="72">
        <f>SUM(K26:L26)</f>
        <v>13</v>
      </c>
      <c r="K26" s="72">
        <v>6</v>
      </c>
      <c r="L26" s="72">
        <v>7</v>
      </c>
      <c r="M26" s="72"/>
      <c r="N26" s="72">
        <v>3</v>
      </c>
      <c r="O26" s="71">
        <f>SUM(P26:Q26)</f>
        <v>1</v>
      </c>
      <c r="P26" s="72">
        <v>1</v>
      </c>
      <c r="Q26" s="72"/>
      <c r="R26" s="72"/>
      <c r="S26" s="72"/>
      <c r="T26" s="72">
        <v>171</v>
      </c>
      <c r="U26" s="72"/>
      <c r="V26" s="72">
        <v>90</v>
      </c>
    </row>
    <row r="27" spans="1:22" ht="30" customHeight="1" x14ac:dyDescent="0.25">
      <c r="A27" s="70" t="s">
        <v>34</v>
      </c>
      <c r="B27" s="186" t="s">
        <v>249</v>
      </c>
      <c r="C27" s="71">
        <f>F27*100/$F$154</f>
        <v>0</v>
      </c>
      <c r="D27" s="72"/>
      <c r="E27" s="72"/>
      <c r="F27" s="71">
        <f>SUM(G27:H27,I27,J27,M27,N27,O27)</f>
        <v>0</v>
      </c>
      <c r="G27" s="72"/>
      <c r="H27" s="72"/>
      <c r="I27" s="72"/>
      <c r="J27" s="72">
        <f>SUM(K27:L27)</f>
        <v>0</v>
      </c>
      <c r="K27" s="72"/>
      <c r="L27" s="72"/>
      <c r="M27" s="72"/>
      <c r="N27" s="72"/>
      <c r="O27" s="71">
        <f>SUM(P27:Q27)</f>
        <v>0</v>
      </c>
      <c r="P27" s="72"/>
      <c r="Q27" s="72"/>
      <c r="R27" s="72"/>
      <c r="S27" s="72"/>
      <c r="T27" s="72"/>
      <c r="U27" s="72"/>
      <c r="V27" s="72"/>
    </row>
    <row r="28" spans="1:22" ht="30" customHeight="1" x14ac:dyDescent="0.25">
      <c r="A28" s="74"/>
      <c r="B28" s="186" t="s">
        <v>255</v>
      </c>
      <c r="C28" s="71">
        <f>F28*100/$F$154</f>
        <v>7.3516386182462359</v>
      </c>
      <c r="D28" s="72"/>
      <c r="E28" s="72"/>
      <c r="F28" s="71">
        <f>SUM(F24:F27)</f>
        <v>166</v>
      </c>
      <c r="G28" s="71">
        <f>SUM(G24:G27)</f>
        <v>0</v>
      </c>
      <c r="H28" s="71">
        <f>SUM(H24:H27)</f>
        <v>1</v>
      </c>
      <c r="I28" s="71">
        <f t="shared" ref="I28:V28" si="5">SUM(I24:I27)</f>
        <v>146</v>
      </c>
      <c r="J28" s="71">
        <f t="shared" si="5"/>
        <v>15</v>
      </c>
      <c r="K28" s="71">
        <f t="shared" si="5"/>
        <v>8</v>
      </c>
      <c r="L28" s="71">
        <f t="shared" si="5"/>
        <v>7</v>
      </c>
      <c r="M28" s="71">
        <f t="shared" si="5"/>
        <v>0</v>
      </c>
      <c r="N28" s="71">
        <f t="shared" si="5"/>
        <v>3</v>
      </c>
      <c r="O28" s="71">
        <f t="shared" si="5"/>
        <v>1</v>
      </c>
      <c r="P28" s="71">
        <f t="shared" si="5"/>
        <v>1</v>
      </c>
      <c r="Q28" s="71">
        <f t="shared" si="5"/>
        <v>0</v>
      </c>
      <c r="R28" s="71">
        <f t="shared" si="5"/>
        <v>0</v>
      </c>
      <c r="S28" s="71">
        <f t="shared" si="5"/>
        <v>0</v>
      </c>
      <c r="T28" s="71">
        <f t="shared" si="5"/>
        <v>185</v>
      </c>
      <c r="U28" s="71">
        <f t="shared" si="5"/>
        <v>0</v>
      </c>
      <c r="V28" s="71">
        <f t="shared" si="5"/>
        <v>90</v>
      </c>
    </row>
    <row r="29" spans="1:22" ht="30" customHeight="1" x14ac:dyDescent="0.25">
      <c r="A29" s="223" t="s">
        <v>32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</row>
    <row r="30" spans="1:22" ht="30" customHeight="1" x14ac:dyDescent="0.25">
      <c r="A30" s="223" t="s">
        <v>33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</row>
    <row r="31" spans="1:22" ht="30" customHeight="1" x14ac:dyDescent="0.25">
      <c r="A31" s="70" t="s">
        <v>35</v>
      </c>
      <c r="B31" s="186" t="s">
        <v>278</v>
      </c>
      <c r="C31" s="71">
        <f>F31*100/$F$154</f>
        <v>6.9087688219663415</v>
      </c>
      <c r="D31" s="72"/>
      <c r="E31" s="72"/>
      <c r="F31" s="71">
        <f>SUM(G31:H31,I31,J31,M31,N31,O31)</f>
        <v>156</v>
      </c>
      <c r="G31" s="72"/>
      <c r="H31" s="72">
        <v>1</v>
      </c>
      <c r="I31" s="72">
        <v>152</v>
      </c>
      <c r="J31" s="72">
        <f>SUM(K31:L31)</f>
        <v>0</v>
      </c>
      <c r="K31" s="72"/>
      <c r="L31" s="72"/>
      <c r="M31" s="72"/>
      <c r="N31" s="72">
        <v>1</v>
      </c>
      <c r="O31" s="71">
        <f>SUM(P31,Q31)</f>
        <v>2</v>
      </c>
      <c r="P31" s="72">
        <v>1</v>
      </c>
      <c r="Q31" s="72">
        <v>1</v>
      </c>
      <c r="R31" s="72"/>
      <c r="S31" s="72"/>
      <c r="T31" s="72">
        <v>71</v>
      </c>
      <c r="U31" s="72"/>
      <c r="V31" s="72">
        <v>3</v>
      </c>
    </row>
    <row r="32" spans="1:22" ht="30" customHeight="1" x14ac:dyDescent="0.25">
      <c r="A32" s="70" t="s">
        <v>37</v>
      </c>
      <c r="B32" s="186" t="s">
        <v>36</v>
      </c>
      <c r="C32" s="71">
        <f>F32*100/$F$154</f>
        <v>0.8857395925597874</v>
      </c>
      <c r="D32" s="72"/>
      <c r="E32" s="72"/>
      <c r="F32" s="71">
        <f>SUM(G32:H32,I32,J32,M32,N32,O32)</f>
        <v>20</v>
      </c>
      <c r="G32" s="72"/>
      <c r="H32" s="72"/>
      <c r="I32" s="72">
        <v>20</v>
      </c>
      <c r="J32" s="72">
        <f>SUM(K32:L32)</f>
        <v>0</v>
      </c>
      <c r="K32" s="72"/>
      <c r="L32" s="72"/>
      <c r="M32" s="72"/>
      <c r="N32" s="72"/>
      <c r="O32" s="71">
        <f>SUM(P32:Q32)</f>
        <v>0</v>
      </c>
      <c r="P32" s="72"/>
      <c r="Q32" s="72"/>
      <c r="R32" s="72"/>
      <c r="S32" s="72"/>
      <c r="T32" s="72">
        <v>15</v>
      </c>
      <c r="U32" s="72"/>
      <c r="V32" s="72"/>
    </row>
    <row r="33" spans="1:22" ht="30" customHeight="1" x14ac:dyDescent="0.25">
      <c r="A33" s="70" t="s">
        <v>38</v>
      </c>
      <c r="B33" s="186" t="s">
        <v>279</v>
      </c>
      <c r="C33" s="71">
        <f>F33*100/$F$154</f>
        <v>0</v>
      </c>
      <c r="D33" s="72"/>
      <c r="E33" s="72"/>
      <c r="F33" s="71">
        <f>SUM(G33:H33,I33,J33,M33,N33,O33)</f>
        <v>0</v>
      </c>
      <c r="G33" s="72"/>
      <c r="H33" s="72"/>
      <c r="I33" s="72"/>
      <c r="J33" s="72">
        <f>SUM(K33:L33)</f>
        <v>0</v>
      </c>
      <c r="K33" s="72"/>
      <c r="L33" s="72"/>
      <c r="M33" s="72"/>
      <c r="N33" s="72"/>
      <c r="O33" s="71">
        <f>SUM(P33:Q33)</f>
        <v>0</v>
      </c>
      <c r="P33" s="72"/>
      <c r="Q33" s="72"/>
      <c r="R33" s="72"/>
      <c r="S33" s="72"/>
      <c r="T33" s="72">
        <v>6</v>
      </c>
      <c r="U33" s="72"/>
      <c r="V33" s="72"/>
    </row>
    <row r="34" spans="1:22" ht="30" customHeight="1" x14ac:dyDescent="0.25">
      <c r="A34" s="70" t="s">
        <v>41</v>
      </c>
      <c r="B34" s="186" t="s">
        <v>39</v>
      </c>
      <c r="C34" s="71">
        <f>F34*100/$F$154</f>
        <v>0.57573073516386186</v>
      </c>
      <c r="D34" s="72"/>
      <c r="E34" s="72"/>
      <c r="F34" s="71">
        <f>SUM(G34:H34,I34,J34,M34,N34,O34)</f>
        <v>13</v>
      </c>
      <c r="G34" s="72"/>
      <c r="H34" s="72"/>
      <c r="I34" s="72">
        <v>13</v>
      </c>
      <c r="J34" s="72">
        <f>SUM(K34:L34)</f>
        <v>0</v>
      </c>
      <c r="K34" s="72"/>
      <c r="L34" s="72"/>
      <c r="M34" s="72"/>
      <c r="N34" s="72"/>
      <c r="O34" s="71">
        <f>SUM(P34:Q34)</f>
        <v>0</v>
      </c>
      <c r="P34" s="72"/>
      <c r="Q34" s="72"/>
      <c r="R34" s="72"/>
      <c r="S34" s="72"/>
      <c r="T34" s="72"/>
      <c r="U34" s="72"/>
      <c r="V34" s="72"/>
    </row>
    <row r="35" spans="1:22" ht="30" customHeight="1" x14ac:dyDescent="0.25">
      <c r="A35" s="74"/>
      <c r="B35" s="186" t="s">
        <v>255</v>
      </c>
      <c r="C35" s="71">
        <f>F35*100/$F$154</f>
        <v>8.3702391496899917</v>
      </c>
      <c r="D35" s="72"/>
      <c r="E35" s="72"/>
      <c r="F35" s="71">
        <f t="shared" ref="F35:L35" si="6">SUM(F31:F34)</f>
        <v>189</v>
      </c>
      <c r="G35" s="71">
        <f t="shared" si="6"/>
        <v>0</v>
      </c>
      <c r="H35" s="71">
        <f t="shared" si="6"/>
        <v>1</v>
      </c>
      <c r="I35" s="71">
        <f t="shared" si="6"/>
        <v>185</v>
      </c>
      <c r="J35" s="71">
        <f t="shared" si="6"/>
        <v>0</v>
      </c>
      <c r="K35" s="71">
        <f t="shared" si="6"/>
        <v>0</v>
      </c>
      <c r="L35" s="71">
        <f t="shared" si="6"/>
        <v>0</v>
      </c>
      <c r="M35" s="71">
        <f t="shared" ref="M35:V35" si="7">SUM(M31:M34)</f>
        <v>0</v>
      </c>
      <c r="N35" s="71">
        <f t="shared" si="7"/>
        <v>1</v>
      </c>
      <c r="O35" s="71">
        <f t="shared" si="7"/>
        <v>2</v>
      </c>
      <c r="P35" s="71">
        <f t="shared" si="7"/>
        <v>1</v>
      </c>
      <c r="Q35" s="71">
        <f t="shared" si="7"/>
        <v>1</v>
      </c>
      <c r="R35" s="71">
        <f t="shared" si="7"/>
        <v>0</v>
      </c>
      <c r="S35" s="71">
        <f t="shared" si="7"/>
        <v>0</v>
      </c>
      <c r="T35" s="71">
        <f t="shared" si="7"/>
        <v>92</v>
      </c>
      <c r="U35" s="71">
        <f t="shared" si="7"/>
        <v>0</v>
      </c>
      <c r="V35" s="71">
        <f t="shared" si="7"/>
        <v>3</v>
      </c>
    </row>
    <row r="36" spans="1:22" ht="30" customHeight="1" x14ac:dyDescent="0.25">
      <c r="A36" s="223" t="s">
        <v>40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</row>
    <row r="37" spans="1:22" ht="30" customHeight="1" x14ac:dyDescent="0.25">
      <c r="A37" s="70" t="s">
        <v>42</v>
      </c>
      <c r="B37" s="186" t="s">
        <v>280</v>
      </c>
      <c r="C37" s="71">
        <f>F37*100/$F$154</f>
        <v>0</v>
      </c>
      <c r="D37" s="72"/>
      <c r="E37" s="72"/>
      <c r="F37" s="71">
        <f>SUM(G37:H37,I37,J37,M37,N37,O37)</f>
        <v>0</v>
      </c>
      <c r="G37" s="72"/>
      <c r="H37" s="72"/>
      <c r="I37" s="72"/>
      <c r="J37" s="72">
        <f>SUM(K37:L37)</f>
        <v>0</v>
      </c>
      <c r="K37" s="72"/>
      <c r="L37" s="72"/>
      <c r="M37" s="72"/>
      <c r="N37" s="72"/>
      <c r="O37" s="71">
        <f>SUM(P37:Q37)</f>
        <v>0</v>
      </c>
      <c r="P37" s="72"/>
      <c r="Q37" s="72"/>
      <c r="R37" s="72"/>
      <c r="S37" s="72"/>
      <c r="T37" s="72"/>
      <c r="U37" s="72"/>
      <c r="V37" s="72"/>
    </row>
    <row r="38" spans="1:22" ht="30" customHeight="1" x14ac:dyDescent="0.25">
      <c r="A38" s="70" t="s">
        <v>44</v>
      </c>
      <c r="B38" s="186" t="s">
        <v>43</v>
      </c>
      <c r="C38" s="71">
        <f>F38*100/$F$154</f>
        <v>0</v>
      </c>
      <c r="D38" s="72"/>
      <c r="E38" s="72"/>
      <c r="F38" s="71">
        <f>SUM(G38:H38,I38,J38,M38,N38,O38)</f>
        <v>0</v>
      </c>
      <c r="G38" s="72"/>
      <c r="H38" s="72"/>
      <c r="I38" s="72"/>
      <c r="J38" s="72">
        <f>SUM(K38:L38)</f>
        <v>0</v>
      </c>
      <c r="K38" s="72"/>
      <c r="L38" s="72"/>
      <c r="M38" s="72"/>
      <c r="N38" s="72"/>
      <c r="O38" s="71">
        <f>SUM(P38:Q38)</f>
        <v>0</v>
      </c>
      <c r="P38" s="72"/>
      <c r="Q38" s="72"/>
      <c r="R38" s="72"/>
      <c r="S38" s="72"/>
      <c r="T38" s="72"/>
      <c r="U38" s="72"/>
      <c r="V38" s="72"/>
    </row>
    <row r="39" spans="1:22" ht="30" customHeight="1" x14ac:dyDescent="0.25">
      <c r="A39" s="70" t="s">
        <v>46</v>
      </c>
      <c r="B39" s="186" t="s">
        <v>45</v>
      </c>
      <c r="C39" s="71">
        <f>F39*100/$F$154</f>
        <v>0</v>
      </c>
      <c r="D39" s="72"/>
      <c r="E39" s="72"/>
      <c r="F39" s="71">
        <f>SUM(G39:H39,I39,J39,M39,N39,O39)</f>
        <v>0</v>
      </c>
      <c r="G39" s="72"/>
      <c r="H39" s="72"/>
      <c r="I39" s="72"/>
      <c r="J39" s="72">
        <f>SUM(K39:L39)</f>
        <v>0</v>
      </c>
      <c r="K39" s="72"/>
      <c r="L39" s="72"/>
      <c r="M39" s="72"/>
      <c r="N39" s="72"/>
      <c r="O39" s="71">
        <f>SUM(P39,Q39)</f>
        <v>0</v>
      </c>
      <c r="P39" s="72"/>
      <c r="Q39" s="72"/>
      <c r="R39" s="72"/>
      <c r="S39" s="72"/>
      <c r="T39" s="72"/>
      <c r="U39" s="72"/>
      <c r="V39" s="72"/>
    </row>
    <row r="40" spans="1:22" ht="30" customHeight="1" x14ac:dyDescent="0.25">
      <c r="A40" s="70" t="s">
        <v>49</v>
      </c>
      <c r="B40" s="186" t="s">
        <v>47</v>
      </c>
      <c r="C40" s="71">
        <f>F40*100/$F$154</f>
        <v>0.4428697962798937</v>
      </c>
      <c r="D40" s="72"/>
      <c r="E40" s="72"/>
      <c r="F40" s="71">
        <f>SUM(G40:H40,I40,J40,M40,N40,O40)</f>
        <v>10</v>
      </c>
      <c r="G40" s="72"/>
      <c r="H40" s="72"/>
      <c r="I40" s="72">
        <v>10</v>
      </c>
      <c r="J40" s="72">
        <f>SUM(K40:L40)</f>
        <v>0</v>
      </c>
      <c r="K40" s="72"/>
      <c r="L40" s="72"/>
      <c r="M40" s="72"/>
      <c r="N40" s="72"/>
      <c r="O40" s="71">
        <f>SUM(P40:Q40)</f>
        <v>0</v>
      </c>
      <c r="P40" s="72"/>
      <c r="Q40" s="72"/>
      <c r="R40" s="72"/>
      <c r="S40" s="72"/>
      <c r="T40" s="72">
        <v>9</v>
      </c>
      <c r="U40" s="72"/>
      <c r="V40" s="72"/>
    </row>
    <row r="41" spans="1:22" ht="30" customHeight="1" x14ac:dyDescent="0.25">
      <c r="A41" s="74"/>
      <c r="B41" s="186" t="s">
        <v>255</v>
      </c>
      <c r="C41" s="71">
        <f>F41*100/$F$154</f>
        <v>0.4428697962798937</v>
      </c>
      <c r="D41" s="72"/>
      <c r="E41" s="72"/>
      <c r="F41" s="71">
        <f t="shared" ref="F41:V41" si="8">SUM(F37:F40)</f>
        <v>10</v>
      </c>
      <c r="G41" s="71">
        <f t="shared" si="8"/>
        <v>0</v>
      </c>
      <c r="H41" s="71">
        <f t="shared" si="8"/>
        <v>0</v>
      </c>
      <c r="I41" s="71">
        <f t="shared" si="8"/>
        <v>10</v>
      </c>
      <c r="J41" s="71">
        <f>SUM(J37:J40)</f>
        <v>0</v>
      </c>
      <c r="K41" s="71">
        <f t="shared" si="8"/>
        <v>0</v>
      </c>
      <c r="L41" s="71">
        <f t="shared" si="8"/>
        <v>0</v>
      </c>
      <c r="M41" s="71">
        <f t="shared" si="8"/>
        <v>0</v>
      </c>
      <c r="N41" s="71">
        <f t="shared" si="8"/>
        <v>0</v>
      </c>
      <c r="O41" s="71">
        <f t="shared" si="8"/>
        <v>0</v>
      </c>
      <c r="P41" s="71">
        <f t="shared" si="8"/>
        <v>0</v>
      </c>
      <c r="Q41" s="71">
        <f t="shared" si="8"/>
        <v>0</v>
      </c>
      <c r="R41" s="71">
        <f t="shared" si="8"/>
        <v>0</v>
      </c>
      <c r="S41" s="71">
        <f t="shared" si="8"/>
        <v>0</v>
      </c>
      <c r="T41" s="71">
        <f t="shared" si="8"/>
        <v>9</v>
      </c>
      <c r="U41" s="71">
        <f t="shared" si="8"/>
        <v>0</v>
      </c>
      <c r="V41" s="71">
        <f t="shared" si="8"/>
        <v>0</v>
      </c>
    </row>
    <row r="42" spans="1:22" ht="30" customHeight="1" x14ac:dyDescent="0.25">
      <c r="A42" s="223" t="s">
        <v>48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</row>
    <row r="43" spans="1:22" ht="30" customHeight="1" x14ac:dyDescent="0.25">
      <c r="A43" s="70" t="s">
        <v>50</v>
      </c>
      <c r="B43" s="186" t="s">
        <v>281</v>
      </c>
      <c r="C43" s="71">
        <f>F43*100/$F$154</f>
        <v>1.8600531443755537</v>
      </c>
      <c r="D43" s="72"/>
      <c r="E43" s="72"/>
      <c r="F43" s="71">
        <f t="shared" ref="F43:F48" si="9">SUM(G43:H43,I43,J43,M43,N43,O43)</f>
        <v>42</v>
      </c>
      <c r="G43" s="72"/>
      <c r="H43" s="72">
        <v>1</v>
      </c>
      <c r="I43" s="72">
        <v>41</v>
      </c>
      <c r="J43" s="72">
        <f t="shared" ref="J43:J48" si="10">SUM(K43:L43)</f>
        <v>0</v>
      </c>
      <c r="K43" s="72"/>
      <c r="L43" s="72"/>
      <c r="M43" s="72"/>
      <c r="N43" s="72"/>
      <c r="O43" s="71">
        <f t="shared" ref="O43:O48" si="11">SUM(P43:Q43)</f>
        <v>0</v>
      </c>
      <c r="P43" s="72"/>
      <c r="Q43" s="72"/>
      <c r="R43" s="72"/>
      <c r="S43" s="72"/>
      <c r="T43" s="72">
        <v>32</v>
      </c>
      <c r="U43" s="72"/>
      <c r="V43" s="72"/>
    </row>
    <row r="44" spans="1:22" ht="30" customHeight="1" x14ac:dyDescent="0.25">
      <c r="A44" s="70" t="s">
        <v>51</v>
      </c>
      <c r="B44" s="186" t="s">
        <v>282</v>
      </c>
      <c r="C44" s="71">
        <f t="shared" ref="C44:C49" si="12">F44*100/$F$154</f>
        <v>0</v>
      </c>
      <c r="D44" s="72"/>
      <c r="E44" s="72"/>
      <c r="F44" s="71">
        <f t="shared" si="9"/>
        <v>0</v>
      </c>
      <c r="G44" s="72"/>
      <c r="H44" s="72"/>
      <c r="I44" s="72"/>
      <c r="J44" s="72">
        <f t="shared" si="10"/>
        <v>0</v>
      </c>
      <c r="K44" s="72"/>
      <c r="L44" s="72"/>
      <c r="M44" s="72"/>
      <c r="N44" s="72"/>
      <c r="O44" s="71">
        <f t="shared" si="11"/>
        <v>0</v>
      </c>
      <c r="P44" s="72"/>
      <c r="Q44" s="72"/>
      <c r="R44" s="72"/>
      <c r="S44" s="72"/>
      <c r="T44" s="72"/>
      <c r="U44" s="72"/>
      <c r="V44" s="72"/>
    </row>
    <row r="45" spans="1:22" ht="30" customHeight="1" x14ac:dyDescent="0.25">
      <c r="A45" s="70" t="s">
        <v>52</v>
      </c>
      <c r="B45" s="186" t="s">
        <v>283</v>
      </c>
      <c r="C45" s="71">
        <f t="shared" si="12"/>
        <v>0</v>
      </c>
      <c r="D45" s="72"/>
      <c r="E45" s="72"/>
      <c r="F45" s="71">
        <f t="shared" si="9"/>
        <v>0</v>
      </c>
      <c r="G45" s="72"/>
      <c r="H45" s="72"/>
      <c r="I45" s="72"/>
      <c r="J45" s="72">
        <f t="shared" si="10"/>
        <v>0</v>
      </c>
      <c r="K45" s="72"/>
      <c r="L45" s="72"/>
      <c r="M45" s="72"/>
      <c r="N45" s="72"/>
      <c r="O45" s="71">
        <f t="shared" si="11"/>
        <v>0</v>
      </c>
      <c r="P45" s="72"/>
      <c r="Q45" s="72"/>
      <c r="R45" s="72"/>
      <c r="S45" s="72"/>
      <c r="T45" s="72"/>
      <c r="U45" s="72"/>
      <c r="V45" s="72"/>
    </row>
    <row r="46" spans="1:22" ht="30" customHeight="1" x14ac:dyDescent="0.25">
      <c r="A46" s="70" t="s">
        <v>54</v>
      </c>
      <c r="B46" s="186" t="s">
        <v>53</v>
      </c>
      <c r="C46" s="71">
        <f t="shared" si="12"/>
        <v>0</v>
      </c>
      <c r="D46" s="72"/>
      <c r="E46" s="72"/>
      <c r="F46" s="71">
        <f t="shared" si="9"/>
        <v>0</v>
      </c>
      <c r="G46" s="72"/>
      <c r="H46" s="72"/>
      <c r="I46" s="72"/>
      <c r="J46" s="72">
        <f t="shared" si="10"/>
        <v>0</v>
      </c>
      <c r="K46" s="72"/>
      <c r="L46" s="72"/>
      <c r="M46" s="72"/>
      <c r="N46" s="72"/>
      <c r="O46" s="71">
        <f t="shared" si="11"/>
        <v>0</v>
      </c>
      <c r="P46" s="72"/>
      <c r="Q46" s="72"/>
      <c r="R46" s="72"/>
      <c r="S46" s="72"/>
      <c r="T46" s="72"/>
      <c r="U46" s="72"/>
      <c r="V46" s="72"/>
    </row>
    <row r="47" spans="1:22" ht="30" customHeight="1" x14ac:dyDescent="0.25">
      <c r="A47" s="70" t="s">
        <v>55</v>
      </c>
      <c r="B47" s="186" t="s">
        <v>312</v>
      </c>
      <c r="C47" s="71">
        <f t="shared" si="12"/>
        <v>0.39858281665190431</v>
      </c>
      <c r="D47" s="72"/>
      <c r="E47" s="72"/>
      <c r="F47" s="71">
        <f t="shared" si="9"/>
        <v>9</v>
      </c>
      <c r="G47" s="72"/>
      <c r="H47" s="72">
        <v>1</v>
      </c>
      <c r="I47" s="72">
        <v>8</v>
      </c>
      <c r="J47" s="72">
        <f t="shared" si="10"/>
        <v>0</v>
      </c>
      <c r="K47" s="72"/>
      <c r="L47" s="72"/>
      <c r="M47" s="72"/>
      <c r="N47" s="72"/>
      <c r="O47" s="71">
        <f t="shared" si="11"/>
        <v>0</v>
      </c>
      <c r="P47" s="72"/>
      <c r="Q47" s="72"/>
      <c r="R47" s="72"/>
      <c r="S47" s="72"/>
      <c r="T47" s="72">
        <v>6</v>
      </c>
      <c r="U47" s="72"/>
      <c r="V47" s="72"/>
    </row>
    <row r="48" spans="1:22" ht="30" customHeight="1" x14ac:dyDescent="0.25">
      <c r="A48" s="70" t="s">
        <v>58</v>
      </c>
      <c r="B48" s="186" t="s">
        <v>56</v>
      </c>
      <c r="C48" s="71">
        <f t="shared" si="12"/>
        <v>4.6501328609388839</v>
      </c>
      <c r="D48" s="72"/>
      <c r="E48" s="72"/>
      <c r="F48" s="71">
        <f t="shared" si="9"/>
        <v>105</v>
      </c>
      <c r="G48" s="72"/>
      <c r="H48" s="72">
        <v>1</v>
      </c>
      <c r="I48" s="72">
        <v>102</v>
      </c>
      <c r="J48" s="72">
        <f t="shared" si="10"/>
        <v>0</v>
      </c>
      <c r="K48" s="72"/>
      <c r="L48" s="72"/>
      <c r="M48" s="72"/>
      <c r="N48" s="72">
        <v>1</v>
      </c>
      <c r="O48" s="71">
        <f t="shared" si="11"/>
        <v>1</v>
      </c>
      <c r="P48" s="72">
        <v>1</v>
      </c>
      <c r="Q48" s="72"/>
      <c r="R48" s="72"/>
      <c r="S48" s="72"/>
      <c r="T48" s="72">
        <v>120</v>
      </c>
      <c r="U48" s="72"/>
      <c r="V48" s="72"/>
    </row>
    <row r="49" spans="1:22" ht="30" customHeight="1" x14ac:dyDescent="0.25">
      <c r="A49" s="74"/>
      <c r="B49" s="186" t="s">
        <v>255</v>
      </c>
      <c r="C49" s="71">
        <f t="shared" si="12"/>
        <v>6.9087688219663415</v>
      </c>
      <c r="D49" s="72"/>
      <c r="E49" s="72"/>
      <c r="F49" s="71">
        <f>SUM(F43:F48)</f>
        <v>156</v>
      </c>
      <c r="G49" s="71">
        <f t="shared" ref="G49:V49" si="13">SUM(G43:G48)</f>
        <v>0</v>
      </c>
      <c r="H49" s="71">
        <f t="shared" si="13"/>
        <v>3</v>
      </c>
      <c r="I49" s="71">
        <f t="shared" si="13"/>
        <v>151</v>
      </c>
      <c r="J49" s="71">
        <f t="shared" si="13"/>
        <v>0</v>
      </c>
      <c r="K49" s="71">
        <f t="shared" si="13"/>
        <v>0</v>
      </c>
      <c r="L49" s="71">
        <f t="shared" si="13"/>
        <v>0</v>
      </c>
      <c r="M49" s="71">
        <f t="shared" si="13"/>
        <v>0</v>
      </c>
      <c r="N49" s="71">
        <f t="shared" si="13"/>
        <v>1</v>
      </c>
      <c r="O49" s="71">
        <f t="shared" si="13"/>
        <v>1</v>
      </c>
      <c r="P49" s="71">
        <f t="shared" si="13"/>
        <v>1</v>
      </c>
      <c r="Q49" s="71">
        <f t="shared" si="13"/>
        <v>0</v>
      </c>
      <c r="R49" s="71">
        <f t="shared" si="13"/>
        <v>0</v>
      </c>
      <c r="S49" s="71">
        <f t="shared" si="13"/>
        <v>0</v>
      </c>
      <c r="T49" s="71">
        <f t="shared" si="13"/>
        <v>158</v>
      </c>
      <c r="U49" s="71">
        <f t="shared" si="13"/>
        <v>0</v>
      </c>
      <c r="V49" s="71">
        <f t="shared" si="13"/>
        <v>0</v>
      </c>
    </row>
    <row r="50" spans="1:22" ht="30" customHeight="1" x14ac:dyDescent="0.25">
      <c r="A50" s="223" t="s">
        <v>57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</row>
    <row r="51" spans="1:22" ht="30" customHeight="1" x14ac:dyDescent="0.25">
      <c r="A51" s="70" t="s">
        <v>59</v>
      </c>
      <c r="B51" s="186" t="s">
        <v>284</v>
      </c>
      <c r="C51" s="71">
        <f>F51*100/$F$154</f>
        <v>4.6501328609388839</v>
      </c>
      <c r="D51" s="72"/>
      <c r="E51" s="72"/>
      <c r="F51" s="71">
        <f>SUM(G51:H51,I51,J51,M51,N51,O51)</f>
        <v>105</v>
      </c>
      <c r="G51" s="72"/>
      <c r="H51" s="72">
        <v>1</v>
      </c>
      <c r="I51" s="72">
        <v>103</v>
      </c>
      <c r="J51" s="72">
        <f>SUM(K51:L51)</f>
        <v>0</v>
      </c>
      <c r="K51" s="72"/>
      <c r="L51" s="72"/>
      <c r="M51" s="72"/>
      <c r="N51" s="72">
        <v>1</v>
      </c>
      <c r="O51" s="71">
        <f>SUM(P51:Q51)</f>
        <v>0</v>
      </c>
      <c r="P51" s="72"/>
      <c r="Q51" s="72"/>
      <c r="R51" s="72"/>
      <c r="S51" s="72"/>
      <c r="T51" s="72">
        <v>85</v>
      </c>
      <c r="U51" s="72"/>
      <c r="V51" s="72"/>
    </row>
    <row r="52" spans="1:22" ht="30" customHeight="1" x14ac:dyDescent="0.25">
      <c r="A52" s="70" t="s">
        <v>60</v>
      </c>
      <c r="B52" s="186" t="s">
        <v>285</v>
      </c>
      <c r="C52" s="71">
        <f>F52*100/$F$154</f>
        <v>4.4286979627989373E-2</v>
      </c>
      <c r="D52" s="72"/>
      <c r="E52" s="72"/>
      <c r="F52" s="71">
        <f>SUM(G52:H52,I52,J52,M52,N52,O52)</f>
        <v>1</v>
      </c>
      <c r="G52" s="72"/>
      <c r="H52" s="72"/>
      <c r="I52" s="72">
        <v>1</v>
      </c>
      <c r="J52" s="72">
        <f>SUM(K52:L52)</f>
        <v>0</v>
      </c>
      <c r="K52" s="72"/>
      <c r="L52" s="72"/>
      <c r="M52" s="72"/>
      <c r="N52" s="72"/>
      <c r="O52" s="71">
        <f>SUM(P52:Q52)</f>
        <v>0</v>
      </c>
      <c r="P52" s="72"/>
      <c r="Q52" s="72"/>
      <c r="R52" s="72"/>
      <c r="S52" s="72"/>
      <c r="T52" s="72">
        <v>1</v>
      </c>
      <c r="U52" s="72"/>
      <c r="V52" s="72"/>
    </row>
    <row r="53" spans="1:22" ht="30" customHeight="1" x14ac:dyDescent="0.25">
      <c r="A53" s="70" t="s">
        <v>63</v>
      </c>
      <c r="B53" s="186" t="s">
        <v>61</v>
      </c>
      <c r="C53" s="71">
        <f>F53*100/$F$154</f>
        <v>0</v>
      </c>
      <c r="D53" s="72"/>
      <c r="E53" s="72"/>
      <c r="F53" s="71">
        <f>SUM(G53:H53,I53,J53,M53,N53,O53)</f>
        <v>0</v>
      </c>
      <c r="G53" s="72"/>
      <c r="H53" s="72"/>
      <c r="I53" s="72"/>
      <c r="J53" s="72">
        <f>SUM(K53:L53)</f>
        <v>0</v>
      </c>
      <c r="K53" s="72"/>
      <c r="L53" s="72"/>
      <c r="M53" s="72"/>
      <c r="N53" s="72"/>
      <c r="O53" s="71">
        <f>SUM(P53:Q53)</f>
        <v>0</v>
      </c>
      <c r="P53" s="72"/>
      <c r="Q53" s="72"/>
      <c r="R53" s="72"/>
      <c r="S53" s="72"/>
      <c r="T53" s="72"/>
      <c r="U53" s="72"/>
      <c r="V53" s="72"/>
    </row>
    <row r="54" spans="1:22" ht="30" customHeight="1" x14ac:dyDescent="0.25">
      <c r="A54" s="74"/>
      <c r="B54" s="186" t="s">
        <v>255</v>
      </c>
      <c r="C54" s="71">
        <f>F54*100/$F$154</f>
        <v>4.6944198405668738</v>
      </c>
      <c r="D54" s="72"/>
      <c r="E54" s="72"/>
      <c r="F54" s="71">
        <f t="shared" ref="F54:V54" si="14">SUM(F51:F53)</f>
        <v>106</v>
      </c>
      <c r="G54" s="71">
        <f t="shared" si="14"/>
        <v>0</v>
      </c>
      <c r="H54" s="71">
        <f t="shared" si="14"/>
        <v>1</v>
      </c>
      <c r="I54" s="71">
        <f t="shared" si="14"/>
        <v>104</v>
      </c>
      <c r="J54" s="71">
        <f t="shared" si="14"/>
        <v>0</v>
      </c>
      <c r="K54" s="71">
        <f t="shared" si="14"/>
        <v>0</v>
      </c>
      <c r="L54" s="71">
        <f t="shared" si="14"/>
        <v>0</v>
      </c>
      <c r="M54" s="71">
        <f t="shared" si="14"/>
        <v>0</v>
      </c>
      <c r="N54" s="71">
        <f t="shared" si="14"/>
        <v>1</v>
      </c>
      <c r="O54" s="71">
        <f t="shared" si="14"/>
        <v>0</v>
      </c>
      <c r="P54" s="71">
        <f t="shared" si="14"/>
        <v>0</v>
      </c>
      <c r="Q54" s="71">
        <f t="shared" si="14"/>
        <v>0</v>
      </c>
      <c r="R54" s="71">
        <f t="shared" si="14"/>
        <v>0</v>
      </c>
      <c r="S54" s="71">
        <f t="shared" si="14"/>
        <v>0</v>
      </c>
      <c r="T54" s="71">
        <f t="shared" si="14"/>
        <v>86</v>
      </c>
      <c r="U54" s="71">
        <f t="shared" si="14"/>
        <v>0</v>
      </c>
      <c r="V54" s="71">
        <f t="shared" si="14"/>
        <v>0</v>
      </c>
    </row>
    <row r="55" spans="1:22" ht="30" customHeight="1" x14ac:dyDescent="0.25">
      <c r="A55" s="223" t="s">
        <v>62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</row>
    <row r="56" spans="1:22" ht="30" customHeight="1" x14ac:dyDescent="0.25">
      <c r="A56" s="70" t="s">
        <v>64</v>
      </c>
      <c r="B56" s="186" t="s">
        <v>286</v>
      </c>
      <c r="C56" s="71">
        <f>F56*100/$F$154</f>
        <v>4.4286979627989373E-2</v>
      </c>
      <c r="D56" s="72"/>
      <c r="E56" s="72"/>
      <c r="F56" s="71">
        <f>SUM(G56:H56,J56,I56,M56,N56,O56)</f>
        <v>1</v>
      </c>
      <c r="G56" s="72"/>
      <c r="H56" s="72"/>
      <c r="I56" s="72">
        <v>1</v>
      </c>
      <c r="J56" s="72">
        <f>SUM(K56:L56)</f>
        <v>0</v>
      </c>
      <c r="K56" s="72"/>
      <c r="L56" s="72"/>
      <c r="M56" s="72"/>
      <c r="N56" s="72"/>
      <c r="O56" s="71">
        <f>SUM(P56:Q56)</f>
        <v>0</v>
      </c>
      <c r="P56" s="72"/>
      <c r="Q56" s="72"/>
      <c r="R56" s="72"/>
      <c r="S56" s="72"/>
      <c r="T56" s="72">
        <v>1</v>
      </c>
      <c r="U56" s="72"/>
      <c r="V56" s="72"/>
    </row>
    <row r="57" spans="1:22" ht="30" customHeight="1" x14ac:dyDescent="0.25">
      <c r="A57" s="70" t="s">
        <v>65</v>
      </c>
      <c r="B57" s="186" t="s">
        <v>287</v>
      </c>
      <c r="C57" s="71">
        <f>F57*100/$F$154</f>
        <v>4.4286979627989373E-2</v>
      </c>
      <c r="D57" s="72"/>
      <c r="E57" s="72"/>
      <c r="F57" s="71">
        <f>SUM(G57:H57,J57,I57,M57,N57,O57)</f>
        <v>1</v>
      </c>
      <c r="G57" s="72"/>
      <c r="H57" s="72"/>
      <c r="I57" s="72">
        <v>1</v>
      </c>
      <c r="J57" s="72">
        <f>SUM(K57:L57)</f>
        <v>0</v>
      </c>
      <c r="K57" s="72"/>
      <c r="L57" s="72"/>
      <c r="M57" s="72"/>
      <c r="N57" s="72"/>
      <c r="O57" s="71">
        <f>SUM(P57:Q57)</f>
        <v>0</v>
      </c>
      <c r="P57" s="72"/>
      <c r="Q57" s="72"/>
      <c r="R57" s="72"/>
      <c r="S57" s="72"/>
      <c r="T57" s="72"/>
      <c r="U57" s="72"/>
      <c r="V57" s="72"/>
    </row>
    <row r="58" spans="1:22" ht="30" customHeight="1" x14ac:dyDescent="0.25">
      <c r="A58" s="70" t="s">
        <v>68</v>
      </c>
      <c r="B58" s="186" t="s">
        <v>66</v>
      </c>
      <c r="C58" s="71">
        <f>F58*100/$F$154</f>
        <v>0</v>
      </c>
      <c r="D58" s="72"/>
      <c r="E58" s="72"/>
      <c r="F58" s="71">
        <f>SUM(G58:H58,J58,M58,N58,O58)</f>
        <v>0</v>
      </c>
      <c r="G58" s="72"/>
      <c r="H58" s="72"/>
      <c r="I58" s="72"/>
      <c r="J58" s="72">
        <f>SUM(K58:L58)</f>
        <v>0</v>
      </c>
      <c r="K58" s="72"/>
      <c r="L58" s="72"/>
      <c r="M58" s="72"/>
      <c r="N58" s="72"/>
      <c r="O58" s="71">
        <f>SUM(P58:Q58)</f>
        <v>0</v>
      </c>
      <c r="P58" s="72"/>
      <c r="Q58" s="72"/>
      <c r="R58" s="72"/>
      <c r="S58" s="72"/>
      <c r="T58" s="72"/>
      <c r="U58" s="72"/>
      <c r="V58" s="72"/>
    </row>
    <row r="59" spans="1:22" ht="30" customHeight="1" x14ac:dyDescent="0.25">
      <c r="A59" s="74"/>
      <c r="B59" s="186" t="s">
        <v>255</v>
      </c>
      <c r="C59" s="71">
        <f>F59*100/$F$154</f>
        <v>8.8573959255978746E-2</v>
      </c>
      <c r="D59" s="72"/>
      <c r="E59" s="72"/>
      <c r="F59" s="71">
        <f t="shared" ref="F59:V59" si="15">SUM(F56:F58)</f>
        <v>2</v>
      </c>
      <c r="G59" s="71">
        <f t="shared" si="15"/>
        <v>0</v>
      </c>
      <c r="H59" s="71">
        <f t="shared" si="15"/>
        <v>0</v>
      </c>
      <c r="I59" s="71">
        <f t="shared" si="15"/>
        <v>2</v>
      </c>
      <c r="J59" s="71">
        <f t="shared" si="15"/>
        <v>0</v>
      </c>
      <c r="K59" s="71">
        <f t="shared" si="15"/>
        <v>0</v>
      </c>
      <c r="L59" s="71">
        <f t="shared" si="15"/>
        <v>0</v>
      </c>
      <c r="M59" s="71">
        <f t="shared" si="15"/>
        <v>0</v>
      </c>
      <c r="N59" s="71">
        <f t="shared" si="15"/>
        <v>0</v>
      </c>
      <c r="O59" s="71">
        <f t="shared" si="15"/>
        <v>0</v>
      </c>
      <c r="P59" s="71">
        <f t="shared" si="15"/>
        <v>0</v>
      </c>
      <c r="Q59" s="71">
        <f t="shared" si="15"/>
        <v>0</v>
      </c>
      <c r="R59" s="71">
        <f t="shared" si="15"/>
        <v>0</v>
      </c>
      <c r="S59" s="71">
        <f t="shared" si="15"/>
        <v>0</v>
      </c>
      <c r="T59" s="71">
        <f t="shared" si="15"/>
        <v>1</v>
      </c>
      <c r="U59" s="71">
        <f t="shared" si="15"/>
        <v>0</v>
      </c>
      <c r="V59" s="71">
        <f t="shared" si="15"/>
        <v>0</v>
      </c>
    </row>
    <row r="60" spans="1:22" ht="30" customHeight="1" x14ac:dyDescent="0.25">
      <c r="A60" s="223" t="s">
        <v>67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</row>
    <row r="61" spans="1:22" ht="30" customHeight="1" x14ac:dyDescent="0.25">
      <c r="A61" s="70" t="s">
        <v>69</v>
      </c>
      <c r="B61" s="186" t="s">
        <v>288</v>
      </c>
      <c r="C61" s="71">
        <f>F61*100/$F$154</f>
        <v>0</v>
      </c>
      <c r="D61" s="72"/>
      <c r="E61" s="72"/>
      <c r="F61" s="71">
        <f>SUM(G61:H61,I61,J61,M61,N61,O61)</f>
        <v>0</v>
      </c>
      <c r="G61" s="72"/>
      <c r="H61" s="72"/>
      <c r="I61" s="72"/>
      <c r="J61" s="72">
        <f>SUM(K61:L61)</f>
        <v>0</v>
      </c>
      <c r="K61" s="72"/>
      <c r="L61" s="72"/>
      <c r="M61" s="72"/>
      <c r="N61" s="72"/>
      <c r="O61" s="71">
        <f>SUM(P61:Q61)</f>
        <v>0</v>
      </c>
      <c r="P61" s="72"/>
      <c r="Q61" s="72"/>
      <c r="R61" s="72"/>
      <c r="S61" s="72"/>
      <c r="T61" s="72"/>
      <c r="U61" s="72"/>
      <c r="V61" s="72"/>
    </row>
    <row r="62" spans="1:22" ht="30" customHeight="1" x14ac:dyDescent="0.25">
      <c r="A62" s="70" t="s">
        <v>71</v>
      </c>
      <c r="B62" s="186" t="s">
        <v>70</v>
      </c>
      <c r="C62" s="71">
        <f>F62*100/$F$154</f>
        <v>0</v>
      </c>
      <c r="D62" s="72"/>
      <c r="E62" s="72"/>
      <c r="F62" s="71">
        <f>SUM(G62:H62,I62,J62,M62,N62,O62)</f>
        <v>0</v>
      </c>
      <c r="G62" s="72"/>
      <c r="H62" s="72"/>
      <c r="I62" s="72"/>
      <c r="J62" s="72">
        <f>SUM(K62:L62)</f>
        <v>0</v>
      </c>
      <c r="K62" s="72"/>
      <c r="L62" s="72"/>
      <c r="M62" s="72"/>
      <c r="N62" s="72"/>
      <c r="O62" s="71">
        <f>SUM(P62:Q62)</f>
        <v>0</v>
      </c>
      <c r="P62" s="72"/>
      <c r="Q62" s="72"/>
      <c r="R62" s="72"/>
      <c r="S62" s="72"/>
      <c r="T62" s="72"/>
      <c r="U62" s="72"/>
      <c r="V62" s="72"/>
    </row>
    <row r="63" spans="1:22" ht="30" customHeight="1" x14ac:dyDescent="0.25">
      <c r="A63" s="70" t="s">
        <v>289</v>
      </c>
      <c r="B63" s="186" t="s">
        <v>72</v>
      </c>
      <c r="C63" s="71">
        <f>F63*100/$F$154</f>
        <v>0</v>
      </c>
      <c r="D63" s="72"/>
      <c r="E63" s="72"/>
      <c r="F63" s="71">
        <f>SUM(G63:H63,I63,J63,M63,N63,O63)</f>
        <v>0</v>
      </c>
      <c r="G63" s="72"/>
      <c r="H63" s="72"/>
      <c r="I63" s="72"/>
      <c r="J63" s="72">
        <f>SUM(K63:L63)</f>
        <v>0</v>
      </c>
      <c r="K63" s="72"/>
      <c r="L63" s="72"/>
      <c r="M63" s="72"/>
      <c r="N63" s="72"/>
      <c r="O63" s="71">
        <f>SUM(P63:Q63)</f>
        <v>0</v>
      </c>
      <c r="P63" s="72"/>
      <c r="Q63" s="72"/>
      <c r="R63" s="72"/>
      <c r="S63" s="72"/>
      <c r="T63" s="72"/>
      <c r="U63" s="72"/>
      <c r="V63" s="72"/>
    </row>
    <row r="64" spans="1:22" ht="30" customHeight="1" x14ac:dyDescent="0.25">
      <c r="A64" s="74"/>
      <c r="B64" s="186" t="s">
        <v>255</v>
      </c>
      <c r="C64" s="71">
        <f>F64*100/$F$154</f>
        <v>0</v>
      </c>
      <c r="D64" s="72"/>
      <c r="E64" s="72"/>
      <c r="F64" s="71">
        <f t="shared" ref="F64:V64" si="16">SUM(F61:F63)</f>
        <v>0</v>
      </c>
      <c r="G64" s="71">
        <f t="shared" si="16"/>
        <v>0</v>
      </c>
      <c r="H64" s="71">
        <f t="shared" si="16"/>
        <v>0</v>
      </c>
      <c r="I64" s="71">
        <f t="shared" si="16"/>
        <v>0</v>
      </c>
      <c r="J64" s="71">
        <f t="shared" si="16"/>
        <v>0</v>
      </c>
      <c r="K64" s="71">
        <f t="shared" si="16"/>
        <v>0</v>
      </c>
      <c r="L64" s="71">
        <f t="shared" si="16"/>
        <v>0</v>
      </c>
      <c r="M64" s="71">
        <f t="shared" si="16"/>
        <v>0</v>
      </c>
      <c r="N64" s="71">
        <f t="shared" si="16"/>
        <v>0</v>
      </c>
      <c r="O64" s="71">
        <f t="shared" si="16"/>
        <v>0</v>
      </c>
      <c r="P64" s="71">
        <f t="shared" si="16"/>
        <v>0</v>
      </c>
      <c r="Q64" s="71">
        <f t="shared" si="16"/>
        <v>0</v>
      </c>
      <c r="R64" s="71">
        <f t="shared" si="16"/>
        <v>0</v>
      </c>
      <c r="S64" s="71">
        <f t="shared" si="16"/>
        <v>0</v>
      </c>
      <c r="T64" s="71">
        <f t="shared" si="16"/>
        <v>0</v>
      </c>
      <c r="U64" s="71">
        <f t="shared" si="16"/>
        <v>0</v>
      </c>
      <c r="V64" s="71">
        <f t="shared" si="16"/>
        <v>0</v>
      </c>
    </row>
    <row r="65" spans="1:22" ht="30" customHeight="1" x14ac:dyDescent="0.25">
      <c r="A65" s="223" t="s">
        <v>73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</row>
    <row r="66" spans="1:22" ht="30" customHeight="1" x14ac:dyDescent="0.25">
      <c r="A66" s="70" t="s">
        <v>74</v>
      </c>
      <c r="B66" s="186" t="s">
        <v>290</v>
      </c>
      <c r="C66" s="71">
        <f>F66*100/$F$154</f>
        <v>0</v>
      </c>
      <c r="D66" s="72"/>
      <c r="E66" s="72"/>
      <c r="F66" s="71">
        <f t="shared" ref="F66:F71" si="17">SUM(G66:H66,I66,J66,M66,N66,O66)</f>
        <v>0</v>
      </c>
      <c r="G66" s="72"/>
      <c r="H66" s="72"/>
      <c r="I66" s="72"/>
      <c r="J66" s="72">
        <f t="shared" ref="J66:J71" si="18">SUM(K66:L66)</f>
        <v>0</v>
      </c>
      <c r="K66" s="72"/>
      <c r="L66" s="72"/>
      <c r="M66" s="72"/>
      <c r="N66" s="72"/>
      <c r="O66" s="71">
        <f t="shared" ref="O66:O71" si="19">SUM(P66:Q66)</f>
        <v>0</v>
      </c>
      <c r="P66" s="72"/>
      <c r="Q66" s="72"/>
      <c r="R66" s="72"/>
      <c r="S66" s="72"/>
      <c r="T66" s="72"/>
      <c r="U66" s="72"/>
      <c r="V66" s="72"/>
    </row>
    <row r="67" spans="1:22" ht="30" customHeight="1" x14ac:dyDescent="0.25">
      <c r="A67" s="70" t="s">
        <v>75</v>
      </c>
      <c r="B67" s="186" t="s">
        <v>291</v>
      </c>
      <c r="C67" s="71">
        <f t="shared" ref="C67:C72" si="20">F67*100/$F$154</f>
        <v>0</v>
      </c>
      <c r="D67" s="72"/>
      <c r="E67" s="72"/>
      <c r="F67" s="71">
        <f t="shared" si="17"/>
        <v>0</v>
      </c>
      <c r="G67" s="72"/>
      <c r="H67" s="72"/>
      <c r="I67" s="72"/>
      <c r="J67" s="72">
        <f t="shared" si="18"/>
        <v>0</v>
      </c>
      <c r="K67" s="72"/>
      <c r="L67" s="72"/>
      <c r="M67" s="72"/>
      <c r="N67" s="72"/>
      <c r="O67" s="71">
        <f t="shared" si="19"/>
        <v>0</v>
      </c>
      <c r="P67" s="72"/>
      <c r="Q67" s="72"/>
      <c r="R67" s="72"/>
      <c r="S67" s="72"/>
      <c r="T67" s="72"/>
      <c r="U67" s="72"/>
      <c r="V67" s="72"/>
    </row>
    <row r="68" spans="1:22" ht="30" customHeight="1" x14ac:dyDescent="0.25">
      <c r="A68" s="70" t="s">
        <v>77</v>
      </c>
      <c r="B68" s="186" t="s">
        <v>76</v>
      </c>
      <c r="C68" s="71">
        <f t="shared" si="20"/>
        <v>8.8573959255978746E-2</v>
      </c>
      <c r="D68" s="72"/>
      <c r="E68" s="72"/>
      <c r="F68" s="71">
        <f t="shared" si="17"/>
        <v>2</v>
      </c>
      <c r="G68" s="72"/>
      <c r="H68" s="72"/>
      <c r="I68" s="72">
        <v>2</v>
      </c>
      <c r="J68" s="72">
        <f t="shared" si="18"/>
        <v>0</v>
      </c>
      <c r="K68" s="72"/>
      <c r="L68" s="72"/>
      <c r="M68" s="72"/>
      <c r="N68" s="72"/>
      <c r="O68" s="71">
        <f t="shared" si="19"/>
        <v>0</v>
      </c>
      <c r="P68" s="72"/>
      <c r="Q68" s="72"/>
      <c r="R68" s="72"/>
      <c r="S68" s="72"/>
      <c r="T68" s="72">
        <v>2</v>
      </c>
      <c r="U68" s="72"/>
      <c r="V68" s="72"/>
    </row>
    <row r="69" spans="1:22" ht="30" customHeight="1" x14ac:dyDescent="0.25">
      <c r="A69" s="70" t="s">
        <v>79</v>
      </c>
      <c r="B69" s="186" t="s">
        <v>78</v>
      </c>
      <c r="C69" s="71">
        <f t="shared" si="20"/>
        <v>4.4286979627989373E-2</v>
      </c>
      <c r="D69" s="72"/>
      <c r="E69" s="72"/>
      <c r="F69" s="71">
        <f t="shared" si="17"/>
        <v>1</v>
      </c>
      <c r="G69" s="72"/>
      <c r="H69" s="72"/>
      <c r="I69" s="72">
        <v>1</v>
      </c>
      <c r="J69" s="72">
        <f t="shared" si="18"/>
        <v>0</v>
      </c>
      <c r="K69" s="72"/>
      <c r="L69" s="72"/>
      <c r="M69" s="72"/>
      <c r="N69" s="72"/>
      <c r="O69" s="71">
        <f t="shared" si="19"/>
        <v>0</v>
      </c>
      <c r="P69" s="72"/>
      <c r="Q69" s="72"/>
      <c r="R69" s="72"/>
      <c r="S69" s="72"/>
      <c r="T69" s="72">
        <v>1</v>
      </c>
      <c r="U69" s="72"/>
      <c r="V69" s="72"/>
    </row>
    <row r="70" spans="1:22" ht="30" customHeight="1" x14ac:dyDescent="0.25">
      <c r="A70" s="70" t="s">
        <v>81</v>
      </c>
      <c r="B70" s="186" t="s">
        <v>80</v>
      </c>
      <c r="C70" s="71">
        <f t="shared" si="20"/>
        <v>0.3100088573959256</v>
      </c>
      <c r="D70" s="72"/>
      <c r="E70" s="72"/>
      <c r="F70" s="71">
        <f t="shared" si="17"/>
        <v>7</v>
      </c>
      <c r="G70" s="72"/>
      <c r="H70" s="72"/>
      <c r="I70" s="72">
        <v>7</v>
      </c>
      <c r="J70" s="72">
        <f t="shared" si="18"/>
        <v>0</v>
      </c>
      <c r="K70" s="72"/>
      <c r="L70" s="72"/>
      <c r="M70" s="72"/>
      <c r="N70" s="72"/>
      <c r="O70" s="71">
        <f t="shared" si="19"/>
        <v>0</v>
      </c>
      <c r="P70" s="72"/>
      <c r="Q70" s="72"/>
      <c r="R70" s="72"/>
      <c r="S70" s="72"/>
      <c r="T70" s="72"/>
      <c r="U70" s="72"/>
      <c r="V70" s="72"/>
    </row>
    <row r="71" spans="1:22" ht="30" customHeight="1" x14ac:dyDescent="0.25">
      <c r="A71" s="70" t="s">
        <v>83</v>
      </c>
      <c r="B71" s="187" t="s">
        <v>292</v>
      </c>
      <c r="C71" s="71">
        <f t="shared" si="20"/>
        <v>1.8157661647475642</v>
      </c>
      <c r="D71" s="72"/>
      <c r="E71" s="72"/>
      <c r="F71" s="71">
        <f t="shared" si="17"/>
        <v>41</v>
      </c>
      <c r="G71" s="72"/>
      <c r="H71" s="72">
        <v>1</v>
      </c>
      <c r="I71" s="72">
        <v>40</v>
      </c>
      <c r="J71" s="72">
        <f t="shared" si="18"/>
        <v>0</v>
      </c>
      <c r="K71" s="72"/>
      <c r="L71" s="72"/>
      <c r="M71" s="72"/>
      <c r="N71" s="72"/>
      <c r="O71" s="71">
        <f t="shared" si="19"/>
        <v>0</v>
      </c>
      <c r="P71" s="72"/>
      <c r="Q71" s="72"/>
      <c r="R71" s="72"/>
      <c r="S71" s="72"/>
      <c r="T71" s="72">
        <v>37</v>
      </c>
      <c r="U71" s="72"/>
      <c r="V71" s="72">
        <v>4</v>
      </c>
    </row>
    <row r="72" spans="1:22" ht="30" customHeight="1" x14ac:dyDescent="0.25">
      <c r="A72" s="74"/>
      <c r="B72" s="186" t="s">
        <v>255</v>
      </c>
      <c r="C72" s="71">
        <f t="shared" si="20"/>
        <v>2.258635961027458</v>
      </c>
      <c r="D72" s="72"/>
      <c r="E72" s="72"/>
      <c r="F72" s="71">
        <f>SUM(F66:F71)</f>
        <v>51</v>
      </c>
      <c r="G72" s="71">
        <f t="shared" ref="G72:V72" si="21">SUM(G66:G71)</f>
        <v>0</v>
      </c>
      <c r="H72" s="71">
        <f t="shared" si="21"/>
        <v>1</v>
      </c>
      <c r="I72" s="71">
        <f t="shared" si="21"/>
        <v>50</v>
      </c>
      <c r="J72" s="71">
        <f t="shared" si="21"/>
        <v>0</v>
      </c>
      <c r="K72" s="71">
        <f t="shared" si="21"/>
        <v>0</v>
      </c>
      <c r="L72" s="71">
        <f t="shared" si="21"/>
        <v>0</v>
      </c>
      <c r="M72" s="71">
        <f t="shared" si="21"/>
        <v>0</v>
      </c>
      <c r="N72" s="71">
        <f t="shared" si="21"/>
        <v>0</v>
      </c>
      <c r="O72" s="71">
        <f t="shared" si="21"/>
        <v>0</v>
      </c>
      <c r="P72" s="71">
        <f t="shared" si="21"/>
        <v>0</v>
      </c>
      <c r="Q72" s="71">
        <f t="shared" si="21"/>
        <v>0</v>
      </c>
      <c r="R72" s="71">
        <f t="shared" si="21"/>
        <v>0</v>
      </c>
      <c r="S72" s="71">
        <f t="shared" si="21"/>
        <v>0</v>
      </c>
      <c r="T72" s="71">
        <f t="shared" si="21"/>
        <v>40</v>
      </c>
      <c r="U72" s="71">
        <f t="shared" si="21"/>
        <v>0</v>
      </c>
      <c r="V72" s="71">
        <f t="shared" si="21"/>
        <v>4</v>
      </c>
    </row>
    <row r="73" spans="1:22" ht="30" customHeight="1" x14ac:dyDescent="0.25">
      <c r="A73" s="223" t="s">
        <v>82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</row>
    <row r="74" spans="1:22" ht="30" customHeight="1" x14ac:dyDescent="0.25">
      <c r="A74" s="70" t="s">
        <v>84</v>
      </c>
      <c r="B74" s="186" t="s">
        <v>293</v>
      </c>
      <c r="C74" s="71">
        <f>F74*100/$F$154</f>
        <v>4.4286979627989373E-2</v>
      </c>
      <c r="D74" s="72"/>
      <c r="E74" s="72"/>
      <c r="F74" s="71">
        <f>SUM(G74:H74,I74,J74,M74,N74,O74)</f>
        <v>1</v>
      </c>
      <c r="G74" s="72"/>
      <c r="H74" s="72"/>
      <c r="I74" s="72">
        <v>1</v>
      </c>
      <c r="J74" s="72">
        <f>SUM(K74:L74)</f>
        <v>0</v>
      </c>
      <c r="K74" s="72"/>
      <c r="L74" s="72"/>
      <c r="M74" s="72"/>
      <c r="N74" s="72"/>
      <c r="O74" s="71">
        <f t="shared" ref="O74:O86" si="22">SUM(P74:Q74)</f>
        <v>0</v>
      </c>
      <c r="P74" s="72"/>
      <c r="Q74" s="72"/>
      <c r="R74" s="72"/>
      <c r="S74" s="72"/>
      <c r="T74" s="72"/>
      <c r="U74" s="72"/>
      <c r="V74" s="72"/>
    </row>
    <row r="75" spans="1:22" ht="30" customHeight="1" x14ac:dyDescent="0.25">
      <c r="A75" s="70" t="s">
        <v>85</v>
      </c>
      <c r="B75" s="186" t="s">
        <v>294</v>
      </c>
      <c r="C75" s="71">
        <f t="shared" ref="C75:C87" si="23">F75*100/$F$154</f>
        <v>0</v>
      </c>
      <c r="D75" s="72"/>
      <c r="E75" s="72"/>
      <c r="F75" s="71">
        <f t="shared" ref="F75:F86" si="24">SUM(G75:H75,I75,J75,M75,N75,O75)</f>
        <v>0</v>
      </c>
      <c r="G75" s="72"/>
      <c r="H75" s="72"/>
      <c r="I75" s="72"/>
      <c r="J75" s="72">
        <f t="shared" ref="J75:J86" si="25">SUM(K75:L75)</f>
        <v>0</v>
      </c>
      <c r="K75" s="72"/>
      <c r="L75" s="72"/>
      <c r="M75" s="72"/>
      <c r="N75" s="72"/>
      <c r="O75" s="71">
        <f t="shared" si="22"/>
        <v>0</v>
      </c>
      <c r="P75" s="72"/>
      <c r="Q75" s="72"/>
      <c r="R75" s="72"/>
      <c r="S75" s="72"/>
      <c r="T75" s="72"/>
      <c r="U75" s="72"/>
      <c r="V75" s="72"/>
    </row>
    <row r="76" spans="1:22" ht="30" customHeight="1" x14ac:dyDescent="0.25">
      <c r="A76" s="70" t="s">
        <v>86</v>
      </c>
      <c r="B76" s="186" t="s">
        <v>295</v>
      </c>
      <c r="C76" s="71">
        <f t="shared" si="23"/>
        <v>0</v>
      </c>
      <c r="D76" s="72"/>
      <c r="E76" s="72"/>
      <c r="F76" s="71">
        <f t="shared" si="24"/>
        <v>0</v>
      </c>
      <c r="G76" s="72"/>
      <c r="H76" s="72"/>
      <c r="I76" s="72"/>
      <c r="J76" s="72">
        <f t="shared" si="25"/>
        <v>0</v>
      </c>
      <c r="K76" s="72"/>
      <c r="L76" s="72"/>
      <c r="M76" s="72"/>
      <c r="N76" s="72"/>
      <c r="O76" s="71">
        <f t="shared" si="22"/>
        <v>0</v>
      </c>
      <c r="P76" s="72"/>
      <c r="Q76" s="72"/>
      <c r="R76" s="72"/>
      <c r="S76" s="72"/>
      <c r="T76" s="72"/>
      <c r="U76" s="72"/>
      <c r="V76" s="72"/>
    </row>
    <row r="77" spans="1:22" ht="30" customHeight="1" x14ac:dyDescent="0.25">
      <c r="A77" s="70" t="s">
        <v>87</v>
      </c>
      <c r="B77" s="187" t="s">
        <v>296</v>
      </c>
      <c r="C77" s="71">
        <f t="shared" si="23"/>
        <v>0</v>
      </c>
      <c r="D77" s="72"/>
      <c r="E77" s="72"/>
      <c r="F77" s="71">
        <f t="shared" si="24"/>
        <v>0</v>
      </c>
      <c r="G77" s="72"/>
      <c r="H77" s="72"/>
      <c r="I77" s="72"/>
      <c r="J77" s="72">
        <f t="shared" si="25"/>
        <v>0</v>
      </c>
      <c r="K77" s="72"/>
      <c r="L77" s="72"/>
      <c r="M77" s="72"/>
      <c r="N77" s="72"/>
      <c r="O77" s="71">
        <f t="shared" si="22"/>
        <v>0</v>
      </c>
      <c r="P77" s="72"/>
      <c r="Q77" s="72"/>
      <c r="R77" s="72"/>
      <c r="S77" s="72"/>
      <c r="T77" s="72"/>
      <c r="U77" s="72"/>
      <c r="V77" s="72"/>
    </row>
    <row r="78" spans="1:22" ht="30" customHeight="1" x14ac:dyDescent="0.25">
      <c r="A78" s="70" t="s">
        <v>89</v>
      </c>
      <c r="B78" s="186" t="s">
        <v>88</v>
      </c>
      <c r="C78" s="71">
        <f t="shared" si="23"/>
        <v>0</v>
      </c>
      <c r="D78" s="72"/>
      <c r="E78" s="72"/>
      <c r="F78" s="71">
        <f t="shared" si="24"/>
        <v>0</v>
      </c>
      <c r="G78" s="72"/>
      <c r="H78" s="72"/>
      <c r="I78" s="72"/>
      <c r="J78" s="72">
        <f t="shared" si="25"/>
        <v>0</v>
      </c>
      <c r="K78" s="72"/>
      <c r="L78" s="72"/>
      <c r="M78" s="72"/>
      <c r="N78" s="72"/>
      <c r="O78" s="71">
        <f t="shared" si="22"/>
        <v>0</v>
      </c>
      <c r="P78" s="72"/>
      <c r="Q78" s="72"/>
      <c r="R78" s="72"/>
      <c r="S78" s="72"/>
      <c r="T78" s="72"/>
      <c r="U78" s="72"/>
      <c r="V78" s="72"/>
    </row>
    <row r="79" spans="1:22" ht="30" customHeight="1" x14ac:dyDescent="0.25">
      <c r="A79" s="70" t="s">
        <v>91</v>
      </c>
      <c r="B79" s="186" t="s">
        <v>90</v>
      </c>
      <c r="C79" s="71">
        <f t="shared" si="23"/>
        <v>0</v>
      </c>
      <c r="D79" s="72"/>
      <c r="E79" s="72"/>
      <c r="F79" s="71">
        <f t="shared" si="24"/>
        <v>0</v>
      </c>
      <c r="G79" s="72"/>
      <c r="H79" s="72"/>
      <c r="I79" s="72"/>
      <c r="J79" s="72">
        <f t="shared" si="25"/>
        <v>0</v>
      </c>
      <c r="K79" s="72"/>
      <c r="L79" s="72"/>
      <c r="M79" s="72"/>
      <c r="N79" s="72"/>
      <c r="O79" s="71">
        <f t="shared" si="22"/>
        <v>0</v>
      </c>
      <c r="P79" s="72"/>
      <c r="Q79" s="72"/>
      <c r="R79" s="72"/>
      <c r="S79" s="72"/>
      <c r="T79" s="72"/>
      <c r="U79" s="72"/>
      <c r="V79" s="72"/>
    </row>
    <row r="80" spans="1:22" ht="30" customHeight="1" x14ac:dyDescent="0.25">
      <c r="A80" s="70" t="s">
        <v>93</v>
      </c>
      <c r="B80" s="186" t="s">
        <v>92</v>
      </c>
      <c r="C80" s="71">
        <f t="shared" si="23"/>
        <v>0.48715677590788309</v>
      </c>
      <c r="D80" s="72"/>
      <c r="E80" s="72"/>
      <c r="F80" s="71">
        <f t="shared" si="24"/>
        <v>11</v>
      </c>
      <c r="G80" s="72"/>
      <c r="H80" s="72"/>
      <c r="I80" s="72">
        <v>11</v>
      </c>
      <c r="J80" s="72">
        <f t="shared" si="25"/>
        <v>0</v>
      </c>
      <c r="K80" s="72"/>
      <c r="L80" s="72"/>
      <c r="M80" s="72"/>
      <c r="N80" s="72"/>
      <c r="O80" s="71">
        <f t="shared" si="22"/>
        <v>0</v>
      </c>
      <c r="P80" s="72"/>
      <c r="Q80" s="72"/>
      <c r="R80" s="72"/>
      <c r="S80" s="72"/>
      <c r="T80" s="72">
        <v>9</v>
      </c>
      <c r="U80" s="72"/>
      <c r="V80" s="72"/>
    </row>
    <row r="81" spans="1:22" ht="30" customHeight="1" x14ac:dyDescent="0.25">
      <c r="A81" s="70" t="s">
        <v>95</v>
      </c>
      <c r="B81" s="186" t="s">
        <v>94</v>
      </c>
      <c r="C81" s="71">
        <f t="shared" si="23"/>
        <v>4.4286979627989373E-2</v>
      </c>
      <c r="D81" s="72"/>
      <c r="E81" s="72"/>
      <c r="F81" s="71">
        <f t="shared" si="24"/>
        <v>1</v>
      </c>
      <c r="G81" s="72"/>
      <c r="H81" s="72"/>
      <c r="I81" s="72">
        <v>1</v>
      </c>
      <c r="J81" s="72">
        <f t="shared" si="25"/>
        <v>0</v>
      </c>
      <c r="K81" s="72"/>
      <c r="L81" s="72"/>
      <c r="M81" s="72"/>
      <c r="N81" s="72"/>
      <c r="O81" s="71">
        <f t="shared" si="22"/>
        <v>0</v>
      </c>
      <c r="P81" s="72"/>
      <c r="Q81" s="72"/>
      <c r="R81" s="72"/>
      <c r="S81" s="72"/>
      <c r="T81" s="72"/>
      <c r="U81" s="72"/>
      <c r="V81" s="72"/>
    </row>
    <row r="82" spans="1:22" ht="30" customHeight="1" x14ac:dyDescent="0.25">
      <c r="A82" s="70" t="s">
        <v>96</v>
      </c>
      <c r="B82" s="186" t="s">
        <v>297</v>
      </c>
      <c r="C82" s="71">
        <f t="shared" si="23"/>
        <v>0</v>
      </c>
      <c r="D82" s="72"/>
      <c r="E82" s="72"/>
      <c r="F82" s="71">
        <f t="shared" si="24"/>
        <v>0</v>
      </c>
      <c r="G82" s="72"/>
      <c r="H82" s="72"/>
      <c r="I82" s="72"/>
      <c r="J82" s="72">
        <f t="shared" si="25"/>
        <v>0</v>
      </c>
      <c r="K82" s="72"/>
      <c r="L82" s="72"/>
      <c r="M82" s="72"/>
      <c r="N82" s="72"/>
      <c r="O82" s="71">
        <f t="shared" si="22"/>
        <v>0</v>
      </c>
      <c r="P82" s="72"/>
      <c r="Q82" s="72"/>
      <c r="R82" s="72"/>
      <c r="S82" s="72"/>
      <c r="T82" s="72"/>
      <c r="U82" s="72"/>
      <c r="V82" s="72"/>
    </row>
    <row r="83" spans="1:22" ht="30" customHeight="1" x14ac:dyDescent="0.25">
      <c r="A83" s="70" t="s">
        <v>97</v>
      </c>
      <c r="B83" s="186" t="s">
        <v>298</v>
      </c>
      <c r="C83" s="71">
        <f t="shared" si="23"/>
        <v>0</v>
      </c>
      <c r="D83" s="72"/>
      <c r="E83" s="72"/>
      <c r="F83" s="71">
        <f t="shared" si="24"/>
        <v>0</v>
      </c>
      <c r="G83" s="72"/>
      <c r="H83" s="72"/>
      <c r="I83" s="72"/>
      <c r="J83" s="72">
        <f t="shared" si="25"/>
        <v>0</v>
      </c>
      <c r="K83" s="72"/>
      <c r="L83" s="72"/>
      <c r="M83" s="72"/>
      <c r="N83" s="72"/>
      <c r="O83" s="71">
        <f t="shared" si="22"/>
        <v>0</v>
      </c>
      <c r="P83" s="72"/>
      <c r="Q83" s="72"/>
      <c r="R83" s="72"/>
      <c r="S83" s="72"/>
      <c r="T83" s="72"/>
      <c r="U83" s="72"/>
      <c r="V83" s="72"/>
    </row>
    <row r="84" spans="1:22" ht="30" customHeight="1" x14ac:dyDescent="0.25">
      <c r="A84" s="70" t="s">
        <v>99</v>
      </c>
      <c r="B84" s="186" t="s">
        <v>98</v>
      </c>
      <c r="C84" s="71">
        <f t="shared" si="23"/>
        <v>0.93002657218777685</v>
      </c>
      <c r="D84" s="72"/>
      <c r="E84" s="72"/>
      <c r="F84" s="71">
        <f t="shared" si="24"/>
        <v>21</v>
      </c>
      <c r="G84" s="72"/>
      <c r="H84" s="72"/>
      <c r="I84" s="72">
        <v>21</v>
      </c>
      <c r="J84" s="72">
        <f t="shared" si="25"/>
        <v>0</v>
      </c>
      <c r="K84" s="72"/>
      <c r="L84" s="72"/>
      <c r="M84" s="72"/>
      <c r="N84" s="72"/>
      <c r="O84" s="71">
        <f t="shared" si="22"/>
        <v>0</v>
      </c>
      <c r="P84" s="72"/>
      <c r="Q84" s="72"/>
      <c r="R84" s="72"/>
      <c r="S84" s="72"/>
      <c r="T84" s="72">
        <v>51</v>
      </c>
      <c r="U84" s="72"/>
      <c r="V84" s="72"/>
    </row>
    <row r="85" spans="1:22" ht="30" customHeight="1" x14ac:dyDescent="0.25">
      <c r="A85" s="70" t="s">
        <v>100</v>
      </c>
      <c r="B85" s="186" t="s">
        <v>299</v>
      </c>
      <c r="C85" s="71">
        <f t="shared" si="23"/>
        <v>4.4286979627989373E-2</v>
      </c>
      <c r="D85" s="72"/>
      <c r="E85" s="72"/>
      <c r="F85" s="71">
        <f t="shared" si="24"/>
        <v>1</v>
      </c>
      <c r="G85" s="72"/>
      <c r="H85" s="72"/>
      <c r="I85" s="72">
        <v>1</v>
      </c>
      <c r="J85" s="72">
        <f t="shared" si="25"/>
        <v>0</v>
      </c>
      <c r="K85" s="72"/>
      <c r="L85" s="72"/>
      <c r="M85" s="72"/>
      <c r="N85" s="72"/>
      <c r="O85" s="71">
        <f t="shared" si="22"/>
        <v>0</v>
      </c>
      <c r="P85" s="72"/>
      <c r="Q85" s="72"/>
      <c r="R85" s="72"/>
      <c r="S85" s="72"/>
      <c r="T85" s="72">
        <v>8</v>
      </c>
      <c r="U85" s="72"/>
      <c r="V85" s="72">
        <v>7</v>
      </c>
    </row>
    <row r="86" spans="1:22" ht="30" customHeight="1" x14ac:dyDescent="0.25">
      <c r="A86" s="70" t="s">
        <v>103</v>
      </c>
      <c r="B86" s="186" t="s">
        <v>101</v>
      </c>
      <c r="C86" s="71">
        <f t="shared" si="23"/>
        <v>4.4286979627989373E-2</v>
      </c>
      <c r="D86" s="72"/>
      <c r="E86" s="72"/>
      <c r="F86" s="71">
        <f t="shared" si="24"/>
        <v>1</v>
      </c>
      <c r="G86" s="72"/>
      <c r="H86" s="72"/>
      <c r="I86" s="72">
        <v>1</v>
      </c>
      <c r="J86" s="72">
        <f t="shared" si="25"/>
        <v>0</v>
      </c>
      <c r="K86" s="72"/>
      <c r="L86" s="72"/>
      <c r="M86" s="72"/>
      <c r="N86" s="72"/>
      <c r="O86" s="71">
        <f t="shared" si="22"/>
        <v>0</v>
      </c>
      <c r="P86" s="72"/>
      <c r="Q86" s="72"/>
      <c r="R86" s="72"/>
      <c r="S86" s="72"/>
      <c r="T86" s="72">
        <v>1</v>
      </c>
      <c r="U86" s="72"/>
      <c r="V86" s="72"/>
    </row>
    <row r="87" spans="1:22" ht="30" customHeight="1" x14ac:dyDescent="0.25">
      <c r="A87" s="74"/>
      <c r="B87" s="186" t="s">
        <v>255</v>
      </c>
      <c r="C87" s="71">
        <f t="shared" si="23"/>
        <v>1.5943312666076173</v>
      </c>
      <c r="D87" s="75"/>
      <c r="E87" s="72"/>
      <c r="F87" s="76">
        <f>SUM(F74:F86)</f>
        <v>36</v>
      </c>
      <c r="G87" s="76">
        <f t="shared" ref="G87:V87" si="26">SUM(G74:G86)</f>
        <v>0</v>
      </c>
      <c r="H87" s="76">
        <f t="shared" si="26"/>
        <v>0</v>
      </c>
      <c r="I87" s="76">
        <f t="shared" si="26"/>
        <v>36</v>
      </c>
      <c r="J87" s="76">
        <f t="shared" si="26"/>
        <v>0</v>
      </c>
      <c r="K87" s="76">
        <f t="shared" si="26"/>
        <v>0</v>
      </c>
      <c r="L87" s="76">
        <f t="shared" si="26"/>
        <v>0</v>
      </c>
      <c r="M87" s="76">
        <f t="shared" si="26"/>
        <v>0</v>
      </c>
      <c r="N87" s="76">
        <f t="shared" si="26"/>
        <v>0</v>
      </c>
      <c r="O87" s="76">
        <f t="shared" si="26"/>
        <v>0</v>
      </c>
      <c r="P87" s="76">
        <f t="shared" si="26"/>
        <v>0</v>
      </c>
      <c r="Q87" s="76">
        <f t="shared" si="26"/>
        <v>0</v>
      </c>
      <c r="R87" s="76">
        <f t="shared" si="26"/>
        <v>0</v>
      </c>
      <c r="S87" s="76">
        <f t="shared" si="26"/>
        <v>0</v>
      </c>
      <c r="T87" s="76">
        <f t="shared" si="26"/>
        <v>69</v>
      </c>
      <c r="U87" s="76">
        <f t="shared" si="26"/>
        <v>0</v>
      </c>
      <c r="V87" s="76">
        <f t="shared" si="26"/>
        <v>7</v>
      </c>
    </row>
    <row r="88" spans="1:22" ht="30" customHeight="1" x14ac:dyDescent="0.25">
      <c r="A88" s="221" t="s">
        <v>102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</row>
    <row r="89" spans="1:22" ht="30" customHeight="1" x14ac:dyDescent="0.25">
      <c r="A89" s="70" t="s">
        <v>105</v>
      </c>
      <c r="B89" s="186" t="s">
        <v>104</v>
      </c>
      <c r="C89" s="71">
        <f>F89*100/$F$154</f>
        <v>0</v>
      </c>
      <c r="D89" s="72"/>
      <c r="E89" s="72"/>
      <c r="F89" s="76">
        <f>SUM(G89:H89,I89,J89,M89,N89,O89)</f>
        <v>0</v>
      </c>
      <c r="G89" s="75"/>
      <c r="H89" s="75"/>
      <c r="I89" s="75"/>
      <c r="J89" s="75">
        <f>SUM(K89:L89)</f>
        <v>0</v>
      </c>
      <c r="K89" s="75"/>
      <c r="L89" s="75"/>
      <c r="M89" s="75"/>
      <c r="N89" s="75"/>
      <c r="O89" s="76">
        <f>SUM(P89:Q89)</f>
        <v>0</v>
      </c>
      <c r="P89" s="75"/>
      <c r="Q89" s="75"/>
      <c r="R89" s="75"/>
      <c r="S89" s="75"/>
      <c r="T89" s="75"/>
      <c r="U89" s="75"/>
      <c r="V89" s="75"/>
    </row>
    <row r="90" spans="1:22" ht="30" customHeight="1" x14ac:dyDescent="0.25">
      <c r="A90" s="70" t="s">
        <v>107</v>
      </c>
      <c r="B90" s="186" t="s">
        <v>106</v>
      </c>
      <c r="C90" s="71">
        <f t="shared" ref="C90:C98" si="27">F90*100/$F$154</f>
        <v>4.4286979627989373E-2</v>
      </c>
      <c r="D90" s="72"/>
      <c r="E90" s="72"/>
      <c r="F90" s="76">
        <f t="shared" ref="F90:F97" si="28">SUM(G90:H90,I90,J90,M90,N90,O90)</f>
        <v>1</v>
      </c>
      <c r="G90" s="75"/>
      <c r="H90" s="75"/>
      <c r="I90" s="75">
        <v>1</v>
      </c>
      <c r="J90" s="75">
        <f t="shared" ref="J90:J97" si="29">SUM(K90:L90)</f>
        <v>0</v>
      </c>
      <c r="K90" s="75"/>
      <c r="L90" s="75"/>
      <c r="M90" s="75"/>
      <c r="N90" s="75"/>
      <c r="O90" s="76">
        <f>SUM(P90:Q90)</f>
        <v>0</v>
      </c>
      <c r="P90" s="75"/>
      <c r="Q90" s="75"/>
      <c r="R90" s="75"/>
      <c r="S90" s="75"/>
      <c r="T90" s="75">
        <v>1</v>
      </c>
      <c r="U90" s="75"/>
      <c r="V90" s="75"/>
    </row>
    <row r="91" spans="1:22" ht="30" customHeight="1" x14ac:dyDescent="0.25">
      <c r="A91" s="70" t="s">
        <v>108</v>
      </c>
      <c r="B91" s="186" t="s">
        <v>300</v>
      </c>
      <c r="C91" s="71">
        <f t="shared" si="27"/>
        <v>0</v>
      </c>
      <c r="D91" s="72"/>
      <c r="E91" s="72"/>
      <c r="F91" s="76">
        <f t="shared" si="28"/>
        <v>0</v>
      </c>
      <c r="G91" s="75"/>
      <c r="H91" s="75"/>
      <c r="I91" s="75"/>
      <c r="J91" s="75">
        <f t="shared" si="29"/>
        <v>0</v>
      </c>
      <c r="K91" s="75"/>
      <c r="L91" s="75"/>
      <c r="M91" s="75"/>
      <c r="N91" s="75"/>
      <c r="O91" s="76">
        <f>SUM(P91:Q91)</f>
        <v>0</v>
      </c>
      <c r="P91" s="75"/>
      <c r="Q91" s="75"/>
      <c r="R91" s="75"/>
      <c r="S91" s="75"/>
      <c r="T91" s="75"/>
      <c r="U91" s="75"/>
      <c r="V91" s="75"/>
    </row>
    <row r="92" spans="1:22" ht="30" customHeight="1" x14ac:dyDescent="0.25">
      <c r="A92" s="70" t="s">
        <v>110</v>
      </c>
      <c r="B92" s="186" t="s">
        <v>232</v>
      </c>
      <c r="C92" s="71">
        <f t="shared" si="27"/>
        <v>0</v>
      </c>
      <c r="D92" s="72"/>
      <c r="E92" s="72"/>
      <c r="F92" s="76">
        <f t="shared" si="28"/>
        <v>0</v>
      </c>
      <c r="G92" s="75"/>
      <c r="H92" s="75"/>
      <c r="I92" s="75"/>
      <c r="J92" s="75">
        <f t="shared" si="29"/>
        <v>0</v>
      </c>
      <c r="K92" s="75"/>
      <c r="L92" s="75"/>
      <c r="M92" s="75"/>
      <c r="N92" s="75"/>
      <c r="O92" s="76">
        <f t="shared" ref="O92:O97" si="30">SUM(P92:Q92)</f>
        <v>0</v>
      </c>
      <c r="P92" s="75"/>
      <c r="Q92" s="75"/>
      <c r="R92" s="75"/>
      <c r="S92" s="75"/>
      <c r="T92" s="75"/>
      <c r="U92" s="75"/>
      <c r="V92" s="75"/>
    </row>
    <row r="93" spans="1:22" ht="30" customHeight="1" x14ac:dyDescent="0.25">
      <c r="A93" s="70" t="s">
        <v>112</v>
      </c>
      <c r="B93" s="186" t="s">
        <v>109</v>
      </c>
      <c r="C93" s="71">
        <f t="shared" si="27"/>
        <v>0</v>
      </c>
      <c r="D93" s="72"/>
      <c r="E93" s="72"/>
      <c r="F93" s="76">
        <f t="shared" si="28"/>
        <v>0</v>
      </c>
      <c r="G93" s="75"/>
      <c r="H93" s="75"/>
      <c r="I93" s="75"/>
      <c r="J93" s="75">
        <f t="shared" si="29"/>
        <v>0</v>
      </c>
      <c r="K93" s="75"/>
      <c r="L93" s="75"/>
      <c r="M93" s="75"/>
      <c r="N93" s="75"/>
      <c r="O93" s="76">
        <f t="shared" si="30"/>
        <v>0</v>
      </c>
      <c r="P93" s="75"/>
      <c r="Q93" s="75"/>
      <c r="R93" s="75"/>
      <c r="S93" s="75"/>
      <c r="T93" s="75"/>
      <c r="U93" s="75"/>
      <c r="V93" s="75"/>
    </row>
    <row r="94" spans="1:22" ht="30" customHeight="1" x14ac:dyDescent="0.25">
      <c r="A94" s="70" t="s">
        <v>114</v>
      </c>
      <c r="B94" s="186" t="s">
        <v>111</v>
      </c>
      <c r="C94" s="71">
        <f t="shared" si="27"/>
        <v>0</v>
      </c>
      <c r="D94" s="72"/>
      <c r="E94" s="72"/>
      <c r="F94" s="76">
        <f t="shared" si="28"/>
        <v>0</v>
      </c>
      <c r="G94" s="75"/>
      <c r="H94" s="75"/>
      <c r="I94" s="75"/>
      <c r="J94" s="75">
        <f t="shared" si="29"/>
        <v>0</v>
      </c>
      <c r="K94" s="75"/>
      <c r="L94" s="75"/>
      <c r="M94" s="75"/>
      <c r="N94" s="75"/>
      <c r="O94" s="76">
        <f t="shared" si="30"/>
        <v>0</v>
      </c>
      <c r="P94" s="75"/>
      <c r="Q94" s="75"/>
      <c r="R94" s="75"/>
      <c r="S94" s="75"/>
      <c r="T94" s="75"/>
      <c r="U94" s="75"/>
      <c r="V94" s="75"/>
    </row>
    <row r="95" spans="1:22" ht="30" customHeight="1" x14ac:dyDescent="0.25">
      <c r="A95" s="70" t="s">
        <v>116</v>
      </c>
      <c r="B95" s="186" t="s">
        <v>113</v>
      </c>
      <c r="C95" s="71">
        <f t="shared" si="27"/>
        <v>0</v>
      </c>
      <c r="D95" s="72"/>
      <c r="E95" s="72"/>
      <c r="F95" s="76">
        <f t="shared" si="28"/>
        <v>0</v>
      </c>
      <c r="G95" s="75"/>
      <c r="H95" s="75"/>
      <c r="I95" s="75"/>
      <c r="J95" s="75">
        <f t="shared" si="29"/>
        <v>0</v>
      </c>
      <c r="K95" s="75"/>
      <c r="L95" s="75"/>
      <c r="M95" s="75"/>
      <c r="N95" s="75"/>
      <c r="O95" s="76">
        <f t="shared" si="30"/>
        <v>0</v>
      </c>
      <c r="P95" s="75"/>
      <c r="Q95" s="75"/>
      <c r="R95" s="75"/>
      <c r="S95" s="75"/>
      <c r="T95" s="75"/>
      <c r="U95" s="75"/>
      <c r="V95" s="75"/>
    </row>
    <row r="96" spans="1:22" ht="30" customHeight="1" x14ac:dyDescent="0.25">
      <c r="A96" s="70" t="s">
        <v>119</v>
      </c>
      <c r="B96" s="186" t="s">
        <v>115</v>
      </c>
      <c r="C96" s="71">
        <f t="shared" si="27"/>
        <v>0.17714791851195749</v>
      </c>
      <c r="D96" s="72"/>
      <c r="E96" s="72"/>
      <c r="F96" s="76">
        <f t="shared" si="28"/>
        <v>4</v>
      </c>
      <c r="G96" s="75"/>
      <c r="H96" s="75"/>
      <c r="I96" s="75">
        <v>4</v>
      </c>
      <c r="J96" s="75">
        <f t="shared" si="29"/>
        <v>0</v>
      </c>
      <c r="K96" s="75"/>
      <c r="L96" s="75"/>
      <c r="M96" s="75"/>
      <c r="N96" s="75"/>
      <c r="O96" s="76">
        <f t="shared" si="30"/>
        <v>0</v>
      </c>
      <c r="P96" s="75"/>
      <c r="Q96" s="75"/>
      <c r="R96" s="75"/>
      <c r="S96" s="75"/>
      <c r="T96" s="75">
        <v>1</v>
      </c>
      <c r="U96" s="75"/>
      <c r="V96" s="75"/>
    </row>
    <row r="97" spans="1:22" ht="30" customHeight="1" x14ac:dyDescent="0.25">
      <c r="A97" s="70" t="s">
        <v>121</v>
      </c>
      <c r="B97" s="186" t="s">
        <v>117</v>
      </c>
      <c r="C97" s="71">
        <f t="shared" si="27"/>
        <v>0</v>
      </c>
      <c r="D97" s="72"/>
      <c r="E97" s="72"/>
      <c r="F97" s="76">
        <f t="shared" si="28"/>
        <v>0</v>
      </c>
      <c r="G97" s="75"/>
      <c r="H97" s="75"/>
      <c r="I97" s="75"/>
      <c r="J97" s="75">
        <f t="shared" si="29"/>
        <v>0</v>
      </c>
      <c r="K97" s="75"/>
      <c r="L97" s="75"/>
      <c r="M97" s="75"/>
      <c r="N97" s="75"/>
      <c r="O97" s="76">
        <f t="shared" si="30"/>
        <v>0</v>
      </c>
      <c r="P97" s="75"/>
      <c r="Q97" s="75"/>
      <c r="R97" s="75"/>
      <c r="S97" s="75"/>
      <c r="T97" s="75"/>
      <c r="U97" s="75"/>
      <c r="V97" s="75"/>
    </row>
    <row r="98" spans="1:22" ht="30" customHeight="1" x14ac:dyDescent="0.25">
      <c r="A98" s="74"/>
      <c r="B98" s="186" t="s">
        <v>255</v>
      </c>
      <c r="C98" s="71">
        <f t="shared" si="27"/>
        <v>0.22143489813994685</v>
      </c>
      <c r="D98" s="75"/>
      <c r="E98" s="72"/>
      <c r="F98" s="76">
        <f t="shared" ref="F98:V98" si="31">SUM(F89:F97)</f>
        <v>5</v>
      </c>
      <c r="G98" s="76">
        <f t="shared" si="31"/>
        <v>0</v>
      </c>
      <c r="H98" s="76">
        <f t="shared" si="31"/>
        <v>0</v>
      </c>
      <c r="I98" s="76">
        <f t="shared" si="31"/>
        <v>5</v>
      </c>
      <c r="J98" s="76">
        <f t="shared" si="31"/>
        <v>0</v>
      </c>
      <c r="K98" s="76">
        <f t="shared" si="31"/>
        <v>0</v>
      </c>
      <c r="L98" s="76">
        <f t="shared" si="31"/>
        <v>0</v>
      </c>
      <c r="M98" s="76">
        <f t="shared" si="31"/>
        <v>0</v>
      </c>
      <c r="N98" s="76">
        <f t="shared" si="31"/>
        <v>0</v>
      </c>
      <c r="O98" s="76">
        <f t="shared" si="31"/>
        <v>0</v>
      </c>
      <c r="P98" s="76">
        <f t="shared" si="31"/>
        <v>0</v>
      </c>
      <c r="Q98" s="76">
        <f t="shared" si="31"/>
        <v>0</v>
      </c>
      <c r="R98" s="76">
        <f t="shared" si="31"/>
        <v>0</v>
      </c>
      <c r="S98" s="76">
        <f t="shared" si="31"/>
        <v>0</v>
      </c>
      <c r="T98" s="76">
        <f t="shared" si="31"/>
        <v>2</v>
      </c>
      <c r="U98" s="76">
        <f t="shared" si="31"/>
        <v>0</v>
      </c>
      <c r="V98" s="76">
        <f t="shared" si="31"/>
        <v>0</v>
      </c>
    </row>
    <row r="99" spans="1:22" ht="30" customHeight="1" x14ac:dyDescent="0.25">
      <c r="A99" s="221" t="s">
        <v>118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</row>
    <row r="100" spans="1:22" ht="30" customHeight="1" x14ac:dyDescent="0.25">
      <c r="A100" s="70" t="s">
        <v>123</v>
      </c>
      <c r="B100" s="186" t="s">
        <v>120</v>
      </c>
      <c r="C100" s="71">
        <f t="shared" ref="C100:C105" si="32">F100*100/$F$154</f>
        <v>0.1328609388839681</v>
      </c>
      <c r="D100" s="72"/>
      <c r="E100" s="72"/>
      <c r="F100" s="76">
        <f>SUM(G100:H100,I100,J100,M100,N100,O100)</f>
        <v>3</v>
      </c>
      <c r="G100" s="75"/>
      <c r="H100" s="75"/>
      <c r="I100" s="75">
        <v>3</v>
      </c>
      <c r="J100" s="75">
        <f>SUM(K100:L100)</f>
        <v>0</v>
      </c>
      <c r="K100" s="75"/>
      <c r="L100" s="75"/>
      <c r="M100" s="75"/>
      <c r="N100" s="75"/>
      <c r="O100" s="76">
        <f>SUM(P100:Q100)</f>
        <v>0</v>
      </c>
      <c r="P100" s="75"/>
      <c r="Q100" s="75"/>
      <c r="R100" s="75"/>
      <c r="S100" s="75"/>
      <c r="T100" s="75"/>
      <c r="U100" s="75"/>
      <c r="V100" s="75"/>
    </row>
    <row r="101" spans="1:22" ht="30" customHeight="1" x14ac:dyDescent="0.25">
      <c r="A101" s="70" t="s">
        <v>125</v>
      </c>
      <c r="B101" s="186" t="s">
        <v>122</v>
      </c>
      <c r="C101" s="71">
        <f t="shared" si="32"/>
        <v>0</v>
      </c>
      <c r="D101" s="72"/>
      <c r="E101" s="72"/>
      <c r="F101" s="76">
        <f>SUM(G101:H101,I101,J101,M101,N101,O101)</f>
        <v>0</v>
      </c>
      <c r="G101" s="75"/>
      <c r="H101" s="75"/>
      <c r="I101" s="75"/>
      <c r="J101" s="75">
        <f>SUM(K101:L101)</f>
        <v>0</v>
      </c>
      <c r="K101" s="75"/>
      <c r="L101" s="75"/>
      <c r="M101" s="75"/>
      <c r="N101" s="75"/>
      <c r="O101" s="76">
        <f>SUM(P101:Q101)</f>
        <v>0</v>
      </c>
      <c r="P101" s="75"/>
      <c r="Q101" s="75"/>
      <c r="R101" s="75"/>
      <c r="S101" s="75"/>
      <c r="T101" s="75"/>
      <c r="U101" s="75"/>
      <c r="V101" s="75"/>
    </row>
    <row r="102" spans="1:22" ht="30" customHeight="1" x14ac:dyDescent="0.25">
      <c r="A102" s="70" t="s">
        <v>127</v>
      </c>
      <c r="B102" s="186" t="s">
        <v>124</v>
      </c>
      <c r="C102" s="71">
        <f t="shared" si="32"/>
        <v>0.53144375553587242</v>
      </c>
      <c r="D102" s="72"/>
      <c r="E102" s="72"/>
      <c r="F102" s="76">
        <f>SUM(G102:H102,I102,J102,M102,N102,O102)</f>
        <v>12</v>
      </c>
      <c r="G102" s="75"/>
      <c r="H102" s="75">
        <v>1</v>
      </c>
      <c r="I102" s="75">
        <v>11</v>
      </c>
      <c r="J102" s="75">
        <f>SUM(K102:L102)</f>
        <v>0</v>
      </c>
      <c r="K102" s="75"/>
      <c r="L102" s="75"/>
      <c r="M102" s="75"/>
      <c r="N102" s="75"/>
      <c r="O102" s="76">
        <f>SUM(P102:Q102)</f>
        <v>0</v>
      </c>
      <c r="P102" s="75"/>
      <c r="Q102" s="75"/>
      <c r="R102" s="75"/>
      <c r="S102" s="75"/>
      <c r="T102" s="75"/>
      <c r="U102" s="75"/>
      <c r="V102" s="75"/>
    </row>
    <row r="103" spans="1:22" ht="30" customHeight="1" x14ac:dyDescent="0.25">
      <c r="A103" s="70" t="s">
        <v>130</v>
      </c>
      <c r="B103" s="186" t="s">
        <v>126</v>
      </c>
      <c r="C103" s="71">
        <f t="shared" si="32"/>
        <v>0.1328609388839681</v>
      </c>
      <c r="D103" s="72"/>
      <c r="E103" s="72"/>
      <c r="F103" s="76">
        <f>SUM(G103:H103,I103,J103,M103,N103,O103)</f>
        <v>3</v>
      </c>
      <c r="G103" s="75"/>
      <c r="H103" s="75"/>
      <c r="I103" s="75">
        <v>3</v>
      </c>
      <c r="J103" s="75">
        <f>SUM(K103:L103)</f>
        <v>0</v>
      </c>
      <c r="K103" s="75"/>
      <c r="L103" s="75"/>
      <c r="M103" s="75"/>
      <c r="N103" s="75"/>
      <c r="O103" s="76">
        <f>SUM(P103:Q103)</f>
        <v>0</v>
      </c>
      <c r="P103" s="75"/>
      <c r="Q103" s="75"/>
      <c r="R103" s="75"/>
      <c r="S103" s="75"/>
      <c r="T103" s="75">
        <v>20</v>
      </c>
      <c r="U103" s="75"/>
      <c r="V103" s="75">
        <v>18</v>
      </c>
    </row>
    <row r="104" spans="1:22" ht="30" customHeight="1" x14ac:dyDescent="0.25">
      <c r="A104" s="70" t="s">
        <v>132</v>
      </c>
      <c r="B104" s="186" t="s">
        <v>128</v>
      </c>
      <c r="C104" s="71">
        <f t="shared" si="32"/>
        <v>0.53144375553587242</v>
      </c>
      <c r="D104" s="72"/>
      <c r="E104" s="72"/>
      <c r="F104" s="76">
        <f>SUM(G104:H104,I104,J104,M104,N104,O104)</f>
        <v>12</v>
      </c>
      <c r="G104" s="75"/>
      <c r="H104" s="75"/>
      <c r="I104" s="75">
        <v>12</v>
      </c>
      <c r="J104" s="75">
        <f>SUM(K104:L104)</f>
        <v>0</v>
      </c>
      <c r="K104" s="75"/>
      <c r="L104" s="75"/>
      <c r="M104" s="75"/>
      <c r="N104" s="75"/>
      <c r="O104" s="76">
        <f>SUM(P104:Q104)</f>
        <v>0</v>
      </c>
      <c r="P104" s="75"/>
      <c r="Q104" s="75"/>
      <c r="R104" s="75"/>
      <c r="S104" s="75"/>
      <c r="T104" s="75"/>
      <c r="U104" s="75"/>
      <c r="V104" s="75"/>
    </row>
    <row r="105" spans="1:22" ht="30" customHeight="1" x14ac:dyDescent="0.25">
      <c r="A105" s="70"/>
      <c r="B105" s="186" t="s">
        <v>255</v>
      </c>
      <c r="C105" s="71">
        <f t="shared" si="32"/>
        <v>1.328609388839681</v>
      </c>
      <c r="D105" s="75"/>
      <c r="E105" s="72"/>
      <c r="F105" s="76">
        <f t="shared" ref="F105:V105" si="33">SUM(F100:F104)</f>
        <v>30</v>
      </c>
      <c r="G105" s="76">
        <f t="shared" si="33"/>
        <v>0</v>
      </c>
      <c r="H105" s="76">
        <f t="shared" si="33"/>
        <v>1</v>
      </c>
      <c r="I105" s="76">
        <f t="shared" si="33"/>
        <v>29</v>
      </c>
      <c r="J105" s="76">
        <f t="shared" si="33"/>
        <v>0</v>
      </c>
      <c r="K105" s="76">
        <f t="shared" si="33"/>
        <v>0</v>
      </c>
      <c r="L105" s="76">
        <f t="shared" si="33"/>
        <v>0</v>
      </c>
      <c r="M105" s="76">
        <f t="shared" si="33"/>
        <v>0</v>
      </c>
      <c r="N105" s="76">
        <f t="shared" si="33"/>
        <v>0</v>
      </c>
      <c r="O105" s="76">
        <f t="shared" si="33"/>
        <v>0</v>
      </c>
      <c r="P105" s="76">
        <f t="shared" si="33"/>
        <v>0</v>
      </c>
      <c r="Q105" s="76">
        <f t="shared" si="33"/>
        <v>0</v>
      </c>
      <c r="R105" s="76">
        <f t="shared" si="33"/>
        <v>0</v>
      </c>
      <c r="S105" s="76">
        <f t="shared" si="33"/>
        <v>0</v>
      </c>
      <c r="T105" s="76">
        <f t="shared" si="33"/>
        <v>20</v>
      </c>
      <c r="U105" s="76">
        <f t="shared" si="33"/>
        <v>0</v>
      </c>
      <c r="V105" s="76">
        <f t="shared" si="33"/>
        <v>18</v>
      </c>
    </row>
    <row r="106" spans="1:22" ht="30" customHeight="1" x14ac:dyDescent="0.25">
      <c r="A106" s="221" t="s">
        <v>129</v>
      </c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</row>
    <row r="107" spans="1:22" ht="30" customHeight="1" x14ac:dyDescent="0.25">
      <c r="A107" s="70" t="s">
        <v>133</v>
      </c>
      <c r="B107" s="186" t="s">
        <v>131</v>
      </c>
      <c r="C107" s="71">
        <f>F107*100/$F$154</f>
        <v>0</v>
      </c>
      <c r="D107" s="72"/>
      <c r="E107" s="72"/>
      <c r="F107" s="76">
        <f>SUM(G107:H107,I107,J107,M107,N107,O107)</f>
        <v>0</v>
      </c>
      <c r="G107" s="75"/>
      <c r="H107" s="75"/>
      <c r="I107" s="75"/>
      <c r="J107" s="75">
        <f>SUM(K107:L107)</f>
        <v>0</v>
      </c>
      <c r="K107" s="75"/>
      <c r="L107" s="75"/>
      <c r="M107" s="75"/>
      <c r="N107" s="75"/>
      <c r="O107" s="76">
        <f>SUM(P107:Q107)</f>
        <v>0</v>
      </c>
      <c r="P107" s="75"/>
      <c r="Q107" s="75"/>
      <c r="R107" s="75"/>
      <c r="S107" s="75"/>
      <c r="T107" s="75"/>
      <c r="U107" s="75"/>
      <c r="V107" s="75"/>
    </row>
    <row r="108" spans="1:22" ht="30" customHeight="1" x14ac:dyDescent="0.25">
      <c r="A108" s="70" t="s">
        <v>135</v>
      </c>
      <c r="B108" s="186" t="s">
        <v>301</v>
      </c>
      <c r="C108" s="71">
        <f>F108*100/$F$154</f>
        <v>0</v>
      </c>
      <c r="D108" s="72"/>
      <c r="E108" s="72"/>
      <c r="F108" s="76">
        <f>SUM(G108:H108,I108,J108,M108,N108,O108)</f>
        <v>0</v>
      </c>
      <c r="G108" s="75"/>
      <c r="H108" s="75"/>
      <c r="I108" s="75"/>
      <c r="J108" s="75">
        <f>SUM(K108:L108)</f>
        <v>0</v>
      </c>
      <c r="K108" s="75"/>
      <c r="L108" s="75"/>
      <c r="M108" s="75"/>
      <c r="N108" s="75"/>
      <c r="O108" s="71">
        <f>SUM(P108,Q108)</f>
        <v>0</v>
      </c>
      <c r="P108" s="75"/>
      <c r="Q108" s="75"/>
      <c r="R108" s="75"/>
      <c r="S108" s="75"/>
      <c r="T108" s="75"/>
      <c r="U108" s="75"/>
      <c r="V108" s="75"/>
    </row>
    <row r="109" spans="1:22" ht="30" customHeight="1" x14ac:dyDescent="0.25">
      <c r="A109" s="70" t="s">
        <v>138</v>
      </c>
      <c r="B109" s="186" t="s">
        <v>302</v>
      </c>
      <c r="C109" s="71">
        <f>F109*100/$F$154</f>
        <v>4.4286979627989373E-2</v>
      </c>
      <c r="D109" s="72"/>
      <c r="E109" s="72"/>
      <c r="F109" s="76">
        <f>SUM(G109:H109,I109,J109,M109,N109,O109)</f>
        <v>1</v>
      </c>
      <c r="G109" s="75"/>
      <c r="H109" s="75"/>
      <c r="I109" s="75">
        <v>1</v>
      </c>
      <c r="J109" s="75">
        <f>SUM(K109:L109)</f>
        <v>0</v>
      </c>
      <c r="K109" s="75"/>
      <c r="L109" s="75"/>
      <c r="M109" s="75"/>
      <c r="N109" s="75"/>
      <c r="O109" s="76">
        <f>SUM(P109:Q109)</f>
        <v>0</v>
      </c>
      <c r="P109" s="75"/>
      <c r="Q109" s="75"/>
      <c r="R109" s="75"/>
      <c r="S109" s="75"/>
      <c r="T109" s="75"/>
      <c r="U109" s="75"/>
      <c r="V109" s="75"/>
    </row>
    <row r="110" spans="1:22" ht="30" customHeight="1" x14ac:dyDescent="0.25">
      <c r="A110" s="74"/>
      <c r="B110" s="186" t="s">
        <v>255</v>
      </c>
      <c r="C110" s="71">
        <f>F110*100/$F$154</f>
        <v>4.4286979627989373E-2</v>
      </c>
      <c r="D110" s="75"/>
      <c r="E110" s="72"/>
      <c r="F110" s="76">
        <f t="shared" ref="F110:V110" si="34">SUM(F107:F109)</f>
        <v>1</v>
      </c>
      <c r="G110" s="76">
        <f t="shared" si="34"/>
        <v>0</v>
      </c>
      <c r="H110" s="76">
        <f t="shared" si="34"/>
        <v>0</v>
      </c>
      <c r="I110" s="76">
        <f t="shared" si="34"/>
        <v>1</v>
      </c>
      <c r="J110" s="76">
        <f t="shared" si="34"/>
        <v>0</v>
      </c>
      <c r="K110" s="76">
        <f t="shared" si="34"/>
        <v>0</v>
      </c>
      <c r="L110" s="76">
        <f t="shared" si="34"/>
        <v>0</v>
      </c>
      <c r="M110" s="76">
        <f t="shared" si="34"/>
        <v>0</v>
      </c>
      <c r="N110" s="76">
        <f t="shared" si="34"/>
        <v>0</v>
      </c>
      <c r="O110" s="76">
        <f t="shared" si="34"/>
        <v>0</v>
      </c>
      <c r="P110" s="76">
        <f t="shared" si="34"/>
        <v>0</v>
      </c>
      <c r="Q110" s="76">
        <f t="shared" si="34"/>
        <v>0</v>
      </c>
      <c r="R110" s="76">
        <f t="shared" si="34"/>
        <v>0</v>
      </c>
      <c r="S110" s="76">
        <f t="shared" si="34"/>
        <v>0</v>
      </c>
      <c r="T110" s="76">
        <f t="shared" si="34"/>
        <v>0</v>
      </c>
      <c r="U110" s="76">
        <f t="shared" si="34"/>
        <v>0</v>
      </c>
      <c r="V110" s="76">
        <f t="shared" si="34"/>
        <v>0</v>
      </c>
    </row>
    <row r="111" spans="1:22" ht="30" customHeight="1" x14ac:dyDescent="0.25">
      <c r="A111" s="221" t="s">
        <v>134</v>
      </c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</row>
    <row r="112" spans="1:22" ht="30" customHeight="1" x14ac:dyDescent="0.25">
      <c r="A112" s="70" t="s">
        <v>140</v>
      </c>
      <c r="B112" s="186" t="s">
        <v>136</v>
      </c>
      <c r="C112" s="71">
        <f>F112*100/$F$154</f>
        <v>0</v>
      </c>
      <c r="D112" s="72"/>
      <c r="E112" s="72"/>
      <c r="F112" s="76">
        <f>SUM(G112:H112,I112,J112,M112,N112,O112)</f>
        <v>0</v>
      </c>
      <c r="G112" s="75"/>
      <c r="H112" s="75"/>
      <c r="I112" s="75"/>
      <c r="J112" s="75">
        <f>SUM(K112:L112)</f>
        <v>0</v>
      </c>
      <c r="K112" s="75"/>
      <c r="L112" s="75"/>
      <c r="M112" s="75"/>
      <c r="N112" s="75"/>
      <c r="O112" s="76">
        <f>SUM(P112:Q112)</f>
        <v>0</v>
      </c>
      <c r="P112" s="75"/>
      <c r="Q112" s="75"/>
      <c r="R112" s="75"/>
      <c r="S112" s="75"/>
      <c r="T112" s="75"/>
      <c r="U112" s="75"/>
      <c r="V112" s="75"/>
    </row>
    <row r="113" spans="1:22" ht="30" customHeight="1" x14ac:dyDescent="0.25">
      <c r="A113" s="74"/>
      <c r="B113" s="186" t="s">
        <v>255</v>
      </c>
      <c r="C113" s="71">
        <f>F113*100/$F$154</f>
        <v>0</v>
      </c>
      <c r="D113" s="75"/>
      <c r="E113" s="72"/>
      <c r="F113" s="76">
        <f t="shared" ref="F113:V113" si="35">SUM(F112:F112)</f>
        <v>0</v>
      </c>
      <c r="G113" s="76">
        <f t="shared" si="35"/>
        <v>0</v>
      </c>
      <c r="H113" s="76">
        <f t="shared" si="35"/>
        <v>0</v>
      </c>
      <c r="I113" s="76">
        <f t="shared" si="35"/>
        <v>0</v>
      </c>
      <c r="J113" s="76">
        <f t="shared" si="35"/>
        <v>0</v>
      </c>
      <c r="K113" s="76">
        <f t="shared" si="35"/>
        <v>0</v>
      </c>
      <c r="L113" s="76">
        <f t="shared" si="35"/>
        <v>0</v>
      </c>
      <c r="M113" s="76">
        <f t="shared" si="35"/>
        <v>0</v>
      </c>
      <c r="N113" s="76">
        <f t="shared" si="35"/>
        <v>0</v>
      </c>
      <c r="O113" s="76">
        <f t="shared" si="35"/>
        <v>0</v>
      </c>
      <c r="P113" s="76">
        <f t="shared" si="35"/>
        <v>0</v>
      </c>
      <c r="Q113" s="76">
        <f t="shared" si="35"/>
        <v>0</v>
      </c>
      <c r="R113" s="76">
        <f t="shared" si="35"/>
        <v>0</v>
      </c>
      <c r="S113" s="76">
        <f t="shared" si="35"/>
        <v>0</v>
      </c>
      <c r="T113" s="76">
        <f t="shared" si="35"/>
        <v>0</v>
      </c>
      <c r="U113" s="76">
        <f t="shared" si="35"/>
        <v>0</v>
      </c>
      <c r="V113" s="76">
        <f t="shared" si="35"/>
        <v>0</v>
      </c>
    </row>
    <row r="114" spans="1:22" ht="30" customHeight="1" x14ac:dyDescent="0.25">
      <c r="A114" s="221" t="s">
        <v>137</v>
      </c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</row>
    <row r="115" spans="1:22" ht="30" customHeight="1" x14ac:dyDescent="0.25">
      <c r="A115" s="70" t="s">
        <v>141</v>
      </c>
      <c r="B115" s="186" t="s">
        <v>303</v>
      </c>
      <c r="C115" s="71">
        <f>F115*100/$F$154</f>
        <v>4.4286979627989373E-2</v>
      </c>
      <c r="D115" s="72"/>
      <c r="E115" s="72"/>
      <c r="F115" s="71">
        <f>SUM(G115:H115,I115,J115,M115,N115,O115)</f>
        <v>1</v>
      </c>
      <c r="G115" s="72"/>
      <c r="H115" s="72"/>
      <c r="I115" s="72">
        <v>1</v>
      </c>
      <c r="J115" s="72">
        <f>SUM(K115:L115)</f>
        <v>0</v>
      </c>
      <c r="K115" s="72"/>
      <c r="L115" s="72"/>
      <c r="M115" s="72"/>
      <c r="N115" s="72"/>
      <c r="O115" s="71">
        <f>SUM(P115:Q115)</f>
        <v>0</v>
      </c>
      <c r="P115" s="72"/>
      <c r="Q115" s="72"/>
      <c r="R115" s="72"/>
      <c r="S115" s="72"/>
      <c r="T115" s="72"/>
      <c r="U115" s="72"/>
      <c r="V115" s="72"/>
    </row>
    <row r="116" spans="1:22" ht="30" customHeight="1" x14ac:dyDescent="0.25">
      <c r="A116" s="74"/>
      <c r="B116" s="186" t="s">
        <v>255</v>
      </c>
      <c r="C116" s="71">
        <f>F116*100/$F$154</f>
        <v>4.4286979627989373E-2</v>
      </c>
      <c r="D116" s="75"/>
      <c r="E116" s="72"/>
      <c r="F116" s="76">
        <f t="shared" ref="F116:V116" si="36">SUM(F115)</f>
        <v>1</v>
      </c>
      <c r="G116" s="76">
        <f t="shared" si="36"/>
        <v>0</v>
      </c>
      <c r="H116" s="76">
        <f t="shared" si="36"/>
        <v>0</v>
      </c>
      <c r="I116" s="76">
        <f t="shared" si="36"/>
        <v>1</v>
      </c>
      <c r="J116" s="76">
        <f t="shared" si="36"/>
        <v>0</v>
      </c>
      <c r="K116" s="76">
        <f t="shared" si="36"/>
        <v>0</v>
      </c>
      <c r="L116" s="76">
        <f t="shared" si="36"/>
        <v>0</v>
      </c>
      <c r="M116" s="76">
        <f t="shared" si="36"/>
        <v>0</v>
      </c>
      <c r="N116" s="76">
        <f t="shared" si="36"/>
        <v>0</v>
      </c>
      <c r="O116" s="76">
        <f t="shared" si="36"/>
        <v>0</v>
      </c>
      <c r="P116" s="76">
        <f t="shared" si="36"/>
        <v>0</v>
      </c>
      <c r="Q116" s="76">
        <f t="shared" si="36"/>
        <v>0</v>
      </c>
      <c r="R116" s="76">
        <f t="shared" si="36"/>
        <v>0</v>
      </c>
      <c r="S116" s="76">
        <f t="shared" si="36"/>
        <v>0</v>
      </c>
      <c r="T116" s="76">
        <f t="shared" si="36"/>
        <v>0</v>
      </c>
      <c r="U116" s="76">
        <f t="shared" si="36"/>
        <v>0</v>
      </c>
      <c r="V116" s="76">
        <f t="shared" si="36"/>
        <v>0</v>
      </c>
    </row>
    <row r="117" spans="1:22" ht="30" customHeight="1" x14ac:dyDescent="0.25">
      <c r="A117" s="221" t="s">
        <v>139</v>
      </c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</row>
    <row r="118" spans="1:22" ht="30" customHeight="1" x14ac:dyDescent="0.25">
      <c r="A118" s="70" t="s">
        <v>143</v>
      </c>
      <c r="B118" s="186" t="s">
        <v>304</v>
      </c>
      <c r="C118" s="71">
        <f>F118*100/$F$154</f>
        <v>0</v>
      </c>
      <c r="D118" s="72"/>
      <c r="E118" s="72"/>
      <c r="F118" s="76">
        <f>SUM(G118:H118,I118,J118,M118,N118,O118)</f>
        <v>0</v>
      </c>
      <c r="G118" s="75"/>
      <c r="H118" s="75"/>
      <c r="I118" s="75"/>
      <c r="J118" s="75">
        <f>SUM(K118:L118)</f>
        <v>0</v>
      </c>
      <c r="K118" s="75"/>
      <c r="L118" s="75"/>
      <c r="M118" s="75"/>
      <c r="N118" s="75"/>
      <c r="O118" s="76">
        <f>SUM(P118:Q118)</f>
        <v>0</v>
      </c>
      <c r="P118" s="75"/>
      <c r="Q118" s="75"/>
      <c r="R118" s="75"/>
      <c r="S118" s="75"/>
      <c r="T118" s="75"/>
      <c r="U118" s="75"/>
      <c r="V118" s="75"/>
    </row>
    <row r="119" spans="1:22" ht="30" customHeight="1" x14ac:dyDescent="0.25">
      <c r="A119" s="70" t="s">
        <v>145</v>
      </c>
      <c r="B119" s="186" t="s">
        <v>142</v>
      </c>
      <c r="C119" s="71">
        <f>F119*100/$F$154</f>
        <v>0</v>
      </c>
      <c r="D119" s="72"/>
      <c r="E119" s="72"/>
      <c r="F119" s="76">
        <f>SUM(G119:H119,I119,J119,M119,N119,O119)</f>
        <v>0</v>
      </c>
      <c r="G119" s="75"/>
      <c r="H119" s="75"/>
      <c r="I119" s="75"/>
      <c r="J119" s="75">
        <f>SUM(K119:L119)</f>
        <v>0</v>
      </c>
      <c r="K119" s="75"/>
      <c r="L119" s="75"/>
      <c r="M119" s="75"/>
      <c r="N119" s="75"/>
      <c r="O119" s="76">
        <f>SUM(P119:Q119)</f>
        <v>0</v>
      </c>
      <c r="P119" s="75"/>
      <c r="Q119" s="75"/>
      <c r="R119" s="75"/>
      <c r="S119" s="75"/>
      <c r="T119" s="75"/>
      <c r="U119" s="75"/>
      <c r="V119" s="75"/>
    </row>
    <row r="120" spans="1:22" ht="30" customHeight="1" x14ac:dyDescent="0.25">
      <c r="A120" s="70" t="s">
        <v>149</v>
      </c>
      <c r="B120" s="186" t="s">
        <v>144</v>
      </c>
      <c r="C120" s="71">
        <f>F120*100/$F$154</f>
        <v>0</v>
      </c>
      <c r="D120" s="72"/>
      <c r="E120" s="72"/>
      <c r="F120" s="76">
        <f>SUM(G120:H120,I120,J120,M120,N120,O120)</f>
        <v>0</v>
      </c>
      <c r="G120" s="75"/>
      <c r="H120" s="75"/>
      <c r="I120" s="75"/>
      <c r="J120" s="75">
        <f>SUM(K120:L120)</f>
        <v>0</v>
      </c>
      <c r="K120" s="75"/>
      <c r="L120" s="75"/>
      <c r="M120" s="75"/>
      <c r="N120" s="75"/>
      <c r="O120" s="76">
        <f>SUM(P120:Q120)</f>
        <v>0</v>
      </c>
      <c r="P120" s="75"/>
      <c r="Q120" s="75"/>
      <c r="R120" s="75"/>
      <c r="S120" s="75"/>
      <c r="T120" s="75"/>
      <c r="U120" s="75"/>
      <c r="V120" s="75"/>
    </row>
    <row r="121" spans="1:22" ht="30" customHeight="1" x14ac:dyDescent="0.25">
      <c r="A121" s="70" t="s">
        <v>150</v>
      </c>
      <c r="B121" s="186" t="s">
        <v>146</v>
      </c>
      <c r="C121" s="71">
        <f>F121*100/$F$154</f>
        <v>4.4286979627989373E-2</v>
      </c>
      <c r="D121" s="72"/>
      <c r="E121" s="72"/>
      <c r="F121" s="76">
        <f>SUM(G121:H121,I121,J121,M121,N121,O121)</f>
        <v>1</v>
      </c>
      <c r="G121" s="75"/>
      <c r="H121" s="75"/>
      <c r="I121" s="75">
        <v>1</v>
      </c>
      <c r="J121" s="75">
        <f>SUM(K121:L121)</f>
        <v>0</v>
      </c>
      <c r="K121" s="75"/>
      <c r="L121" s="75"/>
      <c r="M121" s="75"/>
      <c r="N121" s="75"/>
      <c r="O121" s="76">
        <f>SUM(P121:Q121)</f>
        <v>0</v>
      </c>
      <c r="P121" s="75"/>
      <c r="Q121" s="75"/>
      <c r="R121" s="75"/>
      <c r="S121" s="75"/>
      <c r="T121" s="75"/>
      <c r="U121" s="75"/>
      <c r="V121" s="75"/>
    </row>
    <row r="122" spans="1:22" ht="30" customHeight="1" x14ac:dyDescent="0.25">
      <c r="A122" s="74"/>
      <c r="B122" s="186" t="s">
        <v>255</v>
      </c>
      <c r="C122" s="71">
        <f>F122*100/$F$154</f>
        <v>4.4286979627989373E-2</v>
      </c>
      <c r="D122" s="75"/>
      <c r="E122" s="72"/>
      <c r="F122" s="76">
        <f t="shared" ref="F122:V122" si="37">SUM(F118:F121)</f>
        <v>1</v>
      </c>
      <c r="G122" s="76">
        <f t="shared" si="37"/>
        <v>0</v>
      </c>
      <c r="H122" s="76">
        <f t="shared" si="37"/>
        <v>0</v>
      </c>
      <c r="I122" s="76">
        <f t="shared" si="37"/>
        <v>1</v>
      </c>
      <c r="J122" s="76">
        <f t="shared" si="37"/>
        <v>0</v>
      </c>
      <c r="K122" s="76">
        <f t="shared" si="37"/>
        <v>0</v>
      </c>
      <c r="L122" s="76">
        <f t="shared" si="37"/>
        <v>0</v>
      </c>
      <c r="M122" s="76">
        <f t="shared" si="37"/>
        <v>0</v>
      </c>
      <c r="N122" s="76">
        <f t="shared" si="37"/>
        <v>0</v>
      </c>
      <c r="O122" s="76">
        <f t="shared" si="37"/>
        <v>0</v>
      </c>
      <c r="P122" s="76">
        <f t="shared" si="37"/>
        <v>0</v>
      </c>
      <c r="Q122" s="76">
        <f t="shared" si="37"/>
        <v>0</v>
      </c>
      <c r="R122" s="76">
        <f t="shared" si="37"/>
        <v>0</v>
      </c>
      <c r="S122" s="76">
        <f t="shared" si="37"/>
        <v>0</v>
      </c>
      <c r="T122" s="76">
        <f t="shared" si="37"/>
        <v>0</v>
      </c>
      <c r="U122" s="76">
        <f t="shared" si="37"/>
        <v>0</v>
      </c>
      <c r="V122" s="76">
        <f t="shared" si="37"/>
        <v>0</v>
      </c>
    </row>
    <row r="123" spans="1:22" ht="30" customHeight="1" x14ac:dyDescent="0.25">
      <c r="A123" s="221" t="s">
        <v>147</v>
      </c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</row>
    <row r="124" spans="1:22" ht="30" customHeight="1" x14ac:dyDescent="0.25">
      <c r="A124" s="222" t="s">
        <v>148</v>
      </c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</row>
    <row r="125" spans="1:22" ht="30" customHeight="1" x14ac:dyDescent="0.25">
      <c r="A125" s="70" t="s">
        <v>153</v>
      </c>
      <c r="B125" s="186" t="s">
        <v>305</v>
      </c>
      <c r="C125" s="71">
        <f>F125*100/$F$154</f>
        <v>0</v>
      </c>
      <c r="D125" s="72"/>
      <c r="E125" s="72"/>
      <c r="F125" s="76">
        <f>SUM(G125:H125,I125,J125,M125,N125,O125)</f>
        <v>0</v>
      </c>
      <c r="G125" s="75"/>
      <c r="H125" s="75"/>
      <c r="I125" s="75"/>
      <c r="J125" s="75">
        <f>SUM(K125:L125)</f>
        <v>0</v>
      </c>
      <c r="K125" s="75"/>
      <c r="L125" s="75"/>
      <c r="M125" s="75"/>
      <c r="N125" s="75"/>
      <c r="O125" s="76">
        <f>SUM(P125:Q125)</f>
        <v>0</v>
      </c>
      <c r="P125" s="75"/>
      <c r="Q125" s="75"/>
      <c r="R125" s="75"/>
      <c r="S125" s="75"/>
      <c r="T125" s="75"/>
      <c r="U125" s="75"/>
      <c r="V125" s="75"/>
    </row>
    <row r="126" spans="1:22" ht="30" customHeight="1" x14ac:dyDescent="0.25">
      <c r="A126" s="70" t="s">
        <v>155</v>
      </c>
      <c r="B126" s="186" t="s">
        <v>151</v>
      </c>
      <c r="C126" s="71">
        <f>F126*100/$F$154</f>
        <v>0</v>
      </c>
      <c r="D126" s="72"/>
      <c r="E126" s="72"/>
      <c r="F126" s="76">
        <f>SUM(G126:H126,I126,J126,M126,N126,O126)</f>
        <v>0</v>
      </c>
      <c r="G126" s="75"/>
      <c r="H126" s="75"/>
      <c r="I126" s="75"/>
      <c r="J126" s="75">
        <f>SUM(K126:L126)</f>
        <v>0</v>
      </c>
      <c r="K126" s="75"/>
      <c r="L126" s="75"/>
      <c r="M126" s="75"/>
      <c r="N126" s="75"/>
      <c r="O126" s="76">
        <f>SUM(P126:Q126)</f>
        <v>0</v>
      </c>
      <c r="P126" s="75"/>
      <c r="Q126" s="75"/>
      <c r="R126" s="75"/>
      <c r="S126" s="75"/>
      <c r="T126" s="75"/>
      <c r="U126" s="75"/>
      <c r="V126" s="75"/>
    </row>
    <row r="127" spans="1:22" ht="30" customHeight="1" x14ac:dyDescent="0.25">
      <c r="A127" s="74"/>
      <c r="B127" s="186" t="s">
        <v>255</v>
      </c>
      <c r="C127" s="71">
        <f>F127*100/$F$154</f>
        <v>0</v>
      </c>
      <c r="D127" s="75"/>
      <c r="E127" s="72"/>
      <c r="F127" s="76">
        <f t="shared" ref="F127:V127" si="38">SUM(F125:F126)</f>
        <v>0</v>
      </c>
      <c r="G127" s="76">
        <f t="shared" si="38"/>
        <v>0</v>
      </c>
      <c r="H127" s="76">
        <f t="shared" si="38"/>
        <v>0</v>
      </c>
      <c r="I127" s="76">
        <f t="shared" si="38"/>
        <v>0</v>
      </c>
      <c r="J127" s="76">
        <f t="shared" si="38"/>
        <v>0</v>
      </c>
      <c r="K127" s="76">
        <f t="shared" si="38"/>
        <v>0</v>
      </c>
      <c r="L127" s="76">
        <f t="shared" si="38"/>
        <v>0</v>
      </c>
      <c r="M127" s="76">
        <f t="shared" si="38"/>
        <v>0</v>
      </c>
      <c r="N127" s="76">
        <f t="shared" si="38"/>
        <v>0</v>
      </c>
      <c r="O127" s="76">
        <f t="shared" si="38"/>
        <v>0</v>
      </c>
      <c r="P127" s="76">
        <f t="shared" si="38"/>
        <v>0</v>
      </c>
      <c r="Q127" s="76">
        <f t="shared" si="38"/>
        <v>0</v>
      </c>
      <c r="R127" s="76">
        <f t="shared" si="38"/>
        <v>0</v>
      </c>
      <c r="S127" s="76">
        <f t="shared" si="38"/>
        <v>0</v>
      </c>
      <c r="T127" s="76">
        <f t="shared" si="38"/>
        <v>0</v>
      </c>
      <c r="U127" s="76">
        <f t="shared" si="38"/>
        <v>0</v>
      </c>
      <c r="V127" s="76">
        <f t="shared" si="38"/>
        <v>0</v>
      </c>
    </row>
    <row r="128" spans="1:22" ht="30" customHeight="1" x14ac:dyDescent="0.25">
      <c r="A128" s="222" t="s">
        <v>152</v>
      </c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</row>
    <row r="129" spans="1:22" ht="30" customHeight="1" x14ac:dyDescent="0.25">
      <c r="A129" s="70" t="s">
        <v>158</v>
      </c>
      <c r="B129" s="186" t="s">
        <v>154</v>
      </c>
      <c r="C129" s="71">
        <f>F129*100/$F$154</f>
        <v>8.8573959255978746E-2</v>
      </c>
      <c r="D129" s="72"/>
      <c r="E129" s="72"/>
      <c r="F129" s="76">
        <f>SUM(G129:H129,I129,J129,M129,N129,O129)</f>
        <v>2</v>
      </c>
      <c r="G129" s="75"/>
      <c r="H129" s="75"/>
      <c r="I129" s="75">
        <v>2</v>
      </c>
      <c r="J129" s="75">
        <f>SUM(K129:L129)</f>
        <v>0</v>
      </c>
      <c r="K129" s="75"/>
      <c r="L129" s="75"/>
      <c r="M129" s="75"/>
      <c r="N129" s="75"/>
      <c r="O129" s="76">
        <f>SUM(P129:Q129)</f>
        <v>0</v>
      </c>
      <c r="P129" s="75"/>
      <c r="Q129" s="75"/>
      <c r="R129" s="75"/>
      <c r="S129" s="75"/>
      <c r="T129" s="75">
        <v>2</v>
      </c>
      <c r="U129" s="75"/>
      <c r="V129" s="75"/>
    </row>
    <row r="130" spans="1:22" ht="30" customHeight="1" x14ac:dyDescent="0.25">
      <c r="A130" s="70" t="s">
        <v>159</v>
      </c>
      <c r="B130" s="186" t="s">
        <v>156</v>
      </c>
      <c r="C130" s="71">
        <f>F130*100/$F$154</f>
        <v>0</v>
      </c>
      <c r="D130" s="72"/>
      <c r="E130" s="72"/>
      <c r="F130" s="76">
        <f>SUM(G130:H130,I130,J130,M130,N130,O130)</f>
        <v>0</v>
      </c>
      <c r="G130" s="75"/>
      <c r="H130" s="75"/>
      <c r="I130" s="75"/>
      <c r="J130" s="75">
        <f>SUM(K130:L130)</f>
        <v>0</v>
      </c>
      <c r="K130" s="75"/>
      <c r="L130" s="75"/>
      <c r="M130" s="75"/>
      <c r="N130" s="75"/>
      <c r="O130" s="76">
        <f>SUM(P130:Q130)</f>
        <v>0</v>
      </c>
      <c r="P130" s="75"/>
      <c r="Q130" s="75"/>
      <c r="R130" s="75"/>
      <c r="S130" s="75"/>
      <c r="T130" s="75"/>
      <c r="U130" s="75"/>
      <c r="V130" s="75"/>
    </row>
    <row r="131" spans="1:22" ht="30" customHeight="1" x14ac:dyDescent="0.25">
      <c r="A131" s="74"/>
      <c r="B131" s="186" t="s">
        <v>255</v>
      </c>
      <c r="C131" s="71">
        <f>F131*100/$F$154</f>
        <v>8.8573959255978746E-2</v>
      </c>
      <c r="D131" s="75"/>
      <c r="E131" s="72"/>
      <c r="F131" s="76">
        <f t="shared" ref="F131:V131" si="39">SUM(F129:F130)</f>
        <v>2</v>
      </c>
      <c r="G131" s="76">
        <f t="shared" si="39"/>
        <v>0</v>
      </c>
      <c r="H131" s="76">
        <f t="shared" si="39"/>
        <v>0</v>
      </c>
      <c r="I131" s="76">
        <f t="shared" si="39"/>
        <v>2</v>
      </c>
      <c r="J131" s="76">
        <f t="shared" si="39"/>
        <v>0</v>
      </c>
      <c r="K131" s="76">
        <f t="shared" si="39"/>
        <v>0</v>
      </c>
      <c r="L131" s="76">
        <f t="shared" si="39"/>
        <v>0</v>
      </c>
      <c r="M131" s="76">
        <f t="shared" si="39"/>
        <v>0</v>
      </c>
      <c r="N131" s="76">
        <f t="shared" si="39"/>
        <v>0</v>
      </c>
      <c r="O131" s="76">
        <f t="shared" si="39"/>
        <v>0</v>
      </c>
      <c r="P131" s="76">
        <f t="shared" si="39"/>
        <v>0</v>
      </c>
      <c r="Q131" s="76">
        <f t="shared" si="39"/>
        <v>0</v>
      </c>
      <c r="R131" s="76">
        <f t="shared" si="39"/>
        <v>0</v>
      </c>
      <c r="S131" s="76">
        <f t="shared" si="39"/>
        <v>0</v>
      </c>
      <c r="T131" s="76">
        <f t="shared" si="39"/>
        <v>2</v>
      </c>
      <c r="U131" s="76">
        <f t="shared" si="39"/>
        <v>0</v>
      </c>
      <c r="V131" s="76">
        <f t="shared" si="39"/>
        <v>0</v>
      </c>
    </row>
    <row r="132" spans="1:22" ht="30" customHeight="1" x14ac:dyDescent="0.25">
      <c r="A132" s="222" t="s">
        <v>157</v>
      </c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</row>
    <row r="133" spans="1:22" ht="30" customHeight="1" x14ac:dyDescent="0.25">
      <c r="A133" s="70" t="s">
        <v>161</v>
      </c>
      <c r="B133" s="186" t="s">
        <v>306</v>
      </c>
      <c r="C133" s="71">
        <f t="shared" ref="C133:C138" si="40">F133*100/$F$154</f>
        <v>0.22143489813994685</v>
      </c>
      <c r="D133" s="72"/>
      <c r="E133" s="72"/>
      <c r="F133" s="76">
        <f>SUM(G133:H133,I133,J133,M133,N133,O133)</f>
        <v>5</v>
      </c>
      <c r="G133" s="75"/>
      <c r="H133" s="75"/>
      <c r="I133" s="75">
        <v>5</v>
      </c>
      <c r="J133" s="75">
        <f>SUM(K133:L133)</f>
        <v>0</v>
      </c>
      <c r="K133" s="75"/>
      <c r="L133" s="75"/>
      <c r="M133" s="75"/>
      <c r="N133" s="75"/>
      <c r="O133" s="76">
        <f>SUM(P133:Q133)</f>
        <v>0</v>
      </c>
      <c r="P133" s="75"/>
      <c r="Q133" s="75"/>
      <c r="R133" s="75"/>
      <c r="S133" s="75"/>
      <c r="T133" s="75"/>
      <c r="U133" s="75"/>
      <c r="V133" s="75"/>
    </row>
    <row r="134" spans="1:22" ht="30" customHeight="1" x14ac:dyDescent="0.25">
      <c r="A134" s="70" t="s">
        <v>162</v>
      </c>
      <c r="B134" s="186" t="s">
        <v>160</v>
      </c>
      <c r="C134" s="71">
        <f t="shared" si="40"/>
        <v>4.4286979627989373E-2</v>
      </c>
      <c r="D134" s="72"/>
      <c r="E134" s="72"/>
      <c r="F134" s="76">
        <f>SUM(G134:H134,I134,J134,M134,N134,O134)</f>
        <v>1</v>
      </c>
      <c r="G134" s="75"/>
      <c r="H134" s="75"/>
      <c r="I134" s="75">
        <v>1</v>
      </c>
      <c r="J134" s="75">
        <f>SUM(K134:L134)</f>
        <v>0</v>
      </c>
      <c r="K134" s="75"/>
      <c r="L134" s="75"/>
      <c r="M134" s="75"/>
      <c r="N134" s="75"/>
      <c r="O134" s="76">
        <f>SUM(P134:Q134)</f>
        <v>0</v>
      </c>
      <c r="P134" s="75"/>
      <c r="Q134" s="75"/>
      <c r="R134" s="75"/>
      <c r="S134" s="75"/>
      <c r="T134" s="75">
        <v>2</v>
      </c>
      <c r="U134" s="75"/>
      <c r="V134" s="75"/>
    </row>
    <row r="135" spans="1:22" ht="30" customHeight="1" x14ac:dyDescent="0.25">
      <c r="A135" s="70" t="s">
        <v>164</v>
      </c>
      <c r="B135" s="186" t="s">
        <v>307</v>
      </c>
      <c r="C135" s="71">
        <f t="shared" si="40"/>
        <v>4.4286979627989373E-2</v>
      </c>
      <c r="D135" s="72"/>
      <c r="E135" s="72"/>
      <c r="F135" s="76">
        <f>SUM(G135:H135,I135,J135,M135,N135,O135)</f>
        <v>1</v>
      </c>
      <c r="G135" s="75"/>
      <c r="H135" s="75"/>
      <c r="I135" s="75">
        <v>1</v>
      </c>
      <c r="J135" s="75">
        <f>SUM(K135:L135)</f>
        <v>0</v>
      </c>
      <c r="K135" s="75"/>
      <c r="L135" s="75"/>
      <c r="M135" s="75"/>
      <c r="N135" s="75"/>
      <c r="O135" s="76">
        <f>SUM(P135:Q135)</f>
        <v>0</v>
      </c>
      <c r="P135" s="75"/>
      <c r="Q135" s="75"/>
      <c r="R135" s="75"/>
      <c r="S135" s="75"/>
      <c r="T135" s="75">
        <v>1</v>
      </c>
      <c r="U135" s="75"/>
      <c r="V135" s="75"/>
    </row>
    <row r="136" spans="1:22" ht="30" customHeight="1" x14ac:dyDescent="0.25">
      <c r="A136" s="70" t="s">
        <v>167</v>
      </c>
      <c r="B136" s="186" t="s">
        <v>163</v>
      </c>
      <c r="C136" s="71">
        <f t="shared" si="40"/>
        <v>0</v>
      </c>
      <c r="D136" s="72"/>
      <c r="E136" s="72"/>
      <c r="F136" s="76">
        <f>SUM(G136:H136,I136,J136,M136,N136,O136)</f>
        <v>0</v>
      </c>
      <c r="G136" s="75"/>
      <c r="H136" s="75"/>
      <c r="I136" s="75"/>
      <c r="J136" s="75">
        <f>SUM(K136:L136)</f>
        <v>0</v>
      </c>
      <c r="K136" s="75"/>
      <c r="L136" s="75"/>
      <c r="M136" s="75"/>
      <c r="N136" s="75"/>
      <c r="O136" s="76">
        <f>SUM(P136:Q136)</f>
        <v>0</v>
      </c>
      <c r="P136" s="75"/>
      <c r="Q136" s="75"/>
      <c r="R136" s="75"/>
      <c r="S136" s="75"/>
      <c r="T136" s="75"/>
      <c r="U136" s="75"/>
      <c r="V136" s="75"/>
    </row>
    <row r="137" spans="1:22" ht="30" customHeight="1" x14ac:dyDescent="0.25">
      <c r="A137" s="70" t="s">
        <v>169</v>
      </c>
      <c r="B137" s="186" t="s">
        <v>165</v>
      </c>
      <c r="C137" s="71">
        <f t="shared" si="40"/>
        <v>0.48715677590788309</v>
      </c>
      <c r="D137" s="72"/>
      <c r="E137" s="72"/>
      <c r="F137" s="76">
        <f>SUM(G137:H137,I137,J137,M137,N137,O137)</f>
        <v>11</v>
      </c>
      <c r="G137" s="75"/>
      <c r="H137" s="75">
        <v>1</v>
      </c>
      <c r="I137" s="75">
        <v>6</v>
      </c>
      <c r="J137" s="75">
        <f>SUM(K137:L137)</f>
        <v>0</v>
      </c>
      <c r="K137" s="75"/>
      <c r="L137" s="75"/>
      <c r="M137" s="75">
        <v>2</v>
      </c>
      <c r="N137" s="75">
        <v>1</v>
      </c>
      <c r="O137" s="76">
        <f>SUM(P137:Q137)</f>
        <v>1</v>
      </c>
      <c r="P137" s="75">
        <v>1</v>
      </c>
      <c r="Q137" s="75"/>
      <c r="R137" s="75"/>
      <c r="S137" s="75"/>
      <c r="T137" s="75">
        <v>6</v>
      </c>
      <c r="U137" s="75"/>
      <c r="V137" s="75"/>
    </row>
    <row r="138" spans="1:22" ht="30" customHeight="1" x14ac:dyDescent="0.25">
      <c r="A138" s="74"/>
      <c r="B138" s="186" t="s">
        <v>255</v>
      </c>
      <c r="C138" s="71">
        <f t="shared" si="40"/>
        <v>0.79716563330380863</v>
      </c>
      <c r="D138" s="75"/>
      <c r="E138" s="72"/>
      <c r="F138" s="76">
        <f t="shared" ref="F138:V138" si="41">SUM(F133:F137)</f>
        <v>18</v>
      </c>
      <c r="G138" s="76">
        <f t="shared" si="41"/>
        <v>0</v>
      </c>
      <c r="H138" s="76">
        <f t="shared" si="41"/>
        <v>1</v>
      </c>
      <c r="I138" s="76">
        <f t="shared" si="41"/>
        <v>13</v>
      </c>
      <c r="J138" s="76">
        <f>SUM(J133:J137)</f>
        <v>0</v>
      </c>
      <c r="K138" s="76">
        <f t="shared" si="41"/>
        <v>0</v>
      </c>
      <c r="L138" s="76">
        <f t="shared" si="41"/>
        <v>0</v>
      </c>
      <c r="M138" s="76">
        <f t="shared" si="41"/>
        <v>2</v>
      </c>
      <c r="N138" s="76">
        <f t="shared" si="41"/>
        <v>1</v>
      </c>
      <c r="O138" s="76">
        <f t="shared" si="41"/>
        <v>1</v>
      </c>
      <c r="P138" s="76">
        <f t="shared" si="41"/>
        <v>1</v>
      </c>
      <c r="Q138" s="76">
        <f t="shared" si="41"/>
        <v>0</v>
      </c>
      <c r="R138" s="76">
        <f t="shared" si="41"/>
        <v>0</v>
      </c>
      <c r="S138" s="76">
        <f t="shared" si="41"/>
        <v>0</v>
      </c>
      <c r="T138" s="76">
        <f t="shared" si="41"/>
        <v>9</v>
      </c>
      <c r="U138" s="76">
        <f t="shared" si="41"/>
        <v>0</v>
      </c>
      <c r="V138" s="76">
        <f t="shared" si="41"/>
        <v>0</v>
      </c>
    </row>
    <row r="139" spans="1:22" ht="30" customHeight="1" x14ac:dyDescent="0.25">
      <c r="A139" s="222" t="s">
        <v>166</v>
      </c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</row>
    <row r="140" spans="1:22" ht="30" customHeight="1" x14ac:dyDescent="0.25">
      <c r="A140" s="70" t="s">
        <v>171</v>
      </c>
      <c r="B140" s="186" t="s">
        <v>168</v>
      </c>
      <c r="C140" s="71">
        <f t="shared" ref="C140:C145" si="42">F140*100/$F$154</f>
        <v>8.8573959255978746E-2</v>
      </c>
      <c r="D140" s="72"/>
      <c r="E140" s="72"/>
      <c r="F140" s="76">
        <f>SUM(G140:H140,I140,J140,M140,N140,O140)</f>
        <v>2</v>
      </c>
      <c r="G140" s="75"/>
      <c r="H140" s="75">
        <v>1</v>
      </c>
      <c r="I140" s="75">
        <v>1</v>
      </c>
      <c r="J140" s="75">
        <f>SUM(K140:L140)</f>
        <v>0</v>
      </c>
      <c r="K140" s="75"/>
      <c r="L140" s="75"/>
      <c r="M140" s="75"/>
      <c r="N140" s="75"/>
      <c r="O140" s="76">
        <f>SUM(P140:Q140)</f>
        <v>0</v>
      </c>
      <c r="P140" s="75"/>
      <c r="Q140" s="75"/>
      <c r="R140" s="75"/>
      <c r="S140" s="75"/>
      <c r="T140" s="75">
        <v>1</v>
      </c>
      <c r="U140" s="75"/>
      <c r="V140" s="75"/>
    </row>
    <row r="141" spans="1:22" ht="30" customHeight="1" x14ac:dyDescent="0.25">
      <c r="A141" s="70" t="s">
        <v>173</v>
      </c>
      <c r="B141" s="186" t="s">
        <v>170</v>
      </c>
      <c r="C141" s="71">
        <f t="shared" si="42"/>
        <v>4.4286979627989373E-2</v>
      </c>
      <c r="D141" s="72"/>
      <c r="E141" s="72"/>
      <c r="F141" s="76">
        <f>SUM(G141:H141,I141,J141,M141,N141,O141)</f>
        <v>1</v>
      </c>
      <c r="G141" s="75"/>
      <c r="H141" s="75"/>
      <c r="I141" s="75">
        <v>1</v>
      </c>
      <c r="J141" s="75">
        <f>SUM(K141:L141)</f>
        <v>0</v>
      </c>
      <c r="K141" s="75"/>
      <c r="L141" s="75"/>
      <c r="M141" s="75"/>
      <c r="N141" s="75"/>
      <c r="O141" s="76">
        <f>SUM(P141:Q141)</f>
        <v>0</v>
      </c>
      <c r="P141" s="75"/>
      <c r="Q141" s="75"/>
      <c r="R141" s="75"/>
      <c r="S141" s="75"/>
      <c r="T141" s="75">
        <v>1</v>
      </c>
      <c r="U141" s="75"/>
      <c r="V141" s="75"/>
    </row>
    <row r="142" spans="1:22" ht="30" customHeight="1" x14ac:dyDescent="0.25">
      <c r="A142" s="70" t="s">
        <v>175</v>
      </c>
      <c r="B142" s="186" t="s">
        <v>172</v>
      </c>
      <c r="C142" s="71">
        <f t="shared" si="42"/>
        <v>4.4286979627989373E-2</v>
      </c>
      <c r="D142" s="72"/>
      <c r="E142" s="72"/>
      <c r="F142" s="76">
        <f>SUM(G142:H142,I142,J142,M142,N142,O142)</f>
        <v>1</v>
      </c>
      <c r="G142" s="75"/>
      <c r="H142" s="75"/>
      <c r="I142" s="75">
        <v>1</v>
      </c>
      <c r="J142" s="75">
        <f>SUM(K142:L142)</f>
        <v>0</v>
      </c>
      <c r="K142" s="75"/>
      <c r="L142" s="75"/>
      <c r="M142" s="75"/>
      <c r="N142" s="75"/>
      <c r="O142" s="76">
        <f>SUM(P142:Q142)</f>
        <v>0</v>
      </c>
      <c r="P142" s="75"/>
      <c r="Q142" s="75"/>
      <c r="R142" s="75"/>
      <c r="S142" s="75"/>
      <c r="T142" s="75"/>
      <c r="U142" s="75"/>
      <c r="V142" s="75"/>
    </row>
    <row r="143" spans="1:22" ht="30" customHeight="1" x14ac:dyDescent="0.25">
      <c r="A143" s="70" t="s">
        <v>178</v>
      </c>
      <c r="B143" s="186" t="s">
        <v>174</v>
      </c>
      <c r="C143" s="71">
        <f t="shared" si="42"/>
        <v>0</v>
      </c>
      <c r="D143" s="72"/>
      <c r="E143" s="72"/>
      <c r="F143" s="76">
        <f>SUM(G143:H143,I143,J143,M143,N143,O143)</f>
        <v>0</v>
      </c>
      <c r="G143" s="75"/>
      <c r="H143" s="75"/>
      <c r="I143" s="75"/>
      <c r="J143" s="75">
        <f>SUM(K143:L143)</f>
        <v>0</v>
      </c>
      <c r="K143" s="75"/>
      <c r="L143" s="75"/>
      <c r="M143" s="75"/>
      <c r="N143" s="75"/>
      <c r="O143" s="76">
        <f>SUM(P143:Q143)</f>
        <v>0</v>
      </c>
      <c r="P143" s="75"/>
      <c r="Q143" s="75"/>
      <c r="R143" s="75"/>
      <c r="S143" s="75"/>
      <c r="T143" s="75"/>
      <c r="U143" s="75"/>
      <c r="V143" s="75"/>
    </row>
    <row r="144" spans="1:22" ht="30" customHeight="1" x14ac:dyDescent="0.25">
      <c r="A144" s="70" t="s">
        <v>179</v>
      </c>
      <c r="B144" s="187" t="s">
        <v>176</v>
      </c>
      <c r="C144" s="71">
        <f t="shared" si="42"/>
        <v>8.8573959255978746E-2</v>
      </c>
      <c r="D144" s="72"/>
      <c r="E144" s="72"/>
      <c r="F144" s="76">
        <f>SUM(G144:H144,I144,J144,M144,N144,O144)</f>
        <v>2</v>
      </c>
      <c r="G144" s="75"/>
      <c r="H144" s="75"/>
      <c r="I144" s="75">
        <v>2</v>
      </c>
      <c r="J144" s="75">
        <f>SUM(K144:L144)</f>
        <v>0</v>
      </c>
      <c r="K144" s="75"/>
      <c r="L144" s="75"/>
      <c r="M144" s="75"/>
      <c r="N144" s="75"/>
      <c r="O144" s="76">
        <f>SUM(P144:Q144)</f>
        <v>0</v>
      </c>
      <c r="P144" s="75"/>
      <c r="Q144" s="75"/>
      <c r="R144" s="75"/>
      <c r="S144" s="75"/>
      <c r="T144" s="75">
        <v>1</v>
      </c>
      <c r="U144" s="75"/>
      <c r="V144" s="75"/>
    </row>
    <row r="145" spans="1:22" ht="30" customHeight="1" x14ac:dyDescent="0.25">
      <c r="A145" s="74"/>
      <c r="B145" s="186" t="s">
        <v>255</v>
      </c>
      <c r="C145" s="71">
        <f t="shared" si="42"/>
        <v>0.26572187776793621</v>
      </c>
      <c r="D145" s="75"/>
      <c r="E145" s="72"/>
      <c r="F145" s="76">
        <f t="shared" ref="F145:V145" si="43">SUM(F140:F144)</f>
        <v>6</v>
      </c>
      <c r="G145" s="76">
        <f t="shared" si="43"/>
        <v>0</v>
      </c>
      <c r="H145" s="76">
        <f t="shared" si="43"/>
        <v>1</v>
      </c>
      <c r="I145" s="76">
        <f t="shared" si="43"/>
        <v>5</v>
      </c>
      <c r="J145" s="76">
        <f t="shared" si="43"/>
        <v>0</v>
      </c>
      <c r="K145" s="76">
        <f t="shared" si="43"/>
        <v>0</v>
      </c>
      <c r="L145" s="76">
        <f t="shared" si="43"/>
        <v>0</v>
      </c>
      <c r="M145" s="76">
        <f t="shared" si="43"/>
        <v>0</v>
      </c>
      <c r="N145" s="76">
        <f t="shared" si="43"/>
        <v>0</v>
      </c>
      <c r="O145" s="76">
        <f t="shared" si="43"/>
        <v>0</v>
      </c>
      <c r="P145" s="76">
        <f t="shared" si="43"/>
        <v>0</v>
      </c>
      <c r="Q145" s="76">
        <f t="shared" si="43"/>
        <v>0</v>
      </c>
      <c r="R145" s="76">
        <f t="shared" si="43"/>
        <v>0</v>
      </c>
      <c r="S145" s="76">
        <f t="shared" si="43"/>
        <v>0</v>
      </c>
      <c r="T145" s="76">
        <f t="shared" si="43"/>
        <v>3</v>
      </c>
      <c r="U145" s="76">
        <f t="shared" si="43"/>
        <v>0</v>
      </c>
      <c r="V145" s="76">
        <f t="shared" si="43"/>
        <v>0</v>
      </c>
    </row>
    <row r="146" spans="1:22" ht="30" customHeight="1" x14ac:dyDescent="0.25">
      <c r="A146" s="222" t="s">
        <v>177</v>
      </c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</row>
    <row r="147" spans="1:22" ht="30" customHeight="1" x14ac:dyDescent="0.25">
      <c r="A147" s="70" t="s">
        <v>181</v>
      </c>
      <c r="B147" s="186" t="s">
        <v>308</v>
      </c>
      <c r="C147" s="71">
        <f>F147*100/$F$154</f>
        <v>4.4286979627989373E-2</v>
      </c>
      <c r="D147" s="72"/>
      <c r="E147" s="72"/>
      <c r="F147" s="71">
        <f t="shared" ref="F147:F152" si="44">SUM(G147:H147,I147,J147,M147,N147,O147)</f>
        <v>1</v>
      </c>
      <c r="G147" s="72"/>
      <c r="H147" s="72"/>
      <c r="I147" s="72">
        <v>1</v>
      </c>
      <c r="J147" s="72">
        <f t="shared" ref="J147:J152" si="45">SUM(K147:L147)</f>
        <v>0</v>
      </c>
      <c r="K147" s="72"/>
      <c r="L147" s="72"/>
      <c r="M147" s="72"/>
      <c r="N147" s="72"/>
      <c r="O147" s="71">
        <f t="shared" ref="O147:O152" si="46">SUM(P147:Q147)</f>
        <v>0</v>
      </c>
      <c r="P147" s="72"/>
      <c r="Q147" s="72"/>
      <c r="R147" s="72"/>
      <c r="S147" s="72"/>
      <c r="T147" s="72"/>
      <c r="U147" s="72"/>
      <c r="V147" s="72"/>
    </row>
    <row r="148" spans="1:22" ht="30" customHeight="1" x14ac:dyDescent="0.25">
      <c r="A148" s="70" t="s">
        <v>183</v>
      </c>
      <c r="B148" s="186" t="s">
        <v>180</v>
      </c>
      <c r="C148" s="71">
        <f t="shared" ref="C148:C154" si="47">F148*100/$F$154</f>
        <v>0</v>
      </c>
      <c r="D148" s="72"/>
      <c r="E148" s="72"/>
      <c r="F148" s="71">
        <f t="shared" si="44"/>
        <v>0</v>
      </c>
      <c r="G148" s="72"/>
      <c r="H148" s="72"/>
      <c r="I148" s="72"/>
      <c r="J148" s="72">
        <f t="shared" si="45"/>
        <v>0</v>
      </c>
      <c r="K148" s="72"/>
      <c r="L148" s="72"/>
      <c r="M148" s="72"/>
      <c r="N148" s="72"/>
      <c r="O148" s="71">
        <f t="shared" si="46"/>
        <v>0</v>
      </c>
      <c r="P148" s="72"/>
      <c r="Q148" s="72"/>
      <c r="R148" s="72"/>
      <c r="S148" s="72"/>
      <c r="T148" s="72"/>
      <c r="U148" s="72"/>
      <c r="V148" s="72"/>
    </row>
    <row r="149" spans="1:22" ht="30" customHeight="1" x14ac:dyDescent="0.25">
      <c r="A149" s="70" t="s">
        <v>185</v>
      </c>
      <c r="B149" s="186" t="s">
        <v>182</v>
      </c>
      <c r="C149" s="71">
        <f t="shared" si="47"/>
        <v>0</v>
      </c>
      <c r="D149" s="72"/>
      <c r="E149" s="72"/>
      <c r="F149" s="71">
        <f t="shared" si="44"/>
        <v>0</v>
      </c>
      <c r="G149" s="72"/>
      <c r="H149" s="72"/>
      <c r="I149" s="72"/>
      <c r="J149" s="72">
        <f t="shared" si="45"/>
        <v>0</v>
      </c>
      <c r="K149" s="72"/>
      <c r="L149" s="72"/>
      <c r="M149" s="72"/>
      <c r="N149" s="72"/>
      <c r="O149" s="71">
        <f t="shared" si="46"/>
        <v>0</v>
      </c>
      <c r="P149" s="72"/>
      <c r="Q149" s="72"/>
      <c r="R149" s="72"/>
      <c r="S149" s="72"/>
      <c r="T149" s="72"/>
      <c r="U149" s="72"/>
      <c r="V149" s="72"/>
    </row>
    <row r="150" spans="1:22" ht="30" customHeight="1" x14ac:dyDescent="0.25">
      <c r="A150" s="70" t="s">
        <v>186</v>
      </c>
      <c r="B150" s="186" t="s">
        <v>184</v>
      </c>
      <c r="C150" s="71">
        <f t="shared" si="47"/>
        <v>0</v>
      </c>
      <c r="D150" s="72"/>
      <c r="E150" s="72"/>
      <c r="F150" s="71">
        <f t="shared" si="44"/>
        <v>0</v>
      </c>
      <c r="G150" s="72"/>
      <c r="H150" s="72"/>
      <c r="I150" s="72"/>
      <c r="J150" s="72">
        <f t="shared" si="45"/>
        <v>0</v>
      </c>
      <c r="K150" s="72"/>
      <c r="L150" s="72"/>
      <c r="M150" s="72"/>
      <c r="N150" s="72"/>
      <c r="O150" s="71">
        <f t="shared" si="46"/>
        <v>0</v>
      </c>
      <c r="P150" s="72"/>
      <c r="Q150" s="72"/>
      <c r="R150" s="72"/>
      <c r="S150" s="72"/>
      <c r="T150" s="72"/>
      <c r="U150" s="72"/>
      <c r="V150" s="72"/>
    </row>
    <row r="151" spans="1:22" ht="30" customHeight="1" x14ac:dyDescent="0.25">
      <c r="A151" s="70" t="s">
        <v>231</v>
      </c>
      <c r="B151" s="186" t="s">
        <v>309</v>
      </c>
      <c r="C151" s="71">
        <f t="shared" si="47"/>
        <v>0</v>
      </c>
      <c r="D151" s="72"/>
      <c r="E151" s="72"/>
      <c r="F151" s="71">
        <f t="shared" si="44"/>
        <v>0</v>
      </c>
      <c r="G151" s="72"/>
      <c r="H151" s="72"/>
      <c r="I151" s="72"/>
      <c r="J151" s="72">
        <f t="shared" si="45"/>
        <v>0</v>
      </c>
      <c r="K151" s="72"/>
      <c r="L151" s="72"/>
      <c r="M151" s="72"/>
      <c r="N151" s="72"/>
      <c r="O151" s="71">
        <f t="shared" si="46"/>
        <v>0</v>
      </c>
      <c r="P151" s="72"/>
      <c r="Q151" s="72"/>
      <c r="R151" s="72"/>
      <c r="S151" s="72"/>
      <c r="T151" s="72"/>
      <c r="U151" s="72"/>
      <c r="V151" s="72"/>
    </row>
    <row r="152" spans="1:22" ht="30" customHeight="1" x14ac:dyDescent="0.25">
      <c r="A152" s="70" t="s">
        <v>310</v>
      </c>
      <c r="B152" s="186" t="s">
        <v>187</v>
      </c>
      <c r="C152" s="71">
        <f t="shared" si="47"/>
        <v>0</v>
      </c>
      <c r="D152" s="72"/>
      <c r="E152" s="72"/>
      <c r="F152" s="71">
        <f t="shared" si="44"/>
        <v>0</v>
      </c>
      <c r="G152" s="72"/>
      <c r="H152" s="72"/>
      <c r="I152" s="72"/>
      <c r="J152" s="72">
        <f t="shared" si="45"/>
        <v>0</v>
      </c>
      <c r="K152" s="72"/>
      <c r="L152" s="72"/>
      <c r="M152" s="72"/>
      <c r="N152" s="72"/>
      <c r="O152" s="71">
        <f t="shared" si="46"/>
        <v>0</v>
      </c>
      <c r="P152" s="72"/>
      <c r="Q152" s="72"/>
      <c r="R152" s="72"/>
      <c r="S152" s="72"/>
      <c r="T152" s="72"/>
      <c r="U152" s="72"/>
      <c r="V152" s="72"/>
    </row>
    <row r="153" spans="1:22" ht="30" customHeight="1" x14ac:dyDescent="0.25">
      <c r="A153" s="70"/>
      <c r="B153" s="186" t="s">
        <v>255</v>
      </c>
      <c r="C153" s="71">
        <f t="shared" si="47"/>
        <v>4.4286979627989373E-2</v>
      </c>
      <c r="D153" s="75"/>
      <c r="E153" s="72"/>
      <c r="F153" s="76">
        <f>SUM(F147:F152)</f>
        <v>1</v>
      </c>
      <c r="G153" s="76">
        <f t="shared" ref="G153:V153" si="48">SUM(G147:G152)</f>
        <v>0</v>
      </c>
      <c r="H153" s="76">
        <f t="shared" si="48"/>
        <v>0</v>
      </c>
      <c r="I153" s="76">
        <f t="shared" si="48"/>
        <v>1</v>
      </c>
      <c r="J153" s="76">
        <f t="shared" si="48"/>
        <v>0</v>
      </c>
      <c r="K153" s="76">
        <f t="shared" si="48"/>
        <v>0</v>
      </c>
      <c r="L153" s="76">
        <f t="shared" si="48"/>
        <v>0</v>
      </c>
      <c r="M153" s="76">
        <f t="shared" si="48"/>
        <v>0</v>
      </c>
      <c r="N153" s="76">
        <f t="shared" si="48"/>
        <v>0</v>
      </c>
      <c r="O153" s="76">
        <f t="shared" si="48"/>
        <v>0</v>
      </c>
      <c r="P153" s="76">
        <f t="shared" si="48"/>
        <v>0</v>
      </c>
      <c r="Q153" s="76">
        <f t="shared" si="48"/>
        <v>0</v>
      </c>
      <c r="R153" s="76">
        <f t="shared" si="48"/>
        <v>0</v>
      </c>
      <c r="S153" s="76">
        <f t="shared" si="48"/>
        <v>0</v>
      </c>
      <c r="T153" s="76">
        <f t="shared" si="48"/>
        <v>0</v>
      </c>
      <c r="U153" s="76">
        <f t="shared" si="48"/>
        <v>0</v>
      </c>
      <c r="V153" s="76">
        <f t="shared" si="48"/>
        <v>0</v>
      </c>
    </row>
    <row r="154" spans="1:22" ht="30" customHeight="1" x14ac:dyDescent="0.25">
      <c r="A154" s="70"/>
      <c r="B154" s="186" t="s">
        <v>188</v>
      </c>
      <c r="C154" s="71">
        <f t="shared" si="47"/>
        <v>100</v>
      </c>
      <c r="D154" s="75"/>
      <c r="E154" s="72"/>
      <c r="F154" s="76">
        <f t="shared" ref="F154:V154" si="49">SUM(F22,F28,F35,F41,F49,F54,F59,F64,F72,F87,F98,F105,F110,F113,F116,F122,F127,F131,F138,F145,F153)</f>
        <v>2258</v>
      </c>
      <c r="G154" s="76">
        <f t="shared" si="49"/>
        <v>0</v>
      </c>
      <c r="H154" s="76">
        <f t="shared" si="49"/>
        <v>16</v>
      </c>
      <c r="I154" s="76">
        <f t="shared" si="49"/>
        <v>2197</v>
      </c>
      <c r="J154" s="76">
        <f t="shared" si="49"/>
        <v>27</v>
      </c>
      <c r="K154" s="76">
        <f t="shared" si="49"/>
        <v>15</v>
      </c>
      <c r="L154" s="76">
        <f t="shared" si="49"/>
        <v>12</v>
      </c>
      <c r="M154" s="76">
        <f t="shared" si="49"/>
        <v>5</v>
      </c>
      <c r="N154" s="76">
        <f t="shared" si="49"/>
        <v>8</v>
      </c>
      <c r="O154" s="76">
        <f>SUM(O22,O28,O35,O41,O49,O54,O59,O64,O72,O87,O98,O105,O110,O113,O116,O122,O127,O131,O138,O145,O153)</f>
        <v>5</v>
      </c>
      <c r="P154" s="76">
        <f t="shared" si="49"/>
        <v>4</v>
      </c>
      <c r="Q154" s="76">
        <f t="shared" si="49"/>
        <v>1</v>
      </c>
      <c r="R154" s="76">
        <f t="shared" si="49"/>
        <v>1</v>
      </c>
      <c r="S154" s="76">
        <f t="shared" si="49"/>
        <v>0</v>
      </c>
      <c r="T154" s="76">
        <f>SUM(T22,T28,T35,T41,T49,T54,T59,T64,T72,T87,T98,T105,T110,T113,T116,T122,T127,T131,T138,T145,T153)</f>
        <v>1600</v>
      </c>
      <c r="U154" s="76">
        <f t="shared" si="49"/>
        <v>0</v>
      </c>
      <c r="V154" s="76">
        <f t="shared" si="49"/>
        <v>124</v>
      </c>
    </row>
    <row r="157" spans="1:22" s="77" customFormat="1" x14ac:dyDescent="0.25">
      <c r="A157" s="266" t="s">
        <v>189</v>
      </c>
      <c r="B157" s="266"/>
      <c r="C157" s="266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</row>
    <row r="158" spans="1:22" s="77" customFormat="1" x14ac:dyDescent="0.25">
      <c r="A158" s="266" t="s">
        <v>402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</row>
    <row r="159" spans="1:22" s="77" customFormat="1" x14ac:dyDescent="0.25">
      <c r="A159" s="266" t="s">
        <v>271</v>
      </c>
      <c r="B159" s="266"/>
      <c r="C159" s="266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</row>
    <row r="160" spans="1:22" s="77" customFormat="1" ht="15" customHeight="1" x14ac:dyDescent="0.25">
      <c r="A160" s="262" t="s">
        <v>0</v>
      </c>
      <c r="B160" s="267" t="s">
        <v>1</v>
      </c>
      <c r="C160" s="262" t="s">
        <v>2</v>
      </c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8" t="s">
        <v>251</v>
      </c>
      <c r="S160" s="268" t="s">
        <v>252</v>
      </c>
      <c r="T160" s="262" t="s">
        <v>253</v>
      </c>
      <c r="U160" s="262"/>
      <c r="V160" s="262"/>
    </row>
    <row r="161" spans="1:22" s="77" customFormat="1" ht="15" customHeight="1" x14ac:dyDescent="0.25">
      <c r="A161" s="262"/>
      <c r="B161" s="267"/>
      <c r="C161" s="264" t="s">
        <v>3</v>
      </c>
      <c r="D161" s="262" t="s">
        <v>254</v>
      </c>
      <c r="E161" s="262"/>
      <c r="F161" s="264" t="s">
        <v>255</v>
      </c>
      <c r="G161" s="265" t="s">
        <v>4</v>
      </c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8"/>
      <c r="S161" s="268"/>
      <c r="T161" s="262"/>
      <c r="U161" s="262"/>
      <c r="V161" s="262"/>
    </row>
    <row r="162" spans="1:22" s="77" customFormat="1" ht="15" customHeight="1" x14ac:dyDescent="0.25">
      <c r="A162" s="262"/>
      <c r="B162" s="267"/>
      <c r="C162" s="264"/>
      <c r="D162" s="262"/>
      <c r="E162" s="262"/>
      <c r="F162" s="264"/>
      <c r="G162" s="264" t="s">
        <v>5</v>
      </c>
      <c r="H162" s="264" t="s">
        <v>6</v>
      </c>
      <c r="I162" s="264" t="s">
        <v>7</v>
      </c>
      <c r="J162" s="262" t="s">
        <v>8</v>
      </c>
      <c r="K162" s="262"/>
      <c r="L162" s="262"/>
      <c r="M162" s="264" t="s">
        <v>9</v>
      </c>
      <c r="N162" s="264" t="s">
        <v>10</v>
      </c>
      <c r="O162" s="262" t="s">
        <v>11</v>
      </c>
      <c r="P162" s="262"/>
      <c r="Q162" s="262"/>
      <c r="R162" s="268"/>
      <c r="S162" s="268"/>
      <c r="T162" s="262" t="s">
        <v>256</v>
      </c>
      <c r="U162" s="262"/>
      <c r="V162" s="262"/>
    </row>
    <row r="163" spans="1:22" s="77" customFormat="1" ht="15" customHeight="1" x14ac:dyDescent="0.25">
      <c r="A163" s="262"/>
      <c r="B163" s="267"/>
      <c r="C163" s="264"/>
      <c r="D163" s="262"/>
      <c r="E163" s="262"/>
      <c r="F163" s="264"/>
      <c r="G163" s="264"/>
      <c r="H163" s="264"/>
      <c r="I163" s="264"/>
      <c r="J163" s="262"/>
      <c r="K163" s="262"/>
      <c r="L163" s="262"/>
      <c r="M163" s="264"/>
      <c r="N163" s="264"/>
      <c r="O163" s="269" t="s">
        <v>257</v>
      </c>
      <c r="P163" s="265" t="s">
        <v>4</v>
      </c>
      <c r="Q163" s="265"/>
      <c r="R163" s="268"/>
      <c r="S163" s="268"/>
      <c r="T163" s="262"/>
      <c r="U163" s="262"/>
      <c r="V163" s="262"/>
    </row>
    <row r="164" spans="1:22" s="77" customFormat="1" ht="132" x14ac:dyDescent="0.25">
      <c r="A164" s="262"/>
      <c r="B164" s="267"/>
      <c r="C164" s="264"/>
      <c r="D164" s="78" t="s">
        <v>258</v>
      </c>
      <c r="E164" s="79" t="s">
        <v>259</v>
      </c>
      <c r="F164" s="264"/>
      <c r="G164" s="264"/>
      <c r="H164" s="264"/>
      <c r="I164" s="264"/>
      <c r="J164" s="78" t="s">
        <v>257</v>
      </c>
      <c r="K164" s="78" t="s">
        <v>260</v>
      </c>
      <c r="L164" s="78" t="s">
        <v>261</v>
      </c>
      <c r="M164" s="264"/>
      <c r="N164" s="264"/>
      <c r="O164" s="269"/>
      <c r="P164" s="78" t="s">
        <v>12</v>
      </c>
      <c r="Q164" s="78" t="s">
        <v>13</v>
      </c>
      <c r="R164" s="268"/>
      <c r="S164" s="268"/>
      <c r="T164" s="78" t="s">
        <v>257</v>
      </c>
      <c r="U164" s="78" t="s">
        <v>262</v>
      </c>
      <c r="V164" s="78" t="s">
        <v>14</v>
      </c>
    </row>
    <row r="165" spans="1:22" s="77" customFormat="1" x14ac:dyDescent="0.25">
      <c r="A165" s="80">
        <v>1</v>
      </c>
      <c r="B165" s="188">
        <v>2</v>
      </c>
      <c r="C165" s="80">
        <v>3</v>
      </c>
      <c r="D165" s="80">
        <v>4</v>
      </c>
      <c r="E165" s="81" t="s">
        <v>263</v>
      </c>
      <c r="F165" s="80">
        <v>5</v>
      </c>
      <c r="G165" s="80">
        <v>6</v>
      </c>
      <c r="H165" s="80">
        <v>7</v>
      </c>
      <c r="I165" s="80">
        <v>8</v>
      </c>
      <c r="J165" s="80">
        <v>9</v>
      </c>
      <c r="K165" s="81" t="s">
        <v>264</v>
      </c>
      <c r="L165" s="81" t="s">
        <v>265</v>
      </c>
      <c r="M165" s="80">
        <v>10</v>
      </c>
      <c r="N165" s="80">
        <v>11</v>
      </c>
      <c r="O165" s="80">
        <v>12</v>
      </c>
      <c r="P165" s="81" t="s">
        <v>266</v>
      </c>
      <c r="Q165" s="80" t="s">
        <v>267</v>
      </c>
      <c r="R165" s="82">
        <v>13</v>
      </c>
      <c r="S165" s="82">
        <v>14</v>
      </c>
      <c r="T165" s="80">
        <v>15</v>
      </c>
      <c r="U165" s="81" t="s">
        <v>268</v>
      </c>
      <c r="V165" s="81" t="s">
        <v>269</v>
      </c>
    </row>
    <row r="166" spans="1:22" s="77" customFormat="1" x14ac:dyDescent="0.25">
      <c r="A166" s="262" t="s">
        <v>15</v>
      </c>
      <c r="B166" s="262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2"/>
    </row>
    <row r="167" spans="1:22" s="77" customFormat="1" x14ac:dyDescent="0.25">
      <c r="A167" s="260" t="s">
        <v>16</v>
      </c>
      <c r="B167" s="260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</row>
    <row r="168" spans="1:22" s="77" customFormat="1" ht="31.5" x14ac:dyDescent="0.25">
      <c r="A168" s="83" t="s">
        <v>17</v>
      </c>
      <c r="B168" s="189" t="s">
        <v>236</v>
      </c>
      <c r="C168" s="84">
        <f>F168*100/$F$310</f>
        <v>32.817153067301966</v>
      </c>
      <c r="D168" s="85">
        <v>90.7</v>
      </c>
      <c r="E168" s="86" t="s">
        <v>403</v>
      </c>
      <c r="F168" s="84">
        <f t="shared" ref="F168:F177" si="50">SUM(G168,H168,I168,J168,M168,N168,O168)</f>
        <v>551</v>
      </c>
      <c r="G168" s="87">
        <v>0</v>
      </c>
      <c r="H168" s="87">
        <v>2</v>
      </c>
      <c r="I168" s="85">
        <v>541</v>
      </c>
      <c r="J168" s="85">
        <v>5</v>
      </c>
      <c r="K168" s="85">
        <v>3</v>
      </c>
      <c r="L168" s="85">
        <v>2</v>
      </c>
      <c r="M168" s="85">
        <v>1</v>
      </c>
      <c r="N168" s="85">
        <v>0</v>
      </c>
      <c r="O168" s="84">
        <v>2</v>
      </c>
      <c r="P168" s="85">
        <v>1</v>
      </c>
      <c r="Q168" s="85">
        <v>1</v>
      </c>
      <c r="R168" s="88">
        <v>0</v>
      </c>
      <c r="S168" s="88">
        <v>0</v>
      </c>
      <c r="T168" s="85">
        <v>457</v>
      </c>
      <c r="U168" s="85">
        <v>9</v>
      </c>
      <c r="V168" s="85">
        <v>0</v>
      </c>
    </row>
    <row r="169" spans="1:22" s="77" customFormat="1" ht="31.5" x14ac:dyDescent="0.25">
      <c r="A169" s="83" t="s">
        <v>18</v>
      </c>
      <c r="B169" s="189" t="s">
        <v>272</v>
      </c>
      <c r="C169" s="84">
        <f t="shared" ref="C169:C178" si="51">F169*100/$F$310</f>
        <v>34.842167957117333</v>
      </c>
      <c r="D169" s="85">
        <v>94.7</v>
      </c>
      <c r="E169" s="86" t="s">
        <v>403</v>
      </c>
      <c r="F169" s="84">
        <f t="shared" si="50"/>
        <v>585</v>
      </c>
      <c r="G169" s="87">
        <v>0</v>
      </c>
      <c r="H169" s="87">
        <v>2</v>
      </c>
      <c r="I169" s="85">
        <v>572</v>
      </c>
      <c r="J169" s="85">
        <v>7</v>
      </c>
      <c r="K169" s="85">
        <v>4</v>
      </c>
      <c r="L169" s="85">
        <v>3</v>
      </c>
      <c r="M169" s="85">
        <v>1</v>
      </c>
      <c r="N169" s="85">
        <v>1</v>
      </c>
      <c r="O169" s="84">
        <v>2</v>
      </c>
      <c r="P169" s="85">
        <v>0</v>
      </c>
      <c r="Q169" s="85">
        <v>2</v>
      </c>
      <c r="R169" s="88">
        <v>0</v>
      </c>
      <c r="S169" s="88">
        <v>0</v>
      </c>
      <c r="T169" s="85">
        <v>779</v>
      </c>
      <c r="U169" s="85">
        <v>64</v>
      </c>
      <c r="V169" s="85">
        <v>1</v>
      </c>
    </row>
    <row r="170" spans="1:22" s="77" customFormat="1" ht="31.5" x14ac:dyDescent="0.25">
      <c r="A170" s="83" t="s">
        <v>19</v>
      </c>
      <c r="B170" s="189" t="s">
        <v>273</v>
      </c>
      <c r="C170" s="84">
        <f t="shared" si="51"/>
        <v>0</v>
      </c>
      <c r="D170" s="85">
        <v>0</v>
      </c>
      <c r="E170" s="86" t="s">
        <v>404</v>
      </c>
      <c r="F170" s="84">
        <f t="shared" si="50"/>
        <v>0</v>
      </c>
      <c r="G170" s="87">
        <v>0</v>
      </c>
      <c r="H170" s="87">
        <v>0</v>
      </c>
      <c r="I170" s="85">
        <v>0</v>
      </c>
      <c r="J170" s="85">
        <v>0</v>
      </c>
      <c r="K170" s="85">
        <v>0</v>
      </c>
      <c r="L170" s="85">
        <v>0</v>
      </c>
      <c r="M170" s="85">
        <v>0</v>
      </c>
      <c r="N170" s="85">
        <v>0</v>
      </c>
      <c r="O170" s="84">
        <f t="shared" ref="O170:O177" si="52">SUM(P170:Q170)</f>
        <v>0</v>
      </c>
      <c r="P170" s="85">
        <v>0</v>
      </c>
      <c r="Q170" s="85">
        <v>0</v>
      </c>
      <c r="R170" s="88">
        <v>0</v>
      </c>
      <c r="S170" s="88">
        <v>0</v>
      </c>
      <c r="T170" s="85">
        <v>0</v>
      </c>
      <c r="U170" s="85">
        <v>0</v>
      </c>
      <c r="V170" s="85">
        <v>0</v>
      </c>
    </row>
    <row r="171" spans="1:22" s="77" customFormat="1" x14ac:dyDescent="0.25">
      <c r="A171" s="83" t="s">
        <v>20</v>
      </c>
      <c r="B171" s="189" t="s">
        <v>274</v>
      </c>
      <c r="C171" s="84">
        <f t="shared" si="51"/>
        <v>0</v>
      </c>
      <c r="D171" s="85">
        <v>0</v>
      </c>
      <c r="E171" s="86" t="s">
        <v>404</v>
      </c>
      <c r="F171" s="84">
        <f t="shared" si="50"/>
        <v>0</v>
      </c>
      <c r="G171" s="87">
        <v>0</v>
      </c>
      <c r="H171" s="87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4">
        <f t="shared" si="52"/>
        <v>0</v>
      </c>
      <c r="P171" s="85">
        <v>0</v>
      </c>
      <c r="Q171" s="85">
        <v>0</v>
      </c>
      <c r="R171" s="88">
        <v>0</v>
      </c>
      <c r="S171" s="88">
        <v>0</v>
      </c>
      <c r="T171" s="85">
        <v>0</v>
      </c>
      <c r="U171" s="85">
        <v>0</v>
      </c>
      <c r="V171" s="85">
        <v>0</v>
      </c>
    </row>
    <row r="172" spans="1:22" s="77" customFormat="1" ht="31.5" x14ac:dyDescent="0.25">
      <c r="A172" s="83" t="s">
        <v>21</v>
      </c>
      <c r="B172" s="189" t="s">
        <v>237</v>
      </c>
      <c r="C172" s="84">
        <f t="shared" si="51"/>
        <v>0</v>
      </c>
      <c r="D172" s="85">
        <v>0</v>
      </c>
      <c r="E172" s="86" t="s">
        <v>404</v>
      </c>
      <c r="F172" s="84">
        <f t="shared" si="50"/>
        <v>0</v>
      </c>
      <c r="G172" s="87">
        <v>0</v>
      </c>
      <c r="H172" s="87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4">
        <f t="shared" si="52"/>
        <v>0</v>
      </c>
      <c r="P172" s="85">
        <v>0</v>
      </c>
      <c r="Q172" s="85">
        <v>0</v>
      </c>
      <c r="R172" s="88">
        <v>0</v>
      </c>
      <c r="S172" s="88">
        <v>0</v>
      </c>
      <c r="T172" s="85">
        <v>0</v>
      </c>
      <c r="U172" s="85">
        <v>0</v>
      </c>
      <c r="V172" s="85">
        <v>0</v>
      </c>
    </row>
    <row r="173" spans="1:22" s="77" customFormat="1" ht="31.5" x14ac:dyDescent="0.25">
      <c r="A173" s="83" t="s">
        <v>22</v>
      </c>
      <c r="B173" s="189" t="s">
        <v>243</v>
      </c>
      <c r="C173" s="84">
        <f t="shared" si="51"/>
        <v>0</v>
      </c>
      <c r="D173" s="85">
        <v>0</v>
      </c>
      <c r="E173" s="86" t="s">
        <v>404</v>
      </c>
      <c r="F173" s="84">
        <f t="shared" si="50"/>
        <v>0</v>
      </c>
      <c r="G173" s="87">
        <v>0</v>
      </c>
      <c r="H173" s="87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4">
        <f t="shared" si="52"/>
        <v>0</v>
      </c>
      <c r="P173" s="85">
        <v>0</v>
      </c>
      <c r="Q173" s="85">
        <v>0</v>
      </c>
      <c r="R173" s="88">
        <v>0</v>
      </c>
      <c r="S173" s="88">
        <v>0</v>
      </c>
      <c r="T173" s="85">
        <v>0</v>
      </c>
      <c r="U173" s="85">
        <v>0</v>
      </c>
      <c r="V173" s="85">
        <v>0</v>
      </c>
    </row>
    <row r="174" spans="1:22" s="77" customFormat="1" ht="31.5" x14ac:dyDescent="0.25">
      <c r="A174" s="83" t="s">
        <v>23</v>
      </c>
      <c r="B174" s="189" t="s">
        <v>275</v>
      </c>
      <c r="C174" s="84">
        <f t="shared" si="51"/>
        <v>0</v>
      </c>
      <c r="D174" s="85">
        <v>0</v>
      </c>
      <c r="E174" s="86" t="s">
        <v>404</v>
      </c>
      <c r="F174" s="84">
        <f t="shared" si="50"/>
        <v>0</v>
      </c>
      <c r="G174" s="87">
        <v>0</v>
      </c>
      <c r="H174" s="87">
        <v>0</v>
      </c>
      <c r="I174" s="85">
        <v>0</v>
      </c>
      <c r="J174" s="85">
        <v>0</v>
      </c>
      <c r="K174" s="85">
        <v>0</v>
      </c>
      <c r="L174" s="85">
        <v>0</v>
      </c>
      <c r="M174" s="85">
        <v>0</v>
      </c>
      <c r="N174" s="85">
        <v>0</v>
      </c>
      <c r="O174" s="84">
        <f t="shared" si="52"/>
        <v>0</v>
      </c>
      <c r="P174" s="85">
        <v>0</v>
      </c>
      <c r="Q174" s="85">
        <v>0</v>
      </c>
      <c r="R174" s="88">
        <v>0</v>
      </c>
      <c r="S174" s="88">
        <v>0</v>
      </c>
      <c r="T174" s="85">
        <v>0</v>
      </c>
      <c r="U174" s="85">
        <v>0</v>
      </c>
      <c r="V174" s="85">
        <v>0</v>
      </c>
    </row>
    <row r="175" spans="1:22" s="77" customFormat="1" x14ac:dyDescent="0.25">
      <c r="A175" s="83" t="s">
        <v>24</v>
      </c>
      <c r="B175" s="189" t="s">
        <v>245</v>
      </c>
      <c r="C175" s="84">
        <f t="shared" si="51"/>
        <v>0</v>
      </c>
      <c r="D175" s="85">
        <v>0</v>
      </c>
      <c r="E175" s="86" t="s">
        <v>404</v>
      </c>
      <c r="F175" s="84">
        <f t="shared" si="50"/>
        <v>0</v>
      </c>
      <c r="G175" s="87">
        <v>0</v>
      </c>
      <c r="H175" s="87">
        <v>0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  <c r="O175" s="84">
        <f t="shared" si="52"/>
        <v>0</v>
      </c>
      <c r="P175" s="85">
        <v>0</v>
      </c>
      <c r="Q175" s="85">
        <v>0</v>
      </c>
      <c r="R175" s="88">
        <v>0</v>
      </c>
      <c r="S175" s="88">
        <v>0</v>
      </c>
      <c r="T175" s="85">
        <v>0</v>
      </c>
      <c r="U175" s="85">
        <v>0</v>
      </c>
      <c r="V175" s="85">
        <v>0</v>
      </c>
    </row>
    <row r="176" spans="1:22" s="77" customFormat="1" x14ac:dyDescent="0.25">
      <c r="A176" s="83" t="s">
        <v>25</v>
      </c>
      <c r="B176" s="189" t="s">
        <v>26</v>
      </c>
      <c r="C176" s="84">
        <f t="shared" si="51"/>
        <v>5.9559261465157831E-2</v>
      </c>
      <c r="D176" s="85">
        <v>100</v>
      </c>
      <c r="E176" s="86" t="s">
        <v>404</v>
      </c>
      <c r="F176" s="84">
        <f t="shared" si="50"/>
        <v>1</v>
      </c>
      <c r="G176" s="87">
        <v>0</v>
      </c>
      <c r="H176" s="87">
        <v>0</v>
      </c>
      <c r="I176" s="85">
        <v>1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4">
        <f t="shared" si="52"/>
        <v>0</v>
      </c>
      <c r="P176" s="85">
        <v>0</v>
      </c>
      <c r="Q176" s="85">
        <v>0</v>
      </c>
      <c r="R176" s="88">
        <v>0</v>
      </c>
      <c r="S176" s="88">
        <v>0</v>
      </c>
      <c r="T176" s="85">
        <v>2</v>
      </c>
      <c r="U176" s="85">
        <v>0</v>
      </c>
      <c r="V176" s="85">
        <v>0</v>
      </c>
    </row>
    <row r="177" spans="1:22" s="77" customFormat="1" ht="31.5" x14ac:dyDescent="0.25">
      <c r="A177" s="83" t="s">
        <v>28</v>
      </c>
      <c r="B177" s="189" t="s">
        <v>276</v>
      </c>
      <c r="C177" s="84">
        <f t="shared" si="51"/>
        <v>0</v>
      </c>
      <c r="D177" s="85">
        <v>0</v>
      </c>
      <c r="E177" s="86" t="s">
        <v>404</v>
      </c>
      <c r="F177" s="84">
        <f t="shared" si="50"/>
        <v>0</v>
      </c>
      <c r="G177" s="85">
        <v>0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  <c r="M177" s="85">
        <v>0</v>
      </c>
      <c r="N177" s="85">
        <v>0</v>
      </c>
      <c r="O177" s="84">
        <f t="shared" si="52"/>
        <v>0</v>
      </c>
      <c r="P177" s="85">
        <v>0</v>
      </c>
      <c r="Q177" s="85">
        <v>0</v>
      </c>
      <c r="R177" s="88">
        <v>0</v>
      </c>
      <c r="S177" s="88">
        <v>0</v>
      </c>
      <c r="T177" s="85">
        <v>0</v>
      </c>
      <c r="U177" s="85">
        <v>0</v>
      </c>
      <c r="V177" s="85">
        <v>0</v>
      </c>
    </row>
    <row r="178" spans="1:22" s="77" customFormat="1" x14ac:dyDescent="0.25">
      <c r="A178" s="89"/>
      <c r="B178" s="190" t="s">
        <v>255</v>
      </c>
      <c r="C178" s="84">
        <f t="shared" si="51"/>
        <v>67.718880285884453</v>
      </c>
      <c r="D178" s="90"/>
      <c r="E178" s="91"/>
      <c r="F178" s="84">
        <f t="shared" ref="F178:V178" si="53">SUM(F168:F176)</f>
        <v>1137</v>
      </c>
      <c r="G178" s="84">
        <f>SUM(G168:G177)</f>
        <v>0</v>
      </c>
      <c r="H178" s="84">
        <f>SUM(H168:H177)</f>
        <v>4</v>
      </c>
      <c r="I178" s="84">
        <f>SUM(I168:I177)</f>
        <v>1114</v>
      </c>
      <c r="J178" s="84">
        <f t="shared" si="53"/>
        <v>12</v>
      </c>
      <c r="K178" s="84">
        <f t="shared" si="53"/>
        <v>7</v>
      </c>
      <c r="L178" s="84">
        <f t="shared" si="53"/>
        <v>5</v>
      </c>
      <c r="M178" s="84">
        <f t="shared" si="53"/>
        <v>2</v>
      </c>
      <c r="N178" s="84">
        <f t="shared" si="53"/>
        <v>1</v>
      </c>
      <c r="O178" s="84">
        <f t="shared" si="53"/>
        <v>4</v>
      </c>
      <c r="P178" s="84">
        <f t="shared" si="53"/>
        <v>1</v>
      </c>
      <c r="Q178" s="84">
        <f t="shared" si="53"/>
        <v>3</v>
      </c>
      <c r="R178" s="92">
        <f t="shared" si="53"/>
        <v>0</v>
      </c>
      <c r="S178" s="92">
        <f t="shared" si="53"/>
        <v>0</v>
      </c>
      <c r="T178" s="84">
        <f t="shared" si="53"/>
        <v>1238</v>
      </c>
      <c r="U178" s="92">
        <f t="shared" si="53"/>
        <v>73</v>
      </c>
      <c r="V178" s="84">
        <f t="shared" si="53"/>
        <v>1</v>
      </c>
    </row>
    <row r="179" spans="1:22" s="93" customFormat="1" x14ac:dyDescent="0.25">
      <c r="A179" s="263" t="s">
        <v>27</v>
      </c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</row>
    <row r="180" spans="1:22" s="77" customFormat="1" x14ac:dyDescent="0.25">
      <c r="A180" s="94" t="s">
        <v>29</v>
      </c>
      <c r="B180" s="191" t="s">
        <v>247</v>
      </c>
      <c r="C180" s="95">
        <f>F180*100/$F$310</f>
        <v>1.6081000595592614</v>
      </c>
      <c r="D180" s="96">
        <v>100</v>
      </c>
      <c r="E180" s="96" t="s">
        <v>404</v>
      </c>
      <c r="F180" s="95">
        <f>SUM(G180:H180,I180,J180,M180,N180,O180)</f>
        <v>27</v>
      </c>
      <c r="G180" s="97">
        <v>0</v>
      </c>
      <c r="H180" s="97">
        <v>1</v>
      </c>
      <c r="I180" s="96">
        <v>22</v>
      </c>
      <c r="J180" s="96">
        <v>4</v>
      </c>
      <c r="K180" s="96">
        <v>4</v>
      </c>
      <c r="L180" s="96">
        <v>0</v>
      </c>
      <c r="M180" s="96">
        <v>0</v>
      </c>
      <c r="N180" s="96">
        <v>0</v>
      </c>
      <c r="O180" s="95">
        <f>SUM(P180,Q180)</f>
        <v>0</v>
      </c>
      <c r="P180" s="96">
        <v>0</v>
      </c>
      <c r="Q180" s="96">
        <v>0</v>
      </c>
      <c r="R180" s="98">
        <v>0</v>
      </c>
      <c r="S180" s="98">
        <v>0</v>
      </c>
      <c r="T180" s="96">
        <v>36</v>
      </c>
      <c r="U180" s="96">
        <v>0</v>
      </c>
      <c r="V180" s="96">
        <v>0</v>
      </c>
    </row>
    <row r="181" spans="1:22" s="77" customFormat="1" x14ac:dyDescent="0.25">
      <c r="A181" s="83" t="s">
        <v>30</v>
      </c>
      <c r="B181" s="189" t="s">
        <v>277</v>
      </c>
      <c r="C181" s="95">
        <f>F181*100/$F$310</f>
        <v>0</v>
      </c>
      <c r="D181" s="85">
        <v>0</v>
      </c>
      <c r="E181" s="85" t="s">
        <v>404</v>
      </c>
      <c r="F181" s="95">
        <f>SUM(G181:H181,J181,M181,N181,O181)</f>
        <v>0</v>
      </c>
      <c r="G181" s="87">
        <v>0</v>
      </c>
      <c r="H181" s="87">
        <v>0</v>
      </c>
      <c r="I181" s="85">
        <v>0</v>
      </c>
      <c r="J181" s="85">
        <v>0</v>
      </c>
      <c r="K181" s="85">
        <v>0</v>
      </c>
      <c r="L181" s="85">
        <v>0</v>
      </c>
      <c r="M181" s="85">
        <v>0</v>
      </c>
      <c r="N181" s="85">
        <v>0</v>
      </c>
      <c r="O181" s="95">
        <f>SUM(P181:Q181)</f>
        <v>0</v>
      </c>
      <c r="P181" s="85">
        <v>0</v>
      </c>
      <c r="Q181" s="85">
        <v>0</v>
      </c>
      <c r="R181" s="88">
        <v>0</v>
      </c>
      <c r="S181" s="88">
        <v>0</v>
      </c>
      <c r="T181" s="85">
        <v>0</v>
      </c>
      <c r="U181" s="85">
        <v>0</v>
      </c>
      <c r="V181" s="85">
        <v>0</v>
      </c>
    </row>
    <row r="182" spans="1:22" s="77" customFormat="1" x14ac:dyDescent="0.25">
      <c r="A182" s="99" t="s">
        <v>31</v>
      </c>
      <c r="B182" s="192" t="s">
        <v>248</v>
      </c>
      <c r="C182" s="95">
        <f>F182*100/$F$310</f>
        <v>1.9058963668850506</v>
      </c>
      <c r="D182" s="100">
        <v>87.5</v>
      </c>
      <c r="E182" s="100" t="s">
        <v>404</v>
      </c>
      <c r="F182" s="101">
        <f>SUM(G182:H182,I182,J182,M182,N182,O182)</f>
        <v>32</v>
      </c>
      <c r="G182" s="102">
        <v>0</v>
      </c>
      <c r="H182" s="102">
        <v>1</v>
      </c>
      <c r="I182" s="100">
        <v>24</v>
      </c>
      <c r="J182" s="100">
        <v>3</v>
      </c>
      <c r="K182" s="100">
        <v>1</v>
      </c>
      <c r="L182" s="100">
        <v>2</v>
      </c>
      <c r="M182" s="100">
        <v>0</v>
      </c>
      <c r="N182" s="100">
        <v>4</v>
      </c>
      <c r="O182" s="101">
        <f>SUM(P182:Q182)</f>
        <v>0</v>
      </c>
      <c r="P182" s="100">
        <v>0</v>
      </c>
      <c r="Q182" s="100">
        <v>0</v>
      </c>
      <c r="R182" s="103">
        <v>0</v>
      </c>
      <c r="S182" s="103">
        <v>0</v>
      </c>
      <c r="T182" s="100">
        <v>23</v>
      </c>
      <c r="U182" s="100"/>
      <c r="V182" s="100"/>
    </row>
    <row r="183" spans="1:22" s="77" customFormat="1" x14ac:dyDescent="0.25">
      <c r="A183" s="83" t="s">
        <v>34</v>
      </c>
      <c r="B183" s="189" t="s">
        <v>249</v>
      </c>
      <c r="C183" s="95">
        <f>F183*100/$F$310</f>
        <v>0</v>
      </c>
      <c r="D183" s="85">
        <v>0</v>
      </c>
      <c r="E183" s="85" t="s">
        <v>404</v>
      </c>
      <c r="F183" s="95">
        <f>SUM(G183:H183,J183,M183,N183,O183)</f>
        <v>0</v>
      </c>
      <c r="G183" s="87">
        <v>0</v>
      </c>
      <c r="H183" s="87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95">
        <f>SUM(P183:Q183)</f>
        <v>0</v>
      </c>
      <c r="P183" s="85">
        <v>0</v>
      </c>
      <c r="Q183" s="85">
        <v>0</v>
      </c>
      <c r="R183" s="88">
        <v>0</v>
      </c>
      <c r="S183" s="88">
        <v>0</v>
      </c>
      <c r="T183" s="85">
        <v>0</v>
      </c>
      <c r="U183" s="85">
        <v>0</v>
      </c>
      <c r="V183" s="85">
        <v>0</v>
      </c>
    </row>
    <row r="184" spans="1:22" s="77" customFormat="1" x14ac:dyDescent="0.25">
      <c r="A184" s="99"/>
      <c r="B184" s="192" t="s">
        <v>255</v>
      </c>
      <c r="C184" s="95">
        <f>F184*100/$F$310</f>
        <v>3.513996426444312</v>
      </c>
      <c r="D184" s="101"/>
      <c r="E184" s="101"/>
      <c r="F184" s="101">
        <f t="shared" ref="F184:V184" si="54">SUM(F180:F183)</f>
        <v>59</v>
      </c>
      <c r="G184" s="101">
        <f t="shared" si="54"/>
        <v>0</v>
      </c>
      <c r="H184" s="101">
        <f t="shared" si="54"/>
        <v>2</v>
      </c>
      <c r="I184" s="101">
        <f t="shared" si="54"/>
        <v>46</v>
      </c>
      <c r="J184" s="101">
        <f t="shared" si="54"/>
        <v>7</v>
      </c>
      <c r="K184" s="101">
        <f t="shared" si="54"/>
        <v>5</v>
      </c>
      <c r="L184" s="101">
        <f t="shared" si="54"/>
        <v>2</v>
      </c>
      <c r="M184" s="101">
        <f t="shared" si="54"/>
        <v>0</v>
      </c>
      <c r="N184" s="101">
        <f t="shared" si="54"/>
        <v>4</v>
      </c>
      <c r="O184" s="101">
        <f t="shared" si="54"/>
        <v>0</v>
      </c>
      <c r="P184" s="101">
        <f t="shared" si="54"/>
        <v>0</v>
      </c>
      <c r="Q184" s="101">
        <f t="shared" si="54"/>
        <v>0</v>
      </c>
      <c r="R184" s="104">
        <f t="shared" si="54"/>
        <v>0</v>
      </c>
      <c r="S184" s="101">
        <f t="shared" si="54"/>
        <v>0</v>
      </c>
      <c r="T184" s="101">
        <f t="shared" si="54"/>
        <v>59</v>
      </c>
      <c r="U184" s="101">
        <f t="shared" si="54"/>
        <v>0</v>
      </c>
      <c r="V184" s="101">
        <f t="shared" si="54"/>
        <v>0</v>
      </c>
    </row>
    <row r="185" spans="1:22" s="77" customFormat="1" x14ac:dyDescent="0.25">
      <c r="A185" s="260" t="s">
        <v>32</v>
      </c>
      <c r="B185" s="260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</row>
    <row r="186" spans="1:22" s="77" customFormat="1" ht="15.75" customHeight="1" x14ac:dyDescent="0.25">
      <c r="A186" s="260" t="s">
        <v>33</v>
      </c>
      <c r="B186" s="260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</row>
    <row r="187" spans="1:22" s="77" customFormat="1" ht="31.5" x14ac:dyDescent="0.25">
      <c r="A187" s="99" t="s">
        <v>35</v>
      </c>
      <c r="B187" s="192" t="s">
        <v>278</v>
      </c>
      <c r="C187" s="90">
        <f>F187*100/$F$310</f>
        <v>7.921381774865992</v>
      </c>
      <c r="D187" s="100">
        <v>95.1</v>
      </c>
      <c r="E187" s="100" t="s">
        <v>403</v>
      </c>
      <c r="F187" s="90">
        <f>SUM(G187:H187,I187,J187,M187,N187,O187)</f>
        <v>133</v>
      </c>
      <c r="G187" s="102">
        <v>0</v>
      </c>
      <c r="H187" s="102">
        <v>1</v>
      </c>
      <c r="I187" s="100">
        <v>128</v>
      </c>
      <c r="J187" s="100">
        <v>0</v>
      </c>
      <c r="K187" s="100">
        <v>0</v>
      </c>
      <c r="L187" s="100">
        <v>0</v>
      </c>
      <c r="M187" s="100">
        <v>0</v>
      </c>
      <c r="N187" s="100">
        <v>2</v>
      </c>
      <c r="O187" s="90">
        <f>SUM(P187,Q187)</f>
        <v>2</v>
      </c>
      <c r="P187" s="100">
        <v>0</v>
      </c>
      <c r="Q187" s="100">
        <v>2</v>
      </c>
      <c r="R187" s="103">
        <v>0</v>
      </c>
      <c r="S187" s="103">
        <v>0</v>
      </c>
      <c r="T187" s="100">
        <v>118</v>
      </c>
      <c r="U187" s="100">
        <v>0</v>
      </c>
      <c r="V187" s="100">
        <v>0</v>
      </c>
    </row>
    <row r="188" spans="1:22" s="77" customFormat="1" ht="31.5" x14ac:dyDescent="0.25">
      <c r="A188" s="83" t="s">
        <v>37</v>
      </c>
      <c r="B188" s="189" t="s">
        <v>36</v>
      </c>
      <c r="C188" s="90">
        <f>F188*100/$F$310</f>
        <v>0</v>
      </c>
      <c r="D188" s="85">
        <v>0</v>
      </c>
      <c r="E188" s="85" t="s">
        <v>404</v>
      </c>
      <c r="F188" s="84">
        <f>SUM(G188:H188,J188,M188,N188,O188)</f>
        <v>0</v>
      </c>
      <c r="G188" s="87">
        <v>0</v>
      </c>
      <c r="H188" s="87">
        <v>0</v>
      </c>
      <c r="I188" s="85">
        <v>0</v>
      </c>
      <c r="J188" s="85">
        <v>0</v>
      </c>
      <c r="K188" s="85">
        <v>0</v>
      </c>
      <c r="L188" s="85">
        <v>0</v>
      </c>
      <c r="M188" s="85">
        <v>0</v>
      </c>
      <c r="N188" s="85">
        <v>0</v>
      </c>
      <c r="O188" s="84">
        <f>SUM(P188:Q188)</f>
        <v>0</v>
      </c>
      <c r="P188" s="85">
        <v>0</v>
      </c>
      <c r="Q188" s="85">
        <v>0</v>
      </c>
      <c r="R188" s="88">
        <v>0</v>
      </c>
      <c r="S188" s="88">
        <v>0</v>
      </c>
      <c r="T188" s="85">
        <v>0</v>
      </c>
      <c r="U188" s="85">
        <v>0</v>
      </c>
      <c r="V188" s="85">
        <v>0</v>
      </c>
    </row>
    <row r="189" spans="1:22" s="77" customFormat="1" ht="31.5" x14ac:dyDescent="0.25">
      <c r="A189" s="83" t="s">
        <v>38</v>
      </c>
      <c r="B189" s="189" t="s">
        <v>279</v>
      </c>
      <c r="C189" s="90">
        <f>F189*100/$F$310</f>
        <v>0</v>
      </c>
      <c r="D189" s="85">
        <v>0</v>
      </c>
      <c r="E189" s="85" t="s">
        <v>404</v>
      </c>
      <c r="F189" s="84">
        <f>SUM(G189:H189,J189,M189,N189,O189)</f>
        <v>0</v>
      </c>
      <c r="G189" s="87">
        <v>0</v>
      </c>
      <c r="H189" s="87">
        <v>0</v>
      </c>
      <c r="I189" s="85">
        <v>0</v>
      </c>
      <c r="J189" s="85">
        <v>0</v>
      </c>
      <c r="K189" s="85">
        <v>0</v>
      </c>
      <c r="L189" s="85">
        <v>0</v>
      </c>
      <c r="M189" s="85">
        <v>0</v>
      </c>
      <c r="N189" s="85">
        <v>0</v>
      </c>
      <c r="O189" s="84">
        <f>SUM(P189:Q189)</f>
        <v>0</v>
      </c>
      <c r="P189" s="85">
        <v>0</v>
      </c>
      <c r="Q189" s="85">
        <v>0</v>
      </c>
      <c r="R189" s="88">
        <v>0</v>
      </c>
      <c r="S189" s="88">
        <v>0</v>
      </c>
      <c r="T189" s="85">
        <v>0</v>
      </c>
      <c r="U189" s="85">
        <v>0</v>
      </c>
      <c r="V189" s="85">
        <v>0</v>
      </c>
    </row>
    <row r="190" spans="1:22" s="77" customFormat="1" x14ac:dyDescent="0.25">
      <c r="A190" s="99" t="s">
        <v>41</v>
      </c>
      <c r="B190" s="192" t="s">
        <v>39</v>
      </c>
      <c r="C190" s="90">
        <f>F190*100/$F$310</f>
        <v>0.41691483025610482</v>
      </c>
      <c r="D190" s="100">
        <v>100</v>
      </c>
      <c r="E190" s="100" t="s">
        <v>403</v>
      </c>
      <c r="F190" s="84">
        <f>SUM(G190:H190,I190,J190,M190,N190,O190)</f>
        <v>7</v>
      </c>
      <c r="G190" s="102">
        <v>0</v>
      </c>
      <c r="H190" s="102">
        <v>0</v>
      </c>
      <c r="I190" s="100">
        <v>7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84">
        <f>SUM(P190:Q190)</f>
        <v>0</v>
      </c>
      <c r="P190" s="100">
        <v>0</v>
      </c>
      <c r="Q190" s="100">
        <v>0</v>
      </c>
      <c r="R190" s="103">
        <v>0</v>
      </c>
      <c r="S190" s="103">
        <v>0</v>
      </c>
      <c r="T190" s="100">
        <v>7</v>
      </c>
      <c r="U190" s="100">
        <v>0</v>
      </c>
      <c r="V190" s="100">
        <v>0</v>
      </c>
    </row>
    <row r="191" spans="1:22" s="77" customFormat="1" x14ac:dyDescent="0.25">
      <c r="A191" s="89"/>
      <c r="B191" s="190" t="s">
        <v>255</v>
      </c>
      <c r="C191" s="90">
        <f>F191*100/$F$310</f>
        <v>8.3382966051220961</v>
      </c>
      <c r="D191" s="90"/>
      <c r="E191" s="90"/>
      <c r="F191" s="84">
        <f>SUM(F187:F190)</f>
        <v>140</v>
      </c>
      <c r="G191" s="84">
        <f>SUM(G187:G190)</f>
        <v>0</v>
      </c>
      <c r="H191" s="84">
        <f>SUM(H187:H190)</f>
        <v>1</v>
      </c>
      <c r="I191" s="84">
        <f>SUM(I187:I190)</f>
        <v>135</v>
      </c>
      <c r="J191" s="84">
        <f>SUM(J187:J190)</f>
        <v>0</v>
      </c>
      <c r="K191" s="84">
        <f>SUM(K187:K189)</f>
        <v>0</v>
      </c>
      <c r="L191" s="84">
        <f>SUM(L187:L189)</f>
        <v>0</v>
      </c>
      <c r="M191" s="84">
        <f t="shared" ref="M191:V191" si="55">SUM(M187:M190)</f>
        <v>0</v>
      </c>
      <c r="N191" s="84">
        <f t="shared" si="55"/>
        <v>2</v>
      </c>
      <c r="O191" s="84">
        <f t="shared" si="55"/>
        <v>2</v>
      </c>
      <c r="P191" s="84">
        <f t="shared" si="55"/>
        <v>0</v>
      </c>
      <c r="Q191" s="84">
        <f t="shared" si="55"/>
        <v>2</v>
      </c>
      <c r="R191" s="92">
        <f t="shared" si="55"/>
        <v>0</v>
      </c>
      <c r="S191" s="84">
        <f t="shared" si="55"/>
        <v>0</v>
      </c>
      <c r="T191" s="84">
        <f t="shared" si="55"/>
        <v>125</v>
      </c>
      <c r="U191" s="84">
        <f t="shared" si="55"/>
        <v>0</v>
      </c>
      <c r="V191" s="84">
        <f t="shared" si="55"/>
        <v>0</v>
      </c>
    </row>
    <row r="192" spans="1:22" s="77" customFormat="1" ht="15.75" customHeight="1" x14ac:dyDescent="0.25">
      <c r="A192" s="260" t="s">
        <v>40</v>
      </c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</row>
    <row r="193" spans="1:22" s="77" customFormat="1" ht="31.5" x14ac:dyDescent="0.25">
      <c r="A193" s="83" t="s">
        <v>42</v>
      </c>
      <c r="B193" s="189" t="s">
        <v>280</v>
      </c>
      <c r="C193" s="84">
        <f>F193*100/$F$310</f>
        <v>0</v>
      </c>
      <c r="D193" s="85">
        <v>0</v>
      </c>
      <c r="E193" s="85" t="s">
        <v>404</v>
      </c>
      <c r="F193" s="84">
        <f>SUM(G193:H193,J193,M193,N193,O193)</f>
        <v>0</v>
      </c>
      <c r="G193" s="87">
        <v>0</v>
      </c>
      <c r="H193" s="87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5">
        <v>0</v>
      </c>
      <c r="O193" s="84">
        <f>SUM(P193:Q193)</f>
        <v>0</v>
      </c>
      <c r="P193" s="85">
        <v>0</v>
      </c>
      <c r="Q193" s="85">
        <v>0</v>
      </c>
      <c r="R193" s="88">
        <v>0</v>
      </c>
      <c r="S193" s="88">
        <v>0</v>
      </c>
      <c r="T193" s="85">
        <v>0</v>
      </c>
      <c r="U193" s="85">
        <v>0</v>
      </c>
      <c r="V193" s="85">
        <v>0</v>
      </c>
    </row>
    <row r="194" spans="1:22" s="77" customFormat="1" x14ac:dyDescent="0.25">
      <c r="A194" s="83" t="s">
        <v>44</v>
      </c>
      <c r="B194" s="189" t="s">
        <v>43</v>
      </c>
      <c r="C194" s="84">
        <f>F194*100/$F$310</f>
        <v>0</v>
      </c>
      <c r="D194" s="85">
        <v>0</v>
      </c>
      <c r="E194" s="85" t="s">
        <v>404</v>
      </c>
      <c r="F194" s="84">
        <f>SUM(G194:H194,J194,M194,N194,O194)</f>
        <v>0</v>
      </c>
      <c r="G194" s="87">
        <v>0</v>
      </c>
      <c r="H194" s="87">
        <v>0</v>
      </c>
      <c r="I194" s="85">
        <v>0</v>
      </c>
      <c r="J194" s="85">
        <v>0</v>
      </c>
      <c r="K194" s="85">
        <v>0</v>
      </c>
      <c r="L194" s="85">
        <v>0</v>
      </c>
      <c r="M194" s="85">
        <v>0</v>
      </c>
      <c r="N194" s="85">
        <v>0</v>
      </c>
      <c r="O194" s="84">
        <f>SUM(P194:Q194)</f>
        <v>0</v>
      </c>
      <c r="P194" s="85">
        <v>0</v>
      </c>
      <c r="Q194" s="85">
        <v>0</v>
      </c>
      <c r="R194" s="88">
        <v>0</v>
      </c>
      <c r="S194" s="88">
        <v>0</v>
      </c>
      <c r="T194" s="85">
        <v>0</v>
      </c>
      <c r="U194" s="85">
        <v>0</v>
      </c>
      <c r="V194" s="85">
        <v>0</v>
      </c>
    </row>
    <row r="195" spans="1:22" s="77" customFormat="1" x14ac:dyDescent="0.25">
      <c r="A195" s="83" t="s">
        <v>46</v>
      </c>
      <c r="B195" s="189" t="s">
        <v>45</v>
      </c>
      <c r="C195" s="84">
        <f>F195*100/$F$310</f>
        <v>0</v>
      </c>
      <c r="D195" s="85">
        <v>0</v>
      </c>
      <c r="E195" s="85" t="s">
        <v>404</v>
      </c>
      <c r="F195" s="84">
        <f>SUM(G195:H195,J195,M195,N195,O195)</f>
        <v>0</v>
      </c>
      <c r="G195" s="87">
        <v>0</v>
      </c>
      <c r="H195" s="87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  <c r="O195" s="84">
        <f>SUM(P195,Q195)</f>
        <v>0</v>
      </c>
      <c r="P195" s="85">
        <v>0</v>
      </c>
      <c r="Q195" s="85">
        <v>0</v>
      </c>
      <c r="R195" s="88">
        <v>0</v>
      </c>
      <c r="S195" s="88">
        <v>0</v>
      </c>
      <c r="T195" s="85">
        <v>0</v>
      </c>
      <c r="U195" s="85">
        <v>0</v>
      </c>
      <c r="V195" s="85">
        <v>0</v>
      </c>
    </row>
    <row r="196" spans="1:22" s="77" customFormat="1" x14ac:dyDescent="0.25">
      <c r="A196" s="99" t="s">
        <v>49</v>
      </c>
      <c r="B196" s="192" t="s">
        <v>47</v>
      </c>
      <c r="C196" s="90">
        <f>F196*100/$F$310</f>
        <v>0.71471113758189397</v>
      </c>
      <c r="D196" s="100">
        <v>100</v>
      </c>
      <c r="E196" s="100" t="s">
        <v>403</v>
      </c>
      <c r="F196" s="90">
        <f>SUM(G196:H196,I196,J196,M196,N196,O196)</f>
        <v>12</v>
      </c>
      <c r="G196" s="102">
        <v>1</v>
      </c>
      <c r="H196" s="102">
        <v>0</v>
      </c>
      <c r="I196" s="100">
        <v>11</v>
      </c>
      <c r="J196" s="100">
        <v>0</v>
      </c>
      <c r="K196" s="100">
        <v>0</v>
      </c>
      <c r="L196" s="100">
        <v>0</v>
      </c>
      <c r="M196" s="100">
        <v>0</v>
      </c>
      <c r="N196" s="100">
        <v>0</v>
      </c>
      <c r="O196" s="90">
        <f>SUM(P196:Q196)</f>
        <v>0</v>
      </c>
      <c r="P196" s="100">
        <v>0</v>
      </c>
      <c r="Q196" s="100">
        <v>0</v>
      </c>
      <c r="R196" s="103">
        <v>0</v>
      </c>
      <c r="S196" s="103">
        <v>0</v>
      </c>
      <c r="T196" s="100">
        <v>21</v>
      </c>
      <c r="U196" s="100">
        <v>0</v>
      </c>
      <c r="V196" s="100">
        <v>0</v>
      </c>
    </row>
    <row r="197" spans="1:22" s="77" customFormat="1" x14ac:dyDescent="0.25">
      <c r="A197" s="89"/>
      <c r="B197" s="190" t="s">
        <v>255</v>
      </c>
      <c r="C197" s="84">
        <f>F197*100/$F$310</f>
        <v>0.71471113758189397</v>
      </c>
      <c r="D197" s="90"/>
      <c r="E197" s="90"/>
      <c r="F197" s="84">
        <f t="shared" ref="F197:V197" si="56">SUM(F193:F196)</f>
        <v>12</v>
      </c>
      <c r="G197" s="84">
        <f t="shared" si="56"/>
        <v>1</v>
      </c>
      <c r="H197" s="84">
        <f t="shared" si="56"/>
        <v>0</v>
      </c>
      <c r="I197" s="84">
        <f t="shared" si="56"/>
        <v>11</v>
      </c>
      <c r="J197" s="84">
        <f t="shared" si="56"/>
        <v>0</v>
      </c>
      <c r="K197" s="84">
        <f t="shared" si="56"/>
        <v>0</v>
      </c>
      <c r="L197" s="84">
        <f t="shared" si="56"/>
        <v>0</v>
      </c>
      <c r="M197" s="84">
        <f t="shared" si="56"/>
        <v>0</v>
      </c>
      <c r="N197" s="84">
        <f t="shared" si="56"/>
        <v>0</v>
      </c>
      <c r="O197" s="84">
        <f t="shared" si="56"/>
        <v>0</v>
      </c>
      <c r="P197" s="84">
        <f t="shared" si="56"/>
        <v>0</v>
      </c>
      <c r="Q197" s="84">
        <f t="shared" si="56"/>
        <v>0</v>
      </c>
      <c r="R197" s="92">
        <f t="shared" si="56"/>
        <v>0</v>
      </c>
      <c r="S197" s="84">
        <f t="shared" si="56"/>
        <v>0</v>
      </c>
      <c r="T197" s="84">
        <f t="shared" si="56"/>
        <v>21</v>
      </c>
      <c r="U197" s="84">
        <f t="shared" si="56"/>
        <v>0</v>
      </c>
      <c r="V197" s="84">
        <f t="shared" si="56"/>
        <v>0</v>
      </c>
    </row>
    <row r="198" spans="1:22" s="77" customFormat="1" ht="15.75" customHeight="1" x14ac:dyDescent="0.25">
      <c r="A198" s="260" t="s">
        <v>48</v>
      </c>
      <c r="B198" s="260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</row>
    <row r="199" spans="1:22" s="77" customFormat="1" x14ac:dyDescent="0.25">
      <c r="A199" s="83" t="s">
        <v>50</v>
      </c>
      <c r="B199" s="189" t="s">
        <v>281</v>
      </c>
      <c r="C199" s="84">
        <f>F199*100/$F$310</f>
        <v>13.46039309112567</v>
      </c>
      <c r="D199" s="85">
        <v>100</v>
      </c>
      <c r="E199" s="85" t="s">
        <v>403</v>
      </c>
      <c r="F199" s="84">
        <f>SUM(G199:H199,I199,J199,M199,N199,O199)</f>
        <v>226</v>
      </c>
      <c r="G199" s="87">
        <v>0</v>
      </c>
      <c r="H199" s="87">
        <v>1</v>
      </c>
      <c r="I199" s="85">
        <v>223</v>
      </c>
      <c r="J199" s="85">
        <v>0</v>
      </c>
      <c r="K199" s="85">
        <v>0</v>
      </c>
      <c r="L199" s="85">
        <v>0</v>
      </c>
      <c r="M199" s="85">
        <v>0</v>
      </c>
      <c r="N199" s="85">
        <v>1</v>
      </c>
      <c r="O199" s="84">
        <f t="shared" ref="O199:O204" si="57">SUM(P199:Q199)</f>
        <v>1</v>
      </c>
      <c r="P199" s="85">
        <v>0</v>
      </c>
      <c r="Q199" s="85">
        <v>1</v>
      </c>
      <c r="R199" s="88">
        <v>0</v>
      </c>
      <c r="S199" s="88">
        <v>0</v>
      </c>
      <c r="T199" s="85">
        <v>283</v>
      </c>
      <c r="U199" s="85">
        <v>0</v>
      </c>
      <c r="V199" s="85">
        <v>0</v>
      </c>
    </row>
    <row r="200" spans="1:22" s="77" customFormat="1" x14ac:dyDescent="0.25">
      <c r="A200" s="83" t="s">
        <v>51</v>
      </c>
      <c r="B200" s="189" t="s">
        <v>282</v>
      </c>
      <c r="C200" s="84">
        <f t="shared" ref="C200:C205" si="58">F200*100/$F$310</f>
        <v>0</v>
      </c>
      <c r="D200" s="85">
        <v>0</v>
      </c>
      <c r="E200" s="85" t="s">
        <v>404</v>
      </c>
      <c r="F200" s="84">
        <f>SUM(G200:H200,J200,M200,N200,O200)</f>
        <v>0</v>
      </c>
      <c r="G200" s="87">
        <v>0</v>
      </c>
      <c r="H200" s="87">
        <v>0</v>
      </c>
      <c r="I200" s="85">
        <v>0</v>
      </c>
      <c r="J200" s="85">
        <v>0</v>
      </c>
      <c r="K200" s="85">
        <v>0</v>
      </c>
      <c r="L200" s="85">
        <v>0</v>
      </c>
      <c r="M200" s="85">
        <v>0</v>
      </c>
      <c r="N200" s="85">
        <v>0</v>
      </c>
      <c r="O200" s="84">
        <f t="shared" si="57"/>
        <v>0</v>
      </c>
      <c r="P200" s="85">
        <v>0</v>
      </c>
      <c r="Q200" s="85">
        <v>0</v>
      </c>
      <c r="R200" s="88">
        <v>0</v>
      </c>
      <c r="S200" s="88">
        <v>0</v>
      </c>
      <c r="T200" s="85">
        <v>0</v>
      </c>
      <c r="U200" s="85">
        <v>0</v>
      </c>
      <c r="V200" s="85">
        <v>0</v>
      </c>
    </row>
    <row r="201" spans="1:22" s="77" customFormat="1" ht="31.5" x14ac:dyDescent="0.25">
      <c r="A201" s="83" t="s">
        <v>52</v>
      </c>
      <c r="B201" s="189" t="s">
        <v>283</v>
      </c>
      <c r="C201" s="84">
        <f t="shared" si="58"/>
        <v>0</v>
      </c>
      <c r="D201" s="85">
        <v>0</v>
      </c>
      <c r="E201" s="85" t="s">
        <v>404</v>
      </c>
      <c r="F201" s="84">
        <f>SUM(G201:H201,J201,M201,N201,O201)</f>
        <v>0</v>
      </c>
      <c r="G201" s="87">
        <v>0</v>
      </c>
      <c r="H201" s="87">
        <v>0</v>
      </c>
      <c r="I201" s="85">
        <v>0</v>
      </c>
      <c r="J201" s="85">
        <v>0</v>
      </c>
      <c r="K201" s="85">
        <v>0</v>
      </c>
      <c r="L201" s="85">
        <v>0</v>
      </c>
      <c r="M201" s="85">
        <v>0</v>
      </c>
      <c r="N201" s="85">
        <v>0</v>
      </c>
      <c r="O201" s="84">
        <f t="shared" si="57"/>
        <v>0</v>
      </c>
      <c r="P201" s="85">
        <v>0</v>
      </c>
      <c r="Q201" s="85">
        <v>0</v>
      </c>
      <c r="R201" s="88">
        <v>0</v>
      </c>
      <c r="S201" s="88">
        <v>0</v>
      </c>
      <c r="T201" s="85">
        <v>0</v>
      </c>
      <c r="U201" s="85">
        <v>0</v>
      </c>
      <c r="V201" s="85">
        <v>0</v>
      </c>
    </row>
    <row r="202" spans="1:22" s="77" customFormat="1" ht="31.5" x14ac:dyDescent="0.25">
      <c r="A202" s="83" t="s">
        <v>54</v>
      </c>
      <c r="B202" s="189" t="s">
        <v>53</v>
      </c>
      <c r="C202" s="84">
        <f t="shared" si="58"/>
        <v>0.11911852293031566</v>
      </c>
      <c r="D202" s="85">
        <v>100</v>
      </c>
      <c r="E202" s="85" t="s">
        <v>404</v>
      </c>
      <c r="F202" s="84">
        <f>SUM(G202:H202,J202,M202,N202,O202)</f>
        <v>2</v>
      </c>
      <c r="G202" s="87">
        <v>1</v>
      </c>
      <c r="H202" s="87">
        <v>0</v>
      </c>
      <c r="I202" s="85">
        <v>0</v>
      </c>
      <c r="J202" s="85">
        <v>0</v>
      </c>
      <c r="K202" s="85">
        <v>0</v>
      </c>
      <c r="L202" s="85">
        <v>0</v>
      </c>
      <c r="M202" s="85">
        <v>1</v>
      </c>
      <c r="N202" s="85">
        <v>0</v>
      </c>
      <c r="O202" s="84">
        <f t="shared" si="57"/>
        <v>0</v>
      </c>
      <c r="P202" s="85">
        <v>0</v>
      </c>
      <c r="Q202" s="85"/>
      <c r="R202" s="88">
        <v>0</v>
      </c>
      <c r="S202" s="88">
        <v>0</v>
      </c>
      <c r="T202" s="85">
        <v>2</v>
      </c>
      <c r="U202" s="85">
        <v>0</v>
      </c>
      <c r="V202" s="85">
        <v>0</v>
      </c>
    </row>
    <row r="203" spans="1:22" s="77" customFormat="1" x14ac:dyDescent="0.25">
      <c r="A203" s="83" t="s">
        <v>55</v>
      </c>
      <c r="B203" s="189" t="s">
        <v>405</v>
      </c>
      <c r="C203" s="84">
        <f t="shared" si="58"/>
        <v>0</v>
      </c>
      <c r="D203" s="85">
        <v>0</v>
      </c>
      <c r="E203" s="85" t="s">
        <v>404</v>
      </c>
      <c r="F203" s="84">
        <f>SUM(G203:H203,J203,M203,N203,O203)</f>
        <v>0</v>
      </c>
      <c r="G203" s="87">
        <v>0</v>
      </c>
      <c r="H203" s="87">
        <v>0</v>
      </c>
      <c r="I203" s="85">
        <v>0</v>
      </c>
      <c r="J203" s="85">
        <v>0</v>
      </c>
      <c r="K203" s="85">
        <v>0</v>
      </c>
      <c r="L203" s="85">
        <v>0</v>
      </c>
      <c r="M203" s="85">
        <v>0</v>
      </c>
      <c r="N203" s="85">
        <v>0</v>
      </c>
      <c r="O203" s="84">
        <f t="shared" si="57"/>
        <v>0</v>
      </c>
      <c r="P203" s="85">
        <v>0</v>
      </c>
      <c r="Q203" s="85">
        <v>0</v>
      </c>
      <c r="R203" s="88">
        <v>0</v>
      </c>
      <c r="S203" s="88">
        <v>0</v>
      </c>
      <c r="T203" s="85">
        <v>0</v>
      </c>
      <c r="U203" s="85">
        <v>0</v>
      </c>
      <c r="V203" s="85">
        <v>0</v>
      </c>
    </row>
    <row r="204" spans="1:22" s="77" customFormat="1" x14ac:dyDescent="0.25">
      <c r="A204" s="83" t="s">
        <v>58</v>
      </c>
      <c r="B204" s="189" t="s">
        <v>56</v>
      </c>
      <c r="C204" s="84">
        <f t="shared" si="58"/>
        <v>0.11911852293031566</v>
      </c>
      <c r="D204" s="85">
        <v>0</v>
      </c>
      <c r="E204" s="85" t="s">
        <v>404</v>
      </c>
      <c r="F204" s="84">
        <f>SUM(G204:H204,I204,J204,M204,N204,O204)</f>
        <v>2</v>
      </c>
      <c r="G204" s="87">
        <v>0</v>
      </c>
      <c r="H204" s="87">
        <v>0</v>
      </c>
      <c r="I204" s="85">
        <v>2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  <c r="O204" s="84">
        <f t="shared" si="57"/>
        <v>0</v>
      </c>
      <c r="P204" s="85">
        <v>0</v>
      </c>
      <c r="Q204" s="85">
        <v>0</v>
      </c>
      <c r="R204" s="88">
        <v>0</v>
      </c>
      <c r="S204" s="88">
        <v>0</v>
      </c>
      <c r="T204" s="85">
        <v>5</v>
      </c>
      <c r="U204" s="85">
        <v>0</v>
      </c>
      <c r="V204" s="85">
        <v>0</v>
      </c>
    </row>
    <row r="205" spans="1:22" s="77" customFormat="1" x14ac:dyDescent="0.25">
      <c r="A205" s="89"/>
      <c r="B205" s="190" t="s">
        <v>255</v>
      </c>
      <c r="C205" s="84">
        <f t="shared" si="58"/>
        <v>13.698630136986301</v>
      </c>
      <c r="D205" s="90"/>
      <c r="E205" s="90"/>
      <c r="F205" s="84">
        <f t="shared" ref="F205:V205" si="59">SUM(F199:F204)</f>
        <v>230</v>
      </c>
      <c r="G205" s="84">
        <f t="shared" si="59"/>
        <v>1</v>
      </c>
      <c r="H205" s="84">
        <f t="shared" si="59"/>
        <v>1</v>
      </c>
      <c r="I205" s="84">
        <f t="shared" si="59"/>
        <v>225</v>
      </c>
      <c r="J205" s="84">
        <f t="shared" si="59"/>
        <v>0</v>
      </c>
      <c r="K205" s="84">
        <f t="shared" si="59"/>
        <v>0</v>
      </c>
      <c r="L205" s="84">
        <f t="shared" si="59"/>
        <v>0</v>
      </c>
      <c r="M205" s="84">
        <f t="shared" si="59"/>
        <v>1</v>
      </c>
      <c r="N205" s="84">
        <f t="shared" si="59"/>
        <v>1</v>
      </c>
      <c r="O205" s="84">
        <f t="shared" si="59"/>
        <v>1</v>
      </c>
      <c r="P205" s="84">
        <f t="shared" si="59"/>
        <v>0</v>
      </c>
      <c r="Q205" s="84">
        <f t="shared" si="59"/>
        <v>1</v>
      </c>
      <c r="R205" s="92">
        <f t="shared" si="59"/>
        <v>0</v>
      </c>
      <c r="S205" s="84">
        <f t="shared" si="59"/>
        <v>0</v>
      </c>
      <c r="T205" s="84">
        <f t="shared" si="59"/>
        <v>290</v>
      </c>
      <c r="U205" s="84">
        <f t="shared" si="59"/>
        <v>0</v>
      </c>
      <c r="V205" s="84">
        <f t="shared" si="59"/>
        <v>0</v>
      </c>
    </row>
    <row r="206" spans="1:22" s="77" customFormat="1" ht="15.75" customHeight="1" x14ac:dyDescent="0.25">
      <c r="A206" s="260" t="s">
        <v>57</v>
      </c>
      <c r="B206" s="260"/>
      <c r="C206" s="260"/>
      <c r="D206" s="260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</row>
    <row r="207" spans="1:22" s="77" customFormat="1" ht="31.5" x14ac:dyDescent="0.25">
      <c r="A207" s="99" t="s">
        <v>59</v>
      </c>
      <c r="B207" s="192" t="s">
        <v>284</v>
      </c>
      <c r="C207" s="90">
        <f>F207*100/$F$310</f>
        <v>2.7397260273972601</v>
      </c>
      <c r="D207" s="100">
        <v>100</v>
      </c>
      <c r="E207" s="100" t="s">
        <v>404</v>
      </c>
      <c r="F207" s="90">
        <f>SUM(G207:H207,I207,J207,M207,N207,O207)</f>
        <v>46</v>
      </c>
      <c r="G207" s="102">
        <v>0</v>
      </c>
      <c r="H207" s="102">
        <v>0</v>
      </c>
      <c r="I207" s="100">
        <v>46</v>
      </c>
      <c r="J207" s="100">
        <v>0</v>
      </c>
      <c r="K207" s="100">
        <v>0</v>
      </c>
      <c r="L207" s="100">
        <v>0</v>
      </c>
      <c r="M207" s="100">
        <v>0</v>
      </c>
      <c r="N207" s="100">
        <v>0</v>
      </c>
      <c r="O207" s="90">
        <f>SUM(P207:Q207)</f>
        <v>0</v>
      </c>
      <c r="P207" s="100">
        <v>0</v>
      </c>
      <c r="Q207" s="100">
        <v>0</v>
      </c>
      <c r="R207" s="103">
        <v>0</v>
      </c>
      <c r="S207" s="103">
        <v>0</v>
      </c>
      <c r="T207" s="100">
        <v>51</v>
      </c>
      <c r="U207" s="100">
        <v>0</v>
      </c>
      <c r="V207" s="100">
        <v>0</v>
      </c>
    </row>
    <row r="208" spans="1:22" s="77" customFormat="1" ht="31.5" x14ac:dyDescent="0.25">
      <c r="A208" s="99" t="s">
        <v>60</v>
      </c>
      <c r="B208" s="192" t="s">
        <v>285</v>
      </c>
      <c r="C208" s="90">
        <f>F208*100/$F$310</f>
        <v>0</v>
      </c>
      <c r="D208" s="100">
        <v>0</v>
      </c>
      <c r="E208" s="100" t="s">
        <v>404</v>
      </c>
      <c r="F208" s="90">
        <f>SUM(G208:H208,J208,M208,N208,O208)</f>
        <v>0</v>
      </c>
      <c r="G208" s="102">
        <v>0</v>
      </c>
      <c r="H208" s="102">
        <v>0</v>
      </c>
      <c r="I208" s="100">
        <v>0</v>
      </c>
      <c r="J208" s="100">
        <v>0</v>
      </c>
      <c r="K208" s="100">
        <v>0</v>
      </c>
      <c r="L208" s="100">
        <v>0</v>
      </c>
      <c r="M208" s="100">
        <v>0</v>
      </c>
      <c r="N208" s="100">
        <v>0</v>
      </c>
      <c r="O208" s="90">
        <f>SUM(P208:Q208)</f>
        <v>0</v>
      </c>
      <c r="P208" s="100">
        <v>0</v>
      </c>
      <c r="Q208" s="100">
        <v>0</v>
      </c>
      <c r="R208" s="103">
        <v>0</v>
      </c>
      <c r="S208" s="103">
        <v>0</v>
      </c>
      <c r="T208" s="100">
        <v>0</v>
      </c>
      <c r="U208" s="100">
        <v>0</v>
      </c>
      <c r="V208" s="100">
        <v>0</v>
      </c>
    </row>
    <row r="209" spans="1:22" s="77" customFormat="1" x14ac:dyDescent="0.25">
      <c r="A209" s="99" t="s">
        <v>63</v>
      </c>
      <c r="B209" s="192" t="s">
        <v>61</v>
      </c>
      <c r="C209" s="90">
        <f>F209*100/$F$310</f>
        <v>0</v>
      </c>
      <c r="D209" s="100">
        <v>0</v>
      </c>
      <c r="E209" s="100" t="s">
        <v>404</v>
      </c>
      <c r="F209" s="90">
        <f>SUM(G209:H209,J209,M209,N209,O209)</f>
        <v>0</v>
      </c>
      <c r="G209" s="102">
        <v>0</v>
      </c>
      <c r="H209" s="102">
        <v>0</v>
      </c>
      <c r="I209" s="100">
        <v>0</v>
      </c>
      <c r="J209" s="100">
        <v>0</v>
      </c>
      <c r="K209" s="100">
        <v>0</v>
      </c>
      <c r="L209" s="100">
        <v>0</v>
      </c>
      <c r="M209" s="100">
        <v>0</v>
      </c>
      <c r="N209" s="100">
        <v>0</v>
      </c>
      <c r="O209" s="90">
        <f>SUM(P209:Q209)</f>
        <v>0</v>
      </c>
      <c r="P209" s="100">
        <v>0</v>
      </c>
      <c r="Q209" s="100">
        <v>0</v>
      </c>
      <c r="R209" s="103">
        <v>0</v>
      </c>
      <c r="S209" s="103">
        <v>0</v>
      </c>
      <c r="T209" s="100">
        <v>0</v>
      </c>
      <c r="U209" s="100">
        <v>0</v>
      </c>
      <c r="V209" s="100">
        <v>0</v>
      </c>
    </row>
    <row r="210" spans="1:22" s="77" customFormat="1" x14ac:dyDescent="0.25">
      <c r="A210" s="89"/>
      <c r="B210" s="190" t="s">
        <v>255</v>
      </c>
      <c r="C210" s="90">
        <f>F210*100/$F$310</f>
        <v>2.7397260273972601</v>
      </c>
      <c r="D210" s="90"/>
      <c r="E210" s="90"/>
      <c r="F210" s="90">
        <f t="shared" ref="F210:V210" si="60">SUM(F207:F209)</f>
        <v>46</v>
      </c>
      <c r="G210" s="90">
        <f t="shared" si="60"/>
        <v>0</v>
      </c>
      <c r="H210" s="90">
        <f t="shared" si="60"/>
        <v>0</v>
      </c>
      <c r="I210" s="90">
        <f t="shared" si="60"/>
        <v>46</v>
      </c>
      <c r="J210" s="90">
        <f t="shared" si="60"/>
        <v>0</v>
      </c>
      <c r="K210" s="90">
        <f t="shared" si="60"/>
        <v>0</v>
      </c>
      <c r="L210" s="90">
        <f t="shared" si="60"/>
        <v>0</v>
      </c>
      <c r="M210" s="90">
        <f t="shared" si="60"/>
        <v>0</v>
      </c>
      <c r="N210" s="90">
        <f t="shared" si="60"/>
        <v>0</v>
      </c>
      <c r="O210" s="90">
        <f t="shared" si="60"/>
        <v>0</v>
      </c>
      <c r="P210" s="90">
        <f t="shared" si="60"/>
        <v>0</v>
      </c>
      <c r="Q210" s="90">
        <f t="shared" si="60"/>
        <v>0</v>
      </c>
      <c r="R210" s="105">
        <f t="shared" si="60"/>
        <v>0</v>
      </c>
      <c r="S210" s="90">
        <f t="shared" si="60"/>
        <v>0</v>
      </c>
      <c r="T210" s="90">
        <f t="shared" si="60"/>
        <v>51</v>
      </c>
      <c r="U210" s="90">
        <f t="shared" si="60"/>
        <v>0</v>
      </c>
      <c r="V210" s="90">
        <f t="shared" si="60"/>
        <v>0</v>
      </c>
    </row>
    <row r="211" spans="1:22" s="77" customFormat="1" ht="15.75" customHeight="1" x14ac:dyDescent="0.25">
      <c r="A211" s="261" t="s">
        <v>62</v>
      </c>
      <c r="B211" s="261"/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</row>
    <row r="212" spans="1:22" s="77" customFormat="1" x14ac:dyDescent="0.25">
      <c r="A212" s="99" t="s">
        <v>64</v>
      </c>
      <c r="B212" s="192" t="s">
        <v>286</v>
      </c>
      <c r="C212" s="90">
        <f>F212*100/$F$310</f>
        <v>5.9559261465157831E-2</v>
      </c>
      <c r="D212" s="100">
        <v>100</v>
      </c>
      <c r="E212" s="100" t="s">
        <v>404</v>
      </c>
      <c r="F212" s="90">
        <f>SUM(G212:H212,I212,J212,M212,N212,O212)</f>
        <v>1</v>
      </c>
      <c r="G212" s="102">
        <v>0</v>
      </c>
      <c r="H212" s="102">
        <v>0</v>
      </c>
      <c r="I212" s="100">
        <v>1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90">
        <f>SUM(P212:Q212)</f>
        <v>0</v>
      </c>
      <c r="P212" s="100">
        <v>0</v>
      </c>
      <c r="Q212" s="100">
        <v>0</v>
      </c>
      <c r="R212" s="103">
        <v>0</v>
      </c>
      <c r="S212" s="103">
        <v>0</v>
      </c>
      <c r="T212" s="100">
        <v>1</v>
      </c>
      <c r="U212" s="100">
        <v>0</v>
      </c>
      <c r="V212" s="100">
        <v>0</v>
      </c>
    </row>
    <row r="213" spans="1:22" s="77" customFormat="1" x14ac:dyDescent="0.25">
      <c r="A213" s="99" t="s">
        <v>65</v>
      </c>
      <c r="B213" s="192" t="s">
        <v>287</v>
      </c>
      <c r="C213" s="90">
        <f>F213*100/$F$310</f>
        <v>0</v>
      </c>
      <c r="D213" s="100">
        <v>0</v>
      </c>
      <c r="E213" s="100" t="s">
        <v>404</v>
      </c>
      <c r="F213" s="90">
        <f>SUM(G213:H213,J213,M213,N213,O213)</f>
        <v>0</v>
      </c>
      <c r="G213" s="102">
        <v>0</v>
      </c>
      <c r="H213" s="102">
        <v>0</v>
      </c>
      <c r="I213" s="100">
        <v>0</v>
      </c>
      <c r="J213" s="100">
        <v>0</v>
      </c>
      <c r="K213" s="100">
        <v>0</v>
      </c>
      <c r="L213" s="100">
        <v>0</v>
      </c>
      <c r="M213" s="100">
        <v>0</v>
      </c>
      <c r="N213" s="100">
        <v>0</v>
      </c>
      <c r="O213" s="90">
        <f>SUM(P213:Q213)</f>
        <v>0</v>
      </c>
      <c r="P213" s="100">
        <v>0</v>
      </c>
      <c r="Q213" s="100">
        <v>0</v>
      </c>
      <c r="R213" s="103">
        <v>0</v>
      </c>
      <c r="S213" s="103">
        <v>0</v>
      </c>
      <c r="T213" s="100">
        <v>0</v>
      </c>
      <c r="U213" s="100">
        <v>0</v>
      </c>
      <c r="V213" s="100">
        <v>0</v>
      </c>
    </row>
    <row r="214" spans="1:22" s="77" customFormat="1" x14ac:dyDescent="0.25">
      <c r="A214" s="99" t="s">
        <v>68</v>
      </c>
      <c r="B214" s="192" t="s">
        <v>66</v>
      </c>
      <c r="C214" s="90">
        <f>F214*100/$F$310</f>
        <v>5.9559261465157831E-2</v>
      </c>
      <c r="D214" s="100">
        <v>100</v>
      </c>
      <c r="E214" s="100" t="s">
        <v>404</v>
      </c>
      <c r="F214" s="90">
        <f>SUM(G214:H214,I214,J214,M214,N214,O214)</f>
        <v>1</v>
      </c>
      <c r="G214" s="102">
        <v>0</v>
      </c>
      <c r="H214" s="102">
        <v>0</v>
      </c>
      <c r="I214" s="100">
        <v>1</v>
      </c>
      <c r="J214" s="100">
        <v>0</v>
      </c>
      <c r="K214" s="100">
        <v>0</v>
      </c>
      <c r="L214" s="100">
        <v>0</v>
      </c>
      <c r="M214" s="100">
        <v>0</v>
      </c>
      <c r="N214" s="100">
        <v>0</v>
      </c>
      <c r="O214" s="90">
        <f>SUM(P214:Q214)</f>
        <v>0</v>
      </c>
      <c r="P214" s="100">
        <v>0</v>
      </c>
      <c r="Q214" s="100"/>
      <c r="R214" s="103">
        <v>0</v>
      </c>
      <c r="S214" s="103">
        <v>0</v>
      </c>
      <c r="T214" s="100">
        <v>1</v>
      </c>
      <c r="U214" s="100">
        <v>0</v>
      </c>
      <c r="V214" s="100">
        <v>0</v>
      </c>
    </row>
    <row r="215" spans="1:22" s="77" customFormat="1" x14ac:dyDescent="0.25">
      <c r="A215" s="89"/>
      <c r="B215" s="190" t="s">
        <v>255</v>
      </c>
      <c r="C215" s="90">
        <f>F215*100/$F$310</f>
        <v>0.11911852293031566</v>
      </c>
      <c r="D215" s="90"/>
      <c r="E215" s="90"/>
      <c r="F215" s="90">
        <f t="shared" ref="F215:V215" si="61">SUM(F212:F214)</f>
        <v>2</v>
      </c>
      <c r="G215" s="90">
        <f t="shared" si="61"/>
        <v>0</v>
      </c>
      <c r="H215" s="90">
        <f t="shared" si="61"/>
        <v>0</v>
      </c>
      <c r="I215" s="90">
        <f t="shared" si="61"/>
        <v>2</v>
      </c>
      <c r="J215" s="90">
        <f t="shared" si="61"/>
        <v>0</v>
      </c>
      <c r="K215" s="90">
        <f t="shared" si="61"/>
        <v>0</v>
      </c>
      <c r="L215" s="90">
        <f t="shared" si="61"/>
        <v>0</v>
      </c>
      <c r="M215" s="90">
        <f t="shared" si="61"/>
        <v>0</v>
      </c>
      <c r="N215" s="90">
        <f t="shared" si="61"/>
        <v>0</v>
      </c>
      <c r="O215" s="90">
        <f t="shared" si="61"/>
        <v>0</v>
      </c>
      <c r="P215" s="90">
        <f t="shared" si="61"/>
        <v>0</v>
      </c>
      <c r="Q215" s="90">
        <f t="shared" si="61"/>
        <v>0</v>
      </c>
      <c r="R215" s="105">
        <f t="shared" si="61"/>
        <v>0</v>
      </c>
      <c r="S215" s="90">
        <f t="shared" si="61"/>
        <v>0</v>
      </c>
      <c r="T215" s="90">
        <f t="shared" si="61"/>
        <v>2</v>
      </c>
      <c r="U215" s="90">
        <f t="shared" si="61"/>
        <v>0</v>
      </c>
      <c r="V215" s="90">
        <f t="shared" si="61"/>
        <v>0</v>
      </c>
    </row>
    <row r="216" spans="1:22" s="77" customFormat="1" ht="15.75" customHeight="1" x14ac:dyDescent="0.25">
      <c r="A216" s="260" t="s">
        <v>67</v>
      </c>
      <c r="B216" s="260"/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</row>
    <row r="217" spans="1:22" s="77" customFormat="1" x14ac:dyDescent="0.25">
      <c r="A217" s="83" t="s">
        <v>69</v>
      </c>
      <c r="B217" s="189" t="s">
        <v>288</v>
      </c>
      <c r="C217" s="84">
        <f>F217*100/$F$310</f>
        <v>0</v>
      </c>
      <c r="D217" s="85">
        <v>0</v>
      </c>
      <c r="E217" s="85" t="s">
        <v>404</v>
      </c>
      <c r="F217" s="84">
        <f>SUM(G217:H217,J217,M217,N217,O217)</f>
        <v>0</v>
      </c>
      <c r="G217" s="87">
        <v>0</v>
      </c>
      <c r="H217" s="87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  <c r="O217" s="84">
        <f>SUM(P217:Q217)</f>
        <v>0</v>
      </c>
      <c r="P217" s="85">
        <v>0</v>
      </c>
      <c r="Q217" s="85">
        <v>0</v>
      </c>
      <c r="R217" s="88">
        <v>0</v>
      </c>
      <c r="S217" s="88">
        <v>0</v>
      </c>
      <c r="T217" s="85">
        <v>0</v>
      </c>
      <c r="U217" s="85">
        <v>0</v>
      </c>
      <c r="V217" s="85">
        <v>0</v>
      </c>
    </row>
    <row r="218" spans="1:22" s="77" customFormat="1" x14ac:dyDescent="0.25">
      <c r="A218" s="83" t="s">
        <v>71</v>
      </c>
      <c r="B218" s="189" t="s">
        <v>70</v>
      </c>
      <c r="C218" s="84">
        <f>F218*100/$F$310</f>
        <v>0</v>
      </c>
      <c r="D218" s="85">
        <v>0</v>
      </c>
      <c r="E218" s="85" t="s">
        <v>404</v>
      </c>
      <c r="F218" s="84">
        <f>SUM(G218:H218,J218,M218,N218,O218)</f>
        <v>0</v>
      </c>
      <c r="G218" s="87">
        <v>0</v>
      </c>
      <c r="H218" s="87">
        <v>0</v>
      </c>
      <c r="I218" s="85">
        <v>0</v>
      </c>
      <c r="J218" s="85">
        <v>0</v>
      </c>
      <c r="K218" s="85">
        <v>0</v>
      </c>
      <c r="L218" s="85">
        <v>0</v>
      </c>
      <c r="M218" s="85">
        <v>0</v>
      </c>
      <c r="N218" s="85">
        <v>0</v>
      </c>
      <c r="O218" s="84">
        <f>SUM(P218:Q218)</f>
        <v>0</v>
      </c>
      <c r="P218" s="85">
        <v>0</v>
      </c>
      <c r="Q218" s="85">
        <v>0</v>
      </c>
      <c r="R218" s="88">
        <v>0</v>
      </c>
      <c r="S218" s="88">
        <v>0</v>
      </c>
      <c r="T218" s="85">
        <v>0</v>
      </c>
      <c r="U218" s="85">
        <v>0</v>
      </c>
      <c r="V218" s="85">
        <v>0</v>
      </c>
    </row>
    <row r="219" spans="1:22" s="77" customFormat="1" x14ac:dyDescent="0.25">
      <c r="A219" s="83" t="s">
        <v>289</v>
      </c>
      <c r="B219" s="189" t="s">
        <v>72</v>
      </c>
      <c r="C219" s="84">
        <f>F219*100/$F$310</f>
        <v>0</v>
      </c>
      <c r="D219" s="85">
        <v>0</v>
      </c>
      <c r="E219" s="85" t="s">
        <v>404</v>
      </c>
      <c r="F219" s="84">
        <f>SUM(G219:H219,J219,M219,N219,O219)</f>
        <v>0</v>
      </c>
      <c r="G219" s="87">
        <v>0</v>
      </c>
      <c r="H219" s="87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4">
        <f>SUM(P219:Q219)</f>
        <v>0</v>
      </c>
      <c r="P219" s="85">
        <v>0</v>
      </c>
      <c r="Q219" s="85">
        <v>0</v>
      </c>
      <c r="R219" s="88">
        <v>0</v>
      </c>
      <c r="S219" s="88">
        <v>0</v>
      </c>
      <c r="T219" s="85">
        <v>0</v>
      </c>
      <c r="U219" s="85">
        <v>0</v>
      </c>
      <c r="V219" s="85">
        <v>0</v>
      </c>
    </row>
    <row r="220" spans="1:22" s="77" customFormat="1" x14ac:dyDescent="0.25">
      <c r="A220" s="89"/>
      <c r="B220" s="190" t="s">
        <v>255</v>
      </c>
      <c r="C220" s="84">
        <f>F220*100/$F$310</f>
        <v>0</v>
      </c>
      <c r="D220" s="90">
        <v>0</v>
      </c>
      <c r="E220" s="90"/>
      <c r="F220" s="84">
        <f t="shared" ref="F220:V220" si="62">SUM(F217:F219)</f>
        <v>0</v>
      </c>
      <c r="G220" s="84">
        <f t="shared" si="62"/>
        <v>0</v>
      </c>
      <c r="H220" s="84">
        <f t="shared" si="62"/>
        <v>0</v>
      </c>
      <c r="I220" s="84">
        <f t="shared" si="62"/>
        <v>0</v>
      </c>
      <c r="J220" s="84">
        <f t="shared" si="62"/>
        <v>0</v>
      </c>
      <c r="K220" s="84">
        <f t="shared" si="62"/>
        <v>0</v>
      </c>
      <c r="L220" s="84">
        <f t="shared" si="62"/>
        <v>0</v>
      </c>
      <c r="M220" s="84">
        <f t="shared" si="62"/>
        <v>0</v>
      </c>
      <c r="N220" s="84">
        <f t="shared" si="62"/>
        <v>0</v>
      </c>
      <c r="O220" s="84">
        <f t="shared" si="62"/>
        <v>0</v>
      </c>
      <c r="P220" s="84">
        <f t="shared" si="62"/>
        <v>0</v>
      </c>
      <c r="Q220" s="84">
        <f t="shared" si="62"/>
        <v>0</v>
      </c>
      <c r="R220" s="92">
        <f t="shared" si="62"/>
        <v>0</v>
      </c>
      <c r="S220" s="84">
        <f t="shared" si="62"/>
        <v>0</v>
      </c>
      <c r="T220" s="84">
        <f t="shared" si="62"/>
        <v>0</v>
      </c>
      <c r="U220" s="84">
        <f t="shared" si="62"/>
        <v>0</v>
      </c>
      <c r="V220" s="84">
        <f t="shared" si="62"/>
        <v>0</v>
      </c>
    </row>
    <row r="221" spans="1:22" s="77" customFormat="1" ht="15.75" customHeight="1" x14ac:dyDescent="0.25">
      <c r="A221" s="260" t="s">
        <v>73</v>
      </c>
      <c r="B221" s="260"/>
      <c r="C221" s="260"/>
      <c r="D221" s="260"/>
      <c r="E221" s="260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</row>
    <row r="222" spans="1:22" s="77" customFormat="1" ht="31.5" x14ac:dyDescent="0.25">
      <c r="A222" s="99" t="s">
        <v>74</v>
      </c>
      <c r="B222" s="192" t="s">
        <v>290</v>
      </c>
      <c r="C222" s="84">
        <f>F222*100/$F$310</f>
        <v>0.41691483025610482</v>
      </c>
      <c r="D222" s="100">
        <v>71.400000000000006</v>
      </c>
      <c r="E222" s="100" t="s">
        <v>404</v>
      </c>
      <c r="F222" s="84">
        <f>SUM(G222:H222,I222,J222,M222,N222,O222)</f>
        <v>7</v>
      </c>
      <c r="G222" s="102">
        <v>0</v>
      </c>
      <c r="H222" s="102">
        <v>0</v>
      </c>
      <c r="I222" s="100">
        <v>7</v>
      </c>
      <c r="J222" s="100">
        <v>0</v>
      </c>
      <c r="K222" s="100">
        <v>0</v>
      </c>
      <c r="L222" s="100">
        <v>0</v>
      </c>
      <c r="M222" s="100">
        <v>0</v>
      </c>
      <c r="N222" s="100">
        <v>0</v>
      </c>
      <c r="O222" s="84">
        <f t="shared" ref="O222:O227" si="63">SUM(P222:Q222)</f>
        <v>0</v>
      </c>
      <c r="P222" s="100">
        <v>0</v>
      </c>
      <c r="Q222" s="100">
        <v>0</v>
      </c>
      <c r="R222" s="103">
        <v>0</v>
      </c>
      <c r="S222" s="103">
        <v>0</v>
      </c>
      <c r="T222" s="100">
        <v>8</v>
      </c>
      <c r="U222" s="100">
        <v>0</v>
      </c>
      <c r="V222" s="100">
        <v>0</v>
      </c>
    </row>
    <row r="223" spans="1:22" s="77" customFormat="1" x14ac:dyDescent="0.25">
      <c r="A223" s="83" t="s">
        <v>75</v>
      </c>
      <c r="B223" s="189" t="s">
        <v>291</v>
      </c>
      <c r="C223" s="84">
        <f t="shared" ref="C223:C228" si="64">F223*100/$F$310</f>
        <v>0</v>
      </c>
      <c r="D223" s="85">
        <v>0</v>
      </c>
      <c r="E223" s="85" t="s">
        <v>404</v>
      </c>
      <c r="F223" s="84">
        <f>SUM(G223:H223,J223,M223,N223,O223)</f>
        <v>0</v>
      </c>
      <c r="G223" s="87">
        <v>0</v>
      </c>
      <c r="H223" s="87">
        <v>0</v>
      </c>
      <c r="I223" s="85">
        <v>0</v>
      </c>
      <c r="J223" s="85">
        <v>0</v>
      </c>
      <c r="K223" s="85">
        <v>0</v>
      </c>
      <c r="L223" s="85">
        <v>0</v>
      </c>
      <c r="M223" s="85">
        <v>0</v>
      </c>
      <c r="N223" s="85">
        <v>0</v>
      </c>
      <c r="O223" s="84">
        <f t="shared" si="63"/>
        <v>0</v>
      </c>
      <c r="P223" s="85">
        <v>0</v>
      </c>
      <c r="Q223" s="85">
        <v>0</v>
      </c>
      <c r="R223" s="88">
        <v>0</v>
      </c>
      <c r="S223" s="88">
        <v>0</v>
      </c>
      <c r="T223" s="85">
        <v>0</v>
      </c>
      <c r="U223" s="85">
        <v>0</v>
      </c>
      <c r="V223" s="85">
        <v>0</v>
      </c>
    </row>
    <row r="224" spans="1:22" s="77" customFormat="1" x14ac:dyDescent="0.25">
      <c r="A224" s="83" t="s">
        <v>77</v>
      </c>
      <c r="B224" s="189" t="s">
        <v>76</v>
      </c>
      <c r="C224" s="84">
        <f t="shared" si="64"/>
        <v>0</v>
      </c>
      <c r="D224" s="85">
        <v>0</v>
      </c>
      <c r="E224" s="85" t="s">
        <v>404</v>
      </c>
      <c r="F224" s="84">
        <f>SUM(G224:H224,J224,M224,N224,O224)</f>
        <v>0</v>
      </c>
      <c r="G224" s="87">
        <v>0</v>
      </c>
      <c r="H224" s="87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0</v>
      </c>
      <c r="N224" s="85">
        <v>0</v>
      </c>
      <c r="O224" s="84">
        <f t="shared" si="63"/>
        <v>0</v>
      </c>
      <c r="P224" s="85">
        <v>0</v>
      </c>
      <c r="Q224" s="85">
        <v>0</v>
      </c>
      <c r="R224" s="88">
        <v>0</v>
      </c>
      <c r="S224" s="88">
        <v>0</v>
      </c>
      <c r="T224" s="85">
        <v>0</v>
      </c>
      <c r="U224" s="85">
        <v>0</v>
      </c>
      <c r="V224" s="85">
        <v>0</v>
      </c>
    </row>
    <row r="225" spans="1:22" s="77" customFormat="1" ht="31.5" x14ac:dyDescent="0.25">
      <c r="A225" s="83" t="s">
        <v>79</v>
      </c>
      <c r="B225" s="189" t="s">
        <v>78</v>
      </c>
      <c r="C225" s="84">
        <f t="shared" si="64"/>
        <v>0</v>
      </c>
      <c r="D225" s="85">
        <v>0</v>
      </c>
      <c r="E225" s="85" t="s">
        <v>404</v>
      </c>
      <c r="F225" s="84">
        <f>SUM(G225:H225,J225,M225,N225,O225)</f>
        <v>0</v>
      </c>
      <c r="G225" s="87">
        <v>0</v>
      </c>
      <c r="H225" s="87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4">
        <f t="shared" si="63"/>
        <v>0</v>
      </c>
      <c r="P225" s="85">
        <v>0</v>
      </c>
      <c r="Q225" s="85">
        <v>0</v>
      </c>
      <c r="R225" s="88">
        <v>0</v>
      </c>
      <c r="S225" s="88">
        <v>0</v>
      </c>
      <c r="T225" s="85">
        <v>0</v>
      </c>
      <c r="U225" s="85">
        <v>0</v>
      </c>
      <c r="V225" s="85">
        <v>0</v>
      </c>
    </row>
    <row r="226" spans="1:22" s="77" customFormat="1" x14ac:dyDescent="0.25">
      <c r="A226" s="83" t="s">
        <v>81</v>
      </c>
      <c r="B226" s="189" t="s">
        <v>80</v>
      </c>
      <c r="C226" s="84">
        <f t="shared" si="64"/>
        <v>0</v>
      </c>
      <c r="D226" s="85">
        <v>0</v>
      </c>
      <c r="E226" s="85" t="s">
        <v>404</v>
      </c>
      <c r="F226" s="84">
        <f>SUM(G226:H226,J226,M226,N226,O226)</f>
        <v>0</v>
      </c>
      <c r="G226" s="87">
        <v>0</v>
      </c>
      <c r="H226" s="87">
        <v>0</v>
      </c>
      <c r="I226" s="85">
        <v>0</v>
      </c>
      <c r="J226" s="85">
        <v>0</v>
      </c>
      <c r="K226" s="85">
        <v>0</v>
      </c>
      <c r="L226" s="85">
        <v>0</v>
      </c>
      <c r="M226" s="85">
        <v>0</v>
      </c>
      <c r="N226" s="85">
        <v>0</v>
      </c>
      <c r="O226" s="84">
        <f t="shared" si="63"/>
        <v>0</v>
      </c>
      <c r="P226" s="85">
        <v>0</v>
      </c>
      <c r="Q226" s="85">
        <v>0</v>
      </c>
      <c r="R226" s="88">
        <v>0</v>
      </c>
      <c r="S226" s="88">
        <v>0</v>
      </c>
      <c r="T226" s="85">
        <v>0</v>
      </c>
      <c r="U226" s="85">
        <v>0</v>
      </c>
      <c r="V226" s="85">
        <v>0</v>
      </c>
    </row>
    <row r="227" spans="1:22" s="77" customFormat="1" x14ac:dyDescent="0.25">
      <c r="A227" s="99" t="s">
        <v>83</v>
      </c>
      <c r="B227" s="192" t="s">
        <v>292</v>
      </c>
      <c r="C227" s="84">
        <f t="shared" si="64"/>
        <v>1.6676593210244193</v>
      </c>
      <c r="D227" s="100">
        <v>78.2</v>
      </c>
      <c r="E227" s="100" t="s">
        <v>403</v>
      </c>
      <c r="F227" s="84">
        <f>SUM(G227:H227,I227,J227,M227,N227,O227)</f>
        <v>28</v>
      </c>
      <c r="G227" s="102">
        <v>1</v>
      </c>
      <c r="H227" s="102">
        <v>0</v>
      </c>
      <c r="I227" s="100">
        <v>25</v>
      </c>
      <c r="J227" s="100">
        <v>0</v>
      </c>
      <c r="K227" s="100">
        <v>0</v>
      </c>
      <c r="L227" s="100">
        <v>0</v>
      </c>
      <c r="M227" s="100">
        <v>0</v>
      </c>
      <c r="N227" s="100">
        <v>1</v>
      </c>
      <c r="O227" s="84">
        <f t="shared" si="63"/>
        <v>1</v>
      </c>
      <c r="P227" s="100">
        <v>0</v>
      </c>
      <c r="Q227" s="100">
        <v>1</v>
      </c>
      <c r="R227" s="103">
        <v>0</v>
      </c>
      <c r="S227" s="103">
        <v>0</v>
      </c>
      <c r="T227" s="100">
        <v>51</v>
      </c>
      <c r="U227" s="100">
        <v>0</v>
      </c>
      <c r="V227" s="100">
        <v>0</v>
      </c>
    </row>
    <row r="228" spans="1:22" s="77" customFormat="1" x14ac:dyDescent="0.25">
      <c r="A228" s="89"/>
      <c r="B228" s="190" t="s">
        <v>255</v>
      </c>
      <c r="C228" s="84">
        <f t="shared" si="64"/>
        <v>2.084574151280524</v>
      </c>
      <c r="D228" s="90"/>
      <c r="E228" s="90"/>
      <c r="F228" s="84">
        <f t="shared" ref="F228:V228" si="65">SUM(F222:F227)</f>
        <v>35</v>
      </c>
      <c r="G228" s="84">
        <f t="shared" si="65"/>
        <v>1</v>
      </c>
      <c r="H228" s="84">
        <f t="shared" si="65"/>
        <v>0</v>
      </c>
      <c r="I228" s="84">
        <f>SUM(I222:I227)</f>
        <v>32</v>
      </c>
      <c r="J228" s="84">
        <f t="shared" si="65"/>
        <v>0</v>
      </c>
      <c r="K228" s="84">
        <f t="shared" si="65"/>
        <v>0</v>
      </c>
      <c r="L228" s="84">
        <f t="shared" si="65"/>
        <v>0</v>
      </c>
      <c r="M228" s="84">
        <f t="shared" si="65"/>
        <v>0</v>
      </c>
      <c r="N228" s="84">
        <f t="shared" si="65"/>
        <v>1</v>
      </c>
      <c r="O228" s="84">
        <f t="shared" si="65"/>
        <v>1</v>
      </c>
      <c r="P228" s="84">
        <f t="shared" si="65"/>
        <v>0</v>
      </c>
      <c r="Q228" s="84">
        <f t="shared" si="65"/>
        <v>1</v>
      </c>
      <c r="R228" s="92">
        <f t="shared" si="65"/>
        <v>0</v>
      </c>
      <c r="S228" s="84">
        <f t="shared" si="65"/>
        <v>0</v>
      </c>
      <c r="T228" s="84">
        <f t="shared" si="65"/>
        <v>59</v>
      </c>
      <c r="U228" s="84">
        <f t="shared" si="65"/>
        <v>0</v>
      </c>
      <c r="V228" s="84">
        <f t="shared" si="65"/>
        <v>0</v>
      </c>
    </row>
    <row r="229" spans="1:22" s="77" customFormat="1" ht="15.75" customHeight="1" x14ac:dyDescent="0.25">
      <c r="A229" s="260" t="s">
        <v>82</v>
      </c>
      <c r="B229" s="260"/>
      <c r="C229" s="260"/>
      <c r="D229" s="260"/>
      <c r="E229" s="260"/>
      <c r="F229" s="260"/>
      <c r="G229" s="260"/>
      <c r="H229" s="260"/>
      <c r="I229" s="260"/>
      <c r="J229" s="260"/>
      <c r="K229" s="260"/>
      <c r="L229" s="260"/>
      <c r="M229" s="260"/>
      <c r="N229" s="260"/>
      <c r="O229" s="260"/>
      <c r="P229" s="260"/>
      <c r="Q229" s="260"/>
      <c r="R229" s="260"/>
      <c r="S229" s="260"/>
      <c r="T229" s="260"/>
      <c r="U229" s="260"/>
      <c r="V229" s="260"/>
    </row>
    <row r="230" spans="1:22" s="77" customFormat="1" x14ac:dyDescent="0.25">
      <c r="A230" s="99" t="s">
        <v>84</v>
      </c>
      <c r="B230" s="192" t="s">
        <v>293</v>
      </c>
      <c r="C230" s="90">
        <f>F230*100/$F$310</f>
        <v>0.17867778439547349</v>
      </c>
      <c r="D230" s="100"/>
      <c r="E230" s="100" t="s">
        <v>404</v>
      </c>
      <c r="F230" s="90">
        <f>SUM(G230:H230,I230,J230,M230,N230,O230)</f>
        <v>3</v>
      </c>
      <c r="G230" s="102">
        <v>0</v>
      </c>
      <c r="H230" s="102">
        <v>0</v>
      </c>
      <c r="I230" s="100">
        <v>3</v>
      </c>
      <c r="J230" s="100">
        <v>0</v>
      </c>
      <c r="K230" s="100">
        <v>0</v>
      </c>
      <c r="L230" s="100">
        <v>0</v>
      </c>
      <c r="M230" s="100">
        <v>0</v>
      </c>
      <c r="N230" s="100">
        <v>0</v>
      </c>
      <c r="O230" s="90">
        <f t="shared" ref="O230:O242" si="66">SUM(P230:Q230)</f>
        <v>0</v>
      </c>
      <c r="P230" s="100">
        <v>0</v>
      </c>
      <c r="Q230" s="100">
        <v>0</v>
      </c>
      <c r="R230" s="103">
        <v>0</v>
      </c>
      <c r="S230" s="103">
        <v>0</v>
      </c>
      <c r="T230" s="100">
        <v>6</v>
      </c>
      <c r="U230" s="100">
        <v>0</v>
      </c>
      <c r="V230" s="100">
        <v>0</v>
      </c>
    </row>
    <row r="231" spans="1:22" s="77" customFormat="1" x14ac:dyDescent="0.25">
      <c r="A231" s="99" t="s">
        <v>85</v>
      </c>
      <c r="B231" s="192" t="s">
        <v>294</v>
      </c>
      <c r="C231" s="90">
        <f t="shared" ref="C231:C243" si="67">F231*100/$F$310</f>
        <v>0</v>
      </c>
      <c r="D231" s="100">
        <v>0</v>
      </c>
      <c r="E231" s="100" t="s">
        <v>404</v>
      </c>
      <c r="F231" s="90">
        <f t="shared" ref="F231:F242" si="68">SUM(G231:H231,I231,J231,M231,N231,O231)</f>
        <v>0</v>
      </c>
      <c r="G231" s="102">
        <v>0</v>
      </c>
      <c r="H231" s="102">
        <v>0</v>
      </c>
      <c r="I231" s="100">
        <v>0</v>
      </c>
      <c r="J231" s="100">
        <v>0</v>
      </c>
      <c r="K231" s="100">
        <v>0</v>
      </c>
      <c r="L231" s="100">
        <v>0</v>
      </c>
      <c r="M231" s="100">
        <v>0</v>
      </c>
      <c r="N231" s="100">
        <v>0</v>
      </c>
      <c r="O231" s="90">
        <f t="shared" si="66"/>
        <v>0</v>
      </c>
      <c r="P231" s="100">
        <v>0</v>
      </c>
      <c r="Q231" s="100">
        <v>0</v>
      </c>
      <c r="R231" s="103">
        <v>0</v>
      </c>
      <c r="S231" s="103">
        <v>0</v>
      </c>
      <c r="T231" s="100">
        <v>0</v>
      </c>
      <c r="U231" s="100">
        <v>0</v>
      </c>
      <c r="V231" s="100">
        <v>0</v>
      </c>
    </row>
    <row r="232" spans="1:22" s="77" customFormat="1" x14ac:dyDescent="0.25">
      <c r="A232" s="99" t="s">
        <v>86</v>
      </c>
      <c r="B232" s="192" t="s">
        <v>295</v>
      </c>
      <c r="C232" s="90">
        <f t="shared" si="67"/>
        <v>0</v>
      </c>
      <c r="D232" s="100">
        <v>0</v>
      </c>
      <c r="E232" s="100" t="s">
        <v>404</v>
      </c>
      <c r="F232" s="90">
        <f t="shared" si="68"/>
        <v>0</v>
      </c>
      <c r="G232" s="102">
        <v>0</v>
      </c>
      <c r="H232" s="102">
        <v>0</v>
      </c>
      <c r="I232" s="100">
        <v>0</v>
      </c>
      <c r="J232" s="100">
        <v>0</v>
      </c>
      <c r="K232" s="100">
        <v>0</v>
      </c>
      <c r="L232" s="100">
        <v>0</v>
      </c>
      <c r="M232" s="100">
        <v>0</v>
      </c>
      <c r="N232" s="100">
        <v>0</v>
      </c>
      <c r="O232" s="90">
        <f t="shared" si="66"/>
        <v>0</v>
      </c>
      <c r="P232" s="100">
        <v>0</v>
      </c>
      <c r="Q232" s="100">
        <v>0</v>
      </c>
      <c r="R232" s="103">
        <v>0</v>
      </c>
      <c r="S232" s="103">
        <v>0</v>
      </c>
      <c r="T232" s="100">
        <v>0</v>
      </c>
      <c r="U232" s="100">
        <v>0</v>
      </c>
      <c r="V232" s="100">
        <v>0</v>
      </c>
    </row>
    <row r="233" spans="1:22" s="77" customFormat="1" x14ac:dyDescent="0.25">
      <c r="A233" s="99" t="s">
        <v>87</v>
      </c>
      <c r="B233" s="192" t="s">
        <v>296</v>
      </c>
      <c r="C233" s="90">
        <f t="shared" si="67"/>
        <v>0</v>
      </c>
      <c r="D233" s="100">
        <v>0</v>
      </c>
      <c r="E233" s="100" t="s">
        <v>404</v>
      </c>
      <c r="F233" s="90">
        <f t="shared" si="68"/>
        <v>0</v>
      </c>
      <c r="G233" s="102">
        <v>0</v>
      </c>
      <c r="H233" s="102">
        <v>0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90">
        <v>0</v>
      </c>
      <c r="P233" s="100">
        <v>0</v>
      </c>
      <c r="Q233" s="100">
        <v>0</v>
      </c>
      <c r="R233" s="103">
        <v>0</v>
      </c>
      <c r="S233" s="103">
        <v>0</v>
      </c>
      <c r="T233" s="100">
        <v>0</v>
      </c>
      <c r="U233" s="100">
        <v>0</v>
      </c>
      <c r="V233" s="100">
        <v>0</v>
      </c>
    </row>
    <row r="234" spans="1:22" s="77" customFormat="1" x14ac:dyDescent="0.25">
      <c r="A234" s="99" t="s">
        <v>89</v>
      </c>
      <c r="B234" s="192" t="s">
        <v>88</v>
      </c>
      <c r="C234" s="90">
        <f t="shared" si="67"/>
        <v>0</v>
      </c>
      <c r="D234" s="100">
        <v>0</v>
      </c>
      <c r="E234" s="100" t="s">
        <v>404</v>
      </c>
      <c r="F234" s="90">
        <f t="shared" si="68"/>
        <v>0</v>
      </c>
      <c r="G234" s="102">
        <v>0</v>
      </c>
      <c r="H234" s="102">
        <v>0</v>
      </c>
      <c r="I234" s="100">
        <v>0</v>
      </c>
      <c r="J234" s="100">
        <v>0</v>
      </c>
      <c r="K234" s="100">
        <v>0</v>
      </c>
      <c r="L234" s="100">
        <v>0</v>
      </c>
      <c r="M234" s="100">
        <v>0</v>
      </c>
      <c r="N234" s="100">
        <v>0</v>
      </c>
      <c r="O234" s="90">
        <f t="shared" si="66"/>
        <v>0</v>
      </c>
      <c r="P234" s="100">
        <v>0</v>
      </c>
      <c r="Q234" s="100">
        <v>0</v>
      </c>
      <c r="R234" s="103">
        <v>0</v>
      </c>
      <c r="S234" s="103">
        <v>0</v>
      </c>
      <c r="T234" s="100">
        <v>0</v>
      </c>
      <c r="U234" s="100">
        <v>0</v>
      </c>
      <c r="V234" s="100">
        <v>0</v>
      </c>
    </row>
    <row r="235" spans="1:22" s="77" customFormat="1" x14ac:dyDescent="0.25">
      <c r="A235" s="99" t="s">
        <v>91</v>
      </c>
      <c r="B235" s="192" t="s">
        <v>90</v>
      </c>
      <c r="C235" s="90">
        <f t="shared" si="67"/>
        <v>0</v>
      </c>
      <c r="D235" s="100">
        <v>0</v>
      </c>
      <c r="E235" s="100" t="s">
        <v>404</v>
      </c>
      <c r="F235" s="90">
        <f t="shared" si="68"/>
        <v>0</v>
      </c>
      <c r="G235" s="102">
        <v>0</v>
      </c>
      <c r="H235" s="102">
        <v>0</v>
      </c>
      <c r="I235" s="100">
        <v>0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90">
        <f t="shared" si="66"/>
        <v>0</v>
      </c>
      <c r="P235" s="100">
        <v>0</v>
      </c>
      <c r="Q235" s="100">
        <v>0</v>
      </c>
      <c r="R235" s="103">
        <v>0</v>
      </c>
      <c r="S235" s="103">
        <v>0</v>
      </c>
      <c r="T235" s="100">
        <v>0</v>
      </c>
      <c r="U235" s="100">
        <v>0</v>
      </c>
      <c r="V235" s="100">
        <v>0</v>
      </c>
    </row>
    <row r="236" spans="1:22" s="77" customFormat="1" x14ac:dyDescent="0.25">
      <c r="A236" s="99" t="s">
        <v>93</v>
      </c>
      <c r="B236" s="192" t="s">
        <v>92</v>
      </c>
      <c r="C236" s="90">
        <f t="shared" si="67"/>
        <v>5.9559261465157831E-2</v>
      </c>
      <c r="D236" s="100">
        <v>0</v>
      </c>
      <c r="E236" s="100" t="s">
        <v>404</v>
      </c>
      <c r="F236" s="90">
        <f t="shared" si="68"/>
        <v>1</v>
      </c>
      <c r="G236" s="102">
        <v>0</v>
      </c>
      <c r="H236" s="102">
        <v>0</v>
      </c>
      <c r="I236" s="100">
        <v>1</v>
      </c>
      <c r="J236" s="100">
        <v>0</v>
      </c>
      <c r="K236" s="100">
        <v>0</v>
      </c>
      <c r="L236" s="100">
        <v>0</v>
      </c>
      <c r="M236" s="100">
        <v>0</v>
      </c>
      <c r="N236" s="100">
        <v>0</v>
      </c>
      <c r="O236" s="90">
        <f t="shared" si="66"/>
        <v>0</v>
      </c>
      <c r="P236" s="100"/>
      <c r="Q236" s="100"/>
      <c r="R236" s="103">
        <v>0</v>
      </c>
      <c r="S236" s="103">
        <v>0</v>
      </c>
      <c r="T236" s="100">
        <v>0</v>
      </c>
      <c r="U236" s="100">
        <v>0</v>
      </c>
      <c r="V236" s="100">
        <v>0</v>
      </c>
    </row>
    <row r="237" spans="1:22" s="77" customFormat="1" x14ac:dyDescent="0.25">
      <c r="A237" s="99" t="s">
        <v>95</v>
      </c>
      <c r="B237" s="192" t="s">
        <v>94</v>
      </c>
      <c r="C237" s="90">
        <f t="shared" si="67"/>
        <v>0</v>
      </c>
      <c r="D237" s="100">
        <v>0</v>
      </c>
      <c r="E237" s="100" t="s">
        <v>404</v>
      </c>
      <c r="F237" s="90">
        <f t="shared" si="68"/>
        <v>0</v>
      </c>
      <c r="G237" s="102">
        <v>0</v>
      </c>
      <c r="H237" s="102">
        <v>0</v>
      </c>
      <c r="I237" s="100">
        <v>0</v>
      </c>
      <c r="J237" s="100">
        <v>0</v>
      </c>
      <c r="K237" s="100">
        <v>0</v>
      </c>
      <c r="L237" s="100">
        <v>0</v>
      </c>
      <c r="M237" s="100">
        <v>0</v>
      </c>
      <c r="N237" s="100">
        <v>0</v>
      </c>
      <c r="O237" s="90">
        <f t="shared" si="66"/>
        <v>0</v>
      </c>
      <c r="P237" s="100">
        <v>0</v>
      </c>
      <c r="Q237" s="100">
        <v>0</v>
      </c>
      <c r="R237" s="103">
        <v>0</v>
      </c>
      <c r="S237" s="103">
        <v>0</v>
      </c>
      <c r="T237" s="100">
        <v>0</v>
      </c>
      <c r="U237" s="100">
        <v>0</v>
      </c>
      <c r="V237" s="100">
        <v>0</v>
      </c>
    </row>
    <row r="238" spans="1:22" s="77" customFormat="1" ht="31.5" x14ac:dyDescent="0.25">
      <c r="A238" s="99" t="s">
        <v>96</v>
      </c>
      <c r="B238" s="192" t="s">
        <v>297</v>
      </c>
      <c r="C238" s="90">
        <f t="shared" si="67"/>
        <v>0</v>
      </c>
      <c r="D238" s="100">
        <v>0</v>
      </c>
      <c r="E238" s="100" t="s">
        <v>404</v>
      </c>
      <c r="F238" s="90">
        <f t="shared" si="68"/>
        <v>0</v>
      </c>
      <c r="G238" s="102">
        <v>0</v>
      </c>
      <c r="H238" s="102">
        <v>0</v>
      </c>
      <c r="I238" s="100">
        <v>0</v>
      </c>
      <c r="J238" s="100">
        <v>0</v>
      </c>
      <c r="K238" s="100">
        <v>0</v>
      </c>
      <c r="L238" s="100">
        <v>0</v>
      </c>
      <c r="M238" s="100">
        <v>0</v>
      </c>
      <c r="N238" s="100">
        <v>0</v>
      </c>
      <c r="O238" s="90">
        <f t="shared" si="66"/>
        <v>0</v>
      </c>
      <c r="P238" s="100">
        <v>0</v>
      </c>
      <c r="Q238" s="100">
        <v>0</v>
      </c>
      <c r="R238" s="103">
        <v>0</v>
      </c>
      <c r="S238" s="103">
        <v>0</v>
      </c>
      <c r="T238" s="100">
        <v>0</v>
      </c>
      <c r="U238" s="100">
        <v>0</v>
      </c>
      <c r="V238" s="100">
        <v>0</v>
      </c>
    </row>
    <row r="239" spans="1:22" s="77" customFormat="1" x14ac:dyDescent="0.25">
      <c r="A239" s="99" t="s">
        <v>97</v>
      </c>
      <c r="B239" s="192" t="s">
        <v>298</v>
      </c>
      <c r="C239" s="90">
        <f t="shared" si="67"/>
        <v>5.9559261465157831E-2</v>
      </c>
      <c r="D239" s="100">
        <v>100</v>
      </c>
      <c r="E239" s="100" t="s">
        <v>404</v>
      </c>
      <c r="F239" s="90">
        <f t="shared" si="68"/>
        <v>1</v>
      </c>
      <c r="G239" s="102">
        <v>0</v>
      </c>
      <c r="H239" s="102">
        <v>0</v>
      </c>
      <c r="I239" s="100">
        <v>1</v>
      </c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90">
        <f t="shared" si="66"/>
        <v>0</v>
      </c>
      <c r="P239" s="100">
        <v>0</v>
      </c>
      <c r="Q239" s="100">
        <v>0</v>
      </c>
      <c r="R239" s="103">
        <v>0</v>
      </c>
      <c r="S239" s="103">
        <v>0</v>
      </c>
      <c r="T239" s="100">
        <v>2</v>
      </c>
      <c r="U239" s="100">
        <v>0</v>
      </c>
      <c r="V239" s="100">
        <v>0</v>
      </c>
    </row>
    <row r="240" spans="1:22" s="77" customFormat="1" x14ac:dyDescent="0.25">
      <c r="A240" s="99" t="s">
        <v>99</v>
      </c>
      <c r="B240" s="192" t="s">
        <v>98</v>
      </c>
      <c r="C240" s="90">
        <f t="shared" si="67"/>
        <v>0.11911852293031566</v>
      </c>
      <c r="D240" s="100">
        <v>100</v>
      </c>
      <c r="E240" s="100" t="s">
        <v>404</v>
      </c>
      <c r="F240" s="90">
        <f t="shared" si="68"/>
        <v>2</v>
      </c>
      <c r="G240" s="102">
        <v>0</v>
      </c>
      <c r="H240" s="102">
        <v>0</v>
      </c>
      <c r="I240" s="100">
        <v>2</v>
      </c>
      <c r="J240" s="100">
        <v>0</v>
      </c>
      <c r="K240" s="100">
        <v>0</v>
      </c>
      <c r="L240" s="100">
        <v>0</v>
      </c>
      <c r="M240" s="100">
        <v>0</v>
      </c>
      <c r="N240" s="100">
        <v>0</v>
      </c>
      <c r="O240" s="90">
        <f t="shared" si="66"/>
        <v>0</v>
      </c>
      <c r="P240" s="100">
        <v>0</v>
      </c>
      <c r="Q240" s="100">
        <v>0</v>
      </c>
      <c r="R240" s="103">
        <v>0</v>
      </c>
      <c r="S240" s="103">
        <v>0</v>
      </c>
      <c r="T240" s="100">
        <v>25</v>
      </c>
      <c r="U240" s="100">
        <v>0</v>
      </c>
      <c r="V240" s="100">
        <v>0</v>
      </c>
    </row>
    <row r="241" spans="1:22" s="77" customFormat="1" ht="31.5" x14ac:dyDescent="0.25">
      <c r="A241" s="99" t="s">
        <v>100</v>
      </c>
      <c r="B241" s="192" t="s">
        <v>299</v>
      </c>
      <c r="C241" s="90">
        <f t="shared" si="67"/>
        <v>5.9559261465157831E-2</v>
      </c>
      <c r="D241" s="100">
        <v>100</v>
      </c>
      <c r="E241" s="100" t="s">
        <v>404</v>
      </c>
      <c r="F241" s="90">
        <f t="shared" si="68"/>
        <v>1</v>
      </c>
      <c r="G241" s="102">
        <v>0</v>
      </c>
      <c r="H241" s="102">
        <v>0</v>
      </c>
      <c r="I241" s="100">
        <v>1</v>
      </c>
      <c r="J241" s="100">
        <v>0</v>
      </c>
      <c r="K241" s="100">
        <v>0</v>
      </c>
      <c r="L241" s="100">
        <v>0</v>
      </c>
      <c r="M241" s="100">
        <v>0</v>
      </c>
      <c r="N241" s="100">
        <v>0</v>
      </c>
      <c r="O241" s="90">
        <f t="shared" si="66"/>
        <v>0</v>
      </c>
      <c r="P241" s="100">
        <v>0</v>
      </c>
      <c r="Q241" s="100">
        <v>0</v>
      </c>
      <c r="R241" s="103">
        <v>0</v>
      </c>
      <c r="S241" s="103">
        <v>0</v>
      </c>
      <c r="T241" s="100">
        <v>7</v>
      </c>
      <c r="U241" s="100">
        <v>0</v>
      </c>
      <c r="V241" s="100">
        <v>0</v>
      </c>
    </row>
    <row r="242" spans="1:22" s="77" customFormat="1" x14ac:dyDescent="0.25">
      <c r="A242" s="99" t="s">
        <v>103</v>
      </c>
      <c r="B242" s="192" t="s">
        <v>101</v>
      </c>
      <c r="C242" s="90">
        <f t="shared" si="67"/>
        <v>0</v>
      </c>
      <c r="D242" s="100">
        <v>0</v>
      </c>
      <c r="E242" s="100" t="s">
        <v>404</v>
      </c>
      <c r="F242" s="90">
        <f t="shared" si="68"/>
        <v>0</v>
      </c>
      <c r="G242" s="102">
        <v>0</v>
      </c>
      <c r="H242" s="102">
        <v>0</v>
      </c>
      <c r="I242" s="100">
        <v>0</v>
      </c>
      <c r="J242" s="100">
        <v>0</v>
      </c>
      <c r="K242" s="100">
        <v>0</v>
      </c>
      <c r="L242" s="100">
        <v>0</v>
      </c>
      <c r="M242" s="100">
        <v>0</v>
      </c>
      <c r="N242" s="100">
        <v>0</v>
      </c>
      <c r="O242" s="90">
        <f t="shared" si="66"/>
        <v>0</v>
      </c>
      <c r="P242" s="100">
        <v>0</v>
      </c>
      <c r="Q242" s="100">
        <v>0</v>
      </c>
      <c r="R242" s="103">
        <v>0</v>
      </c>
      <c r="S242" s="103">
        <v>0</v>
      </c>
      <c r="T242" s="100">
        <v>0</v>
      </c>
      <c r="U242" s="100">
        <v>0</v>
      </c>
      <c r="V242" s="100">
        <v>0</v>
      </c>
    </row>
    <row r="243" spans="1:22" s="77" customFormat="1" x14ac:dyDescent="0.25">
      <c r="A243" s="89"/>
      <c r="B243" s="190" t="s">
        <v>255</v>
      </c>
      <c r="C243" s="90">
        <f t="shared" si="67"/>
        <v>0.47647409172126265</v>
      </c>
      <c r="D243" s="90"/>
      <c r="E243" s="90"/>
      <c r="F243" s="90">
        <f t="shared" ref="F243:V243" si="69">SUM(F230:F242)</f>
        <v>8</v>
      </c>
      <c r="G243" s="90">
        <f t="shared" si="69"/>
        <v>0</v>
      </c>
      <c r="H243" s="90">
        <f t="shared" si="69"/>
        <v>0</v>
      </c>
      <c r="I243" s="90">
        <f t="shared" si="69"/>
        <v>8</v>
      </c>
      <c r="J243" s="90">
        <f t="shared" si="69"/>
        <v>0</v>
      </c>
      <c r="K243" s="90">
        <f t="shared" si="69"/>
        <v>0</v>
      </c>
      <c r="L243" s="90">
        <f t="shared" si="69"/>
        <v>0</v>
      </c>
      <c r="M243" s="90">
        <f t="shared" si="69"/>
        <v>0</v>
      </c>
      <c r="N243" s="90">
        <f t="shared" si="69"/>
        <v>0</v>
      </c>
      <c r="O243" s="90">
        <f t="shared" si="69"/>
        <v>0</v>
      </c>
      <c r="P243" s="90">
        <f t="shared" si="69"/>
        <v>0</v>
      </c>
      <c r="Q243" s="90">
        <f t="shared" si="69"/>
        <v>0</v>
      </c>
      <c r="R243" s="105">
        <f t="shared" si="69"/>
        <v>0</v>
      </c>
      <c r="S243" s="90">
        <f t="shared" si="69"/>
        <v>0</v>
      </c>
      <c r="T243" s="90">
        <f t="shared" si="69"/>
        <v>40</v>
      </c>
      <c r="U243" s="90">
        <f t="shared" si="69"/>
        <v>0</v>
      </c>
      <c r="V243" s="90">
        <f t="shared" si="69"/>
        <v>0</v>
      </c>
    </row>
    <row r="244" spans="1:22" s="77" customFormat="1" ht="18.75" customHeight="1" x14ac:dyDescent="0.25">
      <c r="A244" s="258" t="s">
        <v>102</v>
      </c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</row>
    <row r="245" spans="1:22" s="77" customFormat="1" x14ac:dyDescent="0.25">
      <c r="A245" s="99" t="s">
        <v>105</v>
      </c>
      <c r="B245" s="192" t="s">
        <v>104</v>
      </c>
      <c r="C245" s="90">
        <f>F245*100/$F$310</f>
        <v>0</v>
      </c>
      <c r="D245" s="100">
        <v>0</v>
      </c>
      <c r="E245" s="100" t="s">
        <v>404</v>
      </c>
      <c r="F245" s="90">
        <f>SUM(G245:H245,J245,M245,N245,O245)</f>
        <v>0</v>
      </c>
      <c r="G245" s="100">
        <v>0</v>
      </c>
      <c r="H245" s="100">
        <v>0</v>
      </c>
      <c r="I245" s="100">
        <v>0</v>
      </c>
      <c r="J245" s="100">
        <v>0</v>
      </c>
      <c r="K245" s="100">
        <v>0</v>
      </c>
      <c r="L245" s="100">
        <v>0</v>
      </c>
      <c r="M245" s="100">
        <v>0</v>
      </c>
      <c r="N245" s="100">
        <v>0</v>
      </c>
      <c r="O245" s="90">
        <f>SUM(P245:Q245)</f>
        <v>0</v>
      </c>
      <c r="P245" s="100">
        <v>0</v>
      </c>
      <c r="Q245" s="100">
        <v>0</v>
      </c>
      <c r="R245" s="103">
        <v>0</v>
      </c>
      <c r="S245" s="103">
        <v>0</v>
      </c>
      <c r="T245" s="100">
        <v>0</v>
      </c>
      <c r="U245" s="100">
        <v>0</v>
      </c>
      <c r="V245" s="100">
        <v>0</v>
      </c>
    </row>
    <row r="246" spans="1:22" s="77" customFormat="1" x14ac:dyDescent="0.25">
      <c r="A246" s="99" t="s">
        <v>107</v>
      </c>
      <c r="B246" s="192" t="s">
        <v>106</v>
      </c>
      <c r="C246" s="90">
        <f t="shared" ref="C246:C254" si="70">F246*100/$F$310</f>
        <v>0</v>
      </c>
      <c r="D246" s="100">
        <v>0</v>
      </c>
      <c r="E246" s="100" t="s">
        <v>404</v>
      </c>
      <c r="F246" s="90">
        <f>SUM(G246:H246,J246,M246,N246,O246)</f>
        <v>0</v>
      </c>
      <c r="G246" s="100">
        <v>0</v>
      </c>
      <c r="H246" s="100">
        <v>0</v>
      </c>
      <c r="I246" s="100">
        <v>0</v>
      </c>
      <c r="J246" s="100">
        <v>0</v>
      </c>
      <c r="K246" s="100">
        <v>0</v>
      </c>
      <c r="L246" s="100">
        <v>0</v>
      </c>
      <c r="M246" s="100">
        <v>0</v>
      </c>
      <c r="N246" s="100">
        <v>0</v>
      </c>
      <c r="O246" s="90">
        <f>SUM(P246:Q246)</f>
        <v>0</v>
      </c>
      <c r="P246" s="100">
        <v>0</v>
      </c>
      <c r="Q246" s="100">
        <v>0</v>
      </c>
      <c r="R246" s="103">
        <v>0</v>
      </c>
      <c r="S246" s="103">
        <v>0</v>
      </c>
      <c r="T246" s="100">
        <v>0</v>
      </c>
      <c r="U246" s="100">
        <v>0</v>
      </c>
      <c r="V246" s="100">
        <v>0</v>
      </c>
    </row>
    <row r="247" spans="1:22" s="77" customFormat="1" x14ac:dyDescent="0.25">
      <c r="A247" s="99" t="s">
        <v>108</v>
      </c>
      <c r="B247" s="192" t="s">
        <v>300</v>
      </c>
      <c r="C247" s="90">
        <f t="shared" si="70"/>
        <v>0</v>
      </c>
      <c r="D247" s="100">
        <v>0</v>
      </c>
      <c r="E247" s="100" t="s">
        <v>404</v>
      </c>
      <c r="F247" s="90">
        <f>SUM(G247,I247,J247,M247,N247,O247)</f>
        <v>0</v>
      </c>
      <c r="G247" s="100">
        <v>0</v>
      </c>
      <c r="H247" s="100">
        <v>0</v>
      </c>
      <c r="I247" s="100">
        <v>0</v>
      </c>
      <c r="J247" s="100">
        <v>0</v>
      </c>
      <c r="K247" s="100">
        <v>0</v>
      </c>
      <c r="L247" s="100">
        <v>0</v>
      </c>
      <c r="M247" s="100">
        <v>0</v>
      </c>
      <c r="N247" s="100">
        <v>0</v>
      </c>
      <c r="O247" s="90">
        <f>SUM(P247,Q247)</f>
        <v>0</v>
      </c>
      <c r="P247" s="100">
        <v>0</v>
      </c>
      <c r="Q247" s="100">
        <v>0</v>
      </c>
      <c r="R247" s="103">
        <v>0</v>
      </c>
      <c r="S247" s="103">
        <v>0</v>
      </c>
      <c r="T247" s="100">
        <v>0</v>
      </c>
      <c r="U247" s="100">
        <v>0</v>
      </c>
      <c r="V247" s="100">
        <v>0</v>
      </c>
    </row>
    <row r="248" spans="1:22" s="77" customFormat="1" ht="31.5" x14ac:dyDescent="0.25">
      <c r="A248" s="99" t="s">
        <v>110</v>
      </c>
      <c r="B248" s="192" t="s">
        <v>232</v>
      </c>
      <c r="C248" s="90">
        <f t="shared" si="70"/>
        <v>5.9559261465157831E-2</v>
      </c>
      <c r="D248" s="100">
        <v>100</v>
      </c>
      <c r="E248" s="100" t="s">
        <v>404</v>
      </c>
      <c r="F248" s="90">
        <f>SUM(G248:H248,I248,J248,M248,N248,O248)</f>
        <v>1</v>
      </c>
      <c r="G248" s="100">
        <v>0</v>
      </c>
      <c r="H248" s="100">
        <v>0</v>
      </c>
      <c r="I248" s="100">
        <v>1</v>
      </c>
      <c r="J248" s="100">
        <v>0</v>
      </c>
      <c r="K248" s="100">
        <v>0</v>
      </c>
      <c r="L248" s="100">
        <v>0</v>
      </c>
      <c r="M248" s="100">
        <v>0</v>
      </c>
      <c r="N248" s="100">
        <v>0</v>
      </c>
      <c r="O248" s="90">
        <f t="shared" ref="O248:O253" si="71">SUM(P248:Q248)</f>
        <v>0</v>
      </c>
      <c r="P248" s="100">
        <v>0</v>
      </c>
      <c r="Q248" s="100">
        <v>0</v>
      </c>
      <c r="R248" s="103">
        <v>0</v>
      </c>
      <c r="S248" s="103">
        <v>0</v>
      </c>
      <c r="T248" s="100">
        <v>1</v>
      </c>
      <c r="U248" s="100">
        <v>0</v>
      </c>
      <c r="V248" s="100">
        <v>0</v>
      </c>
    </row>
    <row r="249" spans="1:22" s="77" customFormat="1" x14ac:dyDescent="0.25">
      <c r="A249" s="99" t="s">
        <v>112</v>
      </c>
      <c r="B249" s="192" t="s">
        <v>109</v>
      </c>
      <c r="C249" s="90">
        <f t="shared" si="70"/>
        <v>0</v>
      </c>
      <c r="D249" s="100">
        <v>0</v>
      </c>
      <c r="E249" s="100" t="s">
        <v>404</v>
      </c>
      <c r="F249" s="90">
        <f>SUM(G249:H249,J249,M249,N249,O249)</f>
        <v>0</v>
      </c>
      <c r="G249" s="100">
        <v>0</v>
      </c>
      <c r="H249" s="100">
        <v>0</v>
      </c>
      <c r="I249" s="100">
        <v>0</v>
      </c>
      <c r="J249" s="100">
        <v>0</v>
      </c>
      <c r="K249" s="100">
        <v>0</v>
      </c>
      <c r="L249" s="100">
        <v>0</v>
      </c>
      <c r="M249" s="100">
        <v>0</v>
      </c>
      <c r="N249" s="100">
        <v>0</v>
      </c>
      <c r="O249" s="90">
        <f t="shared" si="71"/>
        <v>0</v>
      </c>
      <c r="P249" s="100">
        <v>0</v>
      </c>
      <c r="Q249" s="100">
        <v>0</v>
      </c>
      <c r="R249" s="103">
        <v>0</v>
      </c>
      <c r="S249" s="103">
        <v>0</v>
      </c>
      <c r="T249" s="100">
        <v>0</v>
      </c>
      <c r="U249" s="100">
        <v>0</v>
      </c>
      <c r="V249" s="100">
        <v>0</v>
      </c>
    </row>
    <row r="250" spans="1:22" s="77" customFormat="1" x14ac:dyDescent="0.25">
      <c r="A250" s="99" t="s">
        <v>114</v>
      </c>
      <c r="B250" s="192" t="s">
        <v>111</v>
      </c>
      <c r="C250" s="90">
        <f t="shared" si="70"/>
        <v>0</v>
      </c>
      <c r="D250" s="100">
        <v>0</v>
      </c>
      <c r="E250" s="100" t="s">
        <v>404</v>
      </c>
      <c r="F250" s="90">
        <f>SUM(G250:H250,J250,M250,N250,O250)</f>
        <v>0</v>
      </c>
      <c r="G250" s="100">
        <v>0</v>
      </c>
      <c r="H250" s="100">
        <v>0</v>
      </c>
      <c r="I250" s="100">
        <v>0</v>
      </c>
      <c r="J250" s="100">
        <v>0</v>
      </c>
      <c r="K250" s="100">
        <v>0</v>
      </c>
      <c r="L250" s="100">
        <v>0</v>
      </c>
      <c r="M250" s="100">
        <v>0</v>
      </c>
      <c r="N250" s="100">
        <v>0</v>
      </c>
      <c r="O250" s="90">
        <f t="shared" si="71"/>
        <v>0</v>
      </c>
      <c r="P250" s="100">
        <v>0</v>
      </c>
      <c r="Q250" s="100">
        <v>0</v>
      </c>
      <c r="R250" s="103">
        <v>0</v>
      </c>
      <c r="S250" s="103">
        <v>0</v>
      </c>
      <c r="T250" s="100">
        <v>0</v>
      </c>
      <c r="U250" s="100">
        <v>0</v>
      </c>
      <c r="V250" s="100">
        <v>0</v>
      </c>
    </row>
    <row r="251" spans="1:22" s="77" customFormat="1" ht="31.5" x14ac:dyDescent="0.25">
      <c r="A251" s="99" t="s">
        <v>116</v>
      </c>
      <c r="B251" s="192" t="s">
        <v>113</v>
      </c>
      <c r="C251" s="90">
        <f t="shared" si="70"/>
        <v>0</v>
      </c>
      <c r="D251" s="100">
        <v>0</v>
      </c>
      <c r="E251" s="100" t="s">
        <v>404</v>
      </c>
      <c r="F251" s="90">
        <f>SUM(G251:H251,J251,M251,N251,O251)</f>
        <v>0</v>
      </c>
      <c r="G251" s="100">
        <v>0</v>
      </c>
      <c r="H251" s="100">
        <v>0</v>
      </c>
      <c r="I251" s="100">
        <v>0</v>
      </c>
      <c r="J251" s="100">
        <v>0</v>
      </c>
      <c r="K251" s="100">
        <v>0</v>
      </c>
      <c r="L251" s="100">
        <v>0</v>
      </c>
      <c r="M251" s="100">
        <v>0</v>
      </c>
      <c r="N251" s="100">
        <v>0</v>
      </c>
      <c r="O251" s="90">
        <f t="shared" si="71"/>
        <v>0</v>
      </c>
      <c r="P251" s="100">
        <v>0</v>
      </c>
      <c r="Q251" s="100">
        <v>0</v>
      </c>
      <c r="R251" s="103">
        <v>0</v>
      </c>
      <c r="S251" s="103">
        <v>0</v>
      </c>
      <c r="T251" s="100">
        <v>0</v>
      </c>
      <c r="U251" s="100">
        <v>0</v>
      </c>
      <c r="V251" s="100">
        <v>0</v>
      </c>
    </row>
    <row r="252" spans="1:22" s="77" customFormat="1" x14ac:dyDescent="0.25">
      <c r="A252" s="99" t="s">
        <v>119</v>
      </c>
      <c r="B252" s="192" t="s">
        <v>115</v>
      </c>
      <c r="C252" s="90">
        <f t="shared" si="70"/>
        <v>0</v>
      </c>
      <c r="D252" s="100">
        <v>0</v>
      </c>
      <c r="E252" s="100" t="s">
        <v>404</v>
      </c>
      <c r="F252" s="90">
        <f>SUM(G252:H252,J252,M252,N252,O252)</f>
        <v>0</v>
      </c>
      <c r="G252" s="100">
        <v>0</v>
      </c>
      <c r="H252" s="100">
        <v>0</v>
      </c>
      <c r="I252" s="100">
        <v>0</v>
      </c>
      <c r="J252" s="100">
        <v>0</v>
      </c>
      <c r="K252" s="100">
        <v>0</v>
      </c>
      <c r="L252" s="100">
        <v>0</v>
      </c>
      <c r="M252" s="100">
        <v>0</v>
      </c>
      <c r="N252" s="100">
        <v>0</v>
      </c>
      <c r="O252" s="90">
        <f t="shared" si="71"/>
        <v>0</v>
      </c>
      <c r="P252" s="100">
        <v>0</v>
      </c>
      <c r="Q252" s="100">
        <v>0</v>
      </c>
      <c r="R252" s="103">
        <v>0</v>
      </c>
      <c r="S252" s="103">
        <v>0</v>
      </c>
      <c r="T252" s="100">
        <v>0</v>
      </c>
      <c r="U252" s="100">
        <v>0</v>
      </c>
      <c r="V252" s="100">
        <v>0</v>
      </c>
    </row>
    <row r="253" spans="1:22" s="77" customFormat="1" x14ac:dyDescent="0.25">
      <c r="A253" s="99" t="s">
        <v>121</v>
      </c>
      <c r="B253" s="192" t="s">
        <v>117</v>
      </c>
      <c r="C253" s="90">
        <f t="shared" si="70"/>
        <v>0</v>
      </c>
      <c r="D253" s="100">
        <v>0</v>
      </c>
      <c r="E253" s="100" t="s">
        <v>404</v>
      </c>
      <c r="F253" s="90">
        <f>SUM(G253:H253,J253,M253,N253,O253)</f>
        <v>0</v>
      </c>
      <c r="G253" s="100">
        <v>0</v>
      </c>
      <c r="H253" s="100">
        <v>0</v>
      </c>
      <c r="I253" s="100">
        <v>0</v>
      </c>
      <c r="J253" s="100">
        <v>0</v>
      </c>
      <c r="K253" s="100">
        <v>0</v>
      </c>
      <c r="L253" s="100">
        <v>0</v>
      </c>
      <c r="M253" s="100">
        <v>0</v>
      </c>
      <c r="N253" s="100">
        <v>0</v>
      </c>
      <c r="O253" s="90">
        <f t="shared" si="71"/>
        <v>0</v>
      </c>
      <c r="P253" s="100">
        <v>0</v>
      </c>
      <c r="Q253" s="100">
        <v>0</v>
      </c>
      <c r="R253" s="103">
        <v>0</v>
      </c>
      <c r="S253" s="103">
        <v>0</v>
      </c>
      <c r="T253" s="100">
        <v>0</v>
      </c>
      <c r="U253" s="100">
        <v>0</v>
      </c>
      <c r="V253" s="100">
        <v>0</v>
      </c>
    </row>
    <row r="254" spans="1:22" s="77" customFormat="1" x14ac:dyDescent="0.25">
      <c r="A254" s="89"/>
      <c r="B254" s="190" t="s">
        <v>255</v>
      </c>
      <c r="C254" s="90">
        <f t="shared" si="70"/>
        <v>5.9559261465157831E-2</v>
      </c>
      <c r="D254" s="90"/>
      <c r="E254" s="90"/>
      <c r="F254" s="90">
        <f t="shared" ref="F254:V254" si="72">SUM(F245:F253)</f>
        <v>1</v>
      </c>
      <c r="G254" s="90">
        <f t="shared" si="72"/>
        <v>0</v>
      </c>
      <c r="H254" s="90">
        <f t="shared" si="72"/>
        <v>0</v>
      </c>
      <c r="I254" s="90">
        <f t="shared" si="72"/>
        <v>1</v>
      </c>
      <c r="J254" s="90">
        <f t="shared" si="72"/>
        <v>0</v>
      </c>
      <c r="K254" s="90">
        <f t="shared" si="72"/>
        <v>0</v>
      </c>
      <c r="L254" s="90">
        <f t="shared" si="72"/>
        <v>0</v>
      </c>
      <c r="M254" s="90">
        <f t="shared" si="72"/>
        <v>0</v>
      </c>
      <c r="N254" s="90">
        <f t="shared" si="72"/>
        <v>0</v>
      </c>
      <c r="O254" s="90">
        <f t="shared" si="72"/>
        <v>0</v>
      </c>
      <c r="P254" s="90">
        <f t="shared" si="72"/>
        <v>0</v>
      </c>
      <c r="Q254" s="90">
        <f t="shared" si="72"/>
        <v>0</v>
      </c>
      <c r="R254" s="105">
        <f t="shared" si="72"/>
        <v>0</v>
      </c>
      <c r="S254" s="90">
        <f t="shared" si="72"/>
        <v>0</v>
      </c>
      <c r="T254" s="90">
        <f t="shared" si="72"/>
        <v>1</v>
      </c>
      <c r="U254" s="90">
        <f t="shared" si="72"/>
        <v>0</v>
      </c>
      <c r="V254" s="90">
        <f t="shared" si="72"/>
        <v>0</v>
      </c>
    </row>
    <row r="255" spans="1:22" s="77" customFormat="1" ht="18.75" customHeight="1" x14ac:dyDescent="0.25">
      <c r="A255" s="258" t="s">
        <v>118</v>
      </c>
      <c r="B255" s="258"/>
      <c r="C255" s="258"/>
      <c r="D255" s="258"/>
      <c r="E255" s="258"/>
      <c r="F255" s="258"/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</row>
    <row r="256" spans="1:22" s="77" customFormat="1" ht="31.5" x14ac:dyDescent="0.25">
      <c r="A256" s="99" t="s">
        <v>123</v>
      </c>
      <c r="B256" s="192" t="s">
        <v>120</v>
      </c>
      <c r="C256" s="90">
        <f t="shared" ref="C256:C261" si="73">F256*100/$F$310</f>
        <v>0</v>
      </c>
      <c r="D256" s="100">
        <v>0</v>
      </c>
      <c r="E256" s="100" t="s">
        <v>404</v>
      </c>
      <c r="F256" s="90">
        <f>SUM(G256:H256,J256,M256,N256,O256)</f>
        <v>0</v>
      </c>
      <c r="G256" s="102">
        <v>0</v>
      </c>
      <c r="H256" s="102">
        <v>0</v>
      </c>
      <c r="I256" s="100">
        <v>0</v>
      </c>
      <c r="J256" s="100">
        <v>0</v>
      </c>
      <c r="K256" s="100">
        <v>0</v>
      </c>
      <c r="L256" s="100">
        <v>0</v>
      </c>
      <c r="M256" s="100">
        <v>0</v>
      </c>
      <c r="N256" s="100">
        <v>0</v>
      </c>
      <c r="O256" s="90">
        <f>SUM(P256:Q256)</f>
        <v>0</v>
      </c>
      <c r="P256" s="100">
        <v>0</v>
      </c>
      <c r="Q256" s="100">
        <v>0</v>
      </c>
      <c r="R256" s="103">
        <v>0</v>
      </c>
      <c r="S256" s="103">
        <v>0</v>
      </c>
      <c r="T256" s="100">
        <v>0</v>
      </c>
      <c r="U256" s="100">
        <v>0</v>
      </c>
      <c r="V256" s="100">
        <v>0</v>
      </c>
    </row>
    <row r="257" spans="1:22" s="77" customFormat="1" ht="31.5" x14ac:dyDescent="0.25">
      <c r="A257" s="99" t="s">
        <v>125</v>
      </c>
      <c r="B257" s="192" t="s">
        <v>122</v>
      </c>
      <c r="C257" s="90">
        <f t="shared" si="73"/>
        <v>0</v>
      </c>
      <c r="D257" s="100">
        <v>0</v>
      </c>
      <c r="E257" s="100" t="s">
        <v>404</v>
      </c>
      <c r="F257" s="90">
        <f>SUM(G257:H257,J257,M257,N257,O257)</f>
        <v>0</v>
      </c>
      <c r="G257" s="102">
        <v>0</v>
      </c>
      <c r="H257" s="102">
        <v>0</v>
      </c>
      <c r="I257" s="100">
        <v>0</v>
      </c>
      <c r="J257" s="100">
        <v>0</v>
      </c>
      <c r="K257" s="100">
        <v>0</v>
      </c>
      <c r="L257" s="100">
        <v>0</v>
      </c>
      <c r="M257" s="100">
        <v>0</v>
      </c>
      <c r="N257" s="100">
        <v>0</v>
      </c>
      <c r="O257" s="90">
        <f>SUM(P257:Q257)</f>
        <v>0</v>
      </c>
      <c r="P257" s="100">
        <v>0</v>
      </c>
      <c r="Q257" s="100">
        <v>0</v>
      </c>
      <c r="R257" s="103">
        <v>0</v>
      </c>
      <c r="S257" s="103">
        <v>0</v>
      </c>
      <c r="T257" s="100">
        <v>0</v>
      </c>
      <c r="U257" s="100">
        <v>0</v>
      </c>
      <c r="V257" s="100">
        <v>0</v>
      </c>
    </row>
    <row r="258" spans="1:22" s="77" customFormat="1" x14ac:dyDescent="0.25">
      <c r="A258" s="99" t="s">
        <v>127</v>
      </c>
      <c r="B258" s="192" t="s">
        <v>124</v>
      </c>
      <c r="C258" s="90">
        <f t="shared" si="73"/>
        <v>5.9559261465157831E-2</v>
      </c>
      <c r="D258" s="100">
        <v>100</v>
      </c>
      <c r="E258" s="100" t="s">
        <v>404</v>
      </c>
      <c r="F258" s="90">
        <f>SUM(G258:H258,I258,J258,M258,N258,O258)</f>
        <v>1</v>
      </c>
      <c r="G258" s="102">
        <v>0</v>
      </c>
      <c r="H258" s="102">
        <v>0</v>
      </c>
      <c r="I258" s="100">
        <v>1</v>
      </c>
      <c r="J258" s="100">
        <v>0</v>
      </c>
      <c r="K258" s="100">
        <v>0</v>
      </c>
      <c r="L258" s="100">
        <v>0</v>
      </c>
      <c r="M258" s="100">
        <v>0</v>
      </c>
      <c r="N258" s="100">
        <v>0</v>
      </c>
      <c r="O258" s="90">
        <f>SUM(P258:Q258)</f>
        <v>0</v>
      </c>
      <c r="P258" s="100">
        <v>0</v>
      </c>
      <c r="Q258" s="100">
        <v>0</v>
      </c>
      <c r="R258" s="103">
        <v>0</v>
      </c>
      <c r="S258" s="103">
        <v>0</v>
      </c>
      <c r="T258" s="100">
        <v>1</v>
      </c>
      <c r="U258" s="100">
        <v>0</v>
      </c>
      <c r="V258" s="100">
        <v>0</v>
      </c>
    </row>
    <row r="259" spans="1:22" s="77" customFormat="1" ht="31.5" x14ac:dyDescent="0.25">
      <c r="A259" s="99" t="s">
        <v>130</v>
      </c>
      <c r="B259" s="192" t="s">
        <v>126</v>
      </c>
      <c r="C259" s="90">
        <f t="shared" si="73"/>
        <v>5.9559261465157831E-2</v>
      </c>
      <c r="D259" s="100">
        <v>100</v>
      </c>
      <c r="E259" s="100" t="s">
        <v>404</v>
      </c>
      <c r="F259" s="90">
        <f>SUM(G259:H259,I259,J259,M259,N259,O259)</f>
        <v>1</v>
      </c>
      <c r="G259" s="102">
        <v>0</v>
      </c>
      <c r="H259" s="102">
        <v>0</v>
      </c>
      <c r="I259" s="100">
        <v>1</v>
      </c>
      <c r="J259" s="100">
        <v>0</v>
      </c>
      <c r="K259" s="100">
        <v>0</v>
      </c>
      <c r="L259" s="100">
        <v>0</v>
      </c>
      <c r="M259" s="100">
        <v>0</v>
      </c>
      <c r="N259" s="100">
        <v>0</v>
      </c>
      <c r="O259" s="90">
        <f>SUM(P259:Q259)</f>
        <v>0</v>
      </c>
      <c r="P259" s="100">
        <v>0</v>
      </c>
      <c r="Q259" s="100">
        <v>0</v>
      </c>
      <c r="R259" s="103">
        <v>0</v>
      </c>
      <c r="S259" s="103">
        <v>0</v>
      </c>
      <c r="T259" s="100">
        <v>1</v>
      </c>
      <c r="U259" s="100">
        <v>0</v>
      </c>
      <c r="V259" s="100">
        <v>0</v>
      </c>
    </row>
    <row r="260" spans="1:22" s="77" customFormat="1" x14ac:dyDescent="0.25">
      <c r="A260" s="99" t="s">
        <v>132</v>
      </c>
      <c r="B260" s="192" t="s">
        <v>128</v>
      </c>
      <c r="C260" s="90">
        <f t="shared" si="73"/>
        <v>0</v>
      </c>
      <c r="D260" s="100">
        <v>0</v>
      </c>
      <c r="E260" s="100" t="s">
        <v>404</v>
      </c>
      <c r="F260" s="90">
        <f>SUM(G260:H260,J260,M260,N260,O260)</f>
        <v>0</v>
      </c>
      <c r="G260" s="102">
        <v>0</v>
      </c>
      <c r="H260" s="102">
        <v>0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90">
        <f>SUM(P260:Q260)</f>
        <v>0</v>
      </c>
      <c r="P260" s="100">
        <v>0</v>
      </c>
      <c r="Q260" s="100">
        <v>0</v>
      </c>
      <c r="R260" s="103">
        <v>0</v>
      </c>
      <c r="S260" s="103">
        <v>0</v>
      </c>
      <c r="T260" s="100">
        <v>0</v>
      </c>
      <c r="U260" s="100">
        <v>0</v>
      </c>
      <c r="V260" s="100">
        <v>0</v>
      </c>
    </row>
    <row r="261" spans="1:22" s="77" customFormat="1" x14ac:dyDescent="0.25">
      <c r="A261" s="89"/>
      <c r="B261" s="190" t="s">
        <v>255</v>
      </c>
      <c r="C261" s="90">
        <f t="shared" si="73"/>
        <v>0.11911852293031566</v>
      </c>
      <c r="D261" s="90"/>
      <c r="E261" s="90"/>
      <c r="F261" s="90">
        <f t="shared" ref="F261:V261" si="74">SUM(F256:F260)</f>
        <v>2</v>
      </c>
      <c r="G261" s="90">
        <f t="shared" si="74"/>
        <v>0</v>
      </c>
      <c r="H261" s="90">
        <f t="shared" si="74"/>
        <v>0</v>
      </c>
      <c r="I261" s="90">
        <f t="shared" si="74"/>
        <v>2</v>
      </c>
      <c r="J261" s="90">
        <f t="shared" si="74"/>
        <v>0</v>
      </c>
      <c r="K261" s="90">
        <f t="shared" si="74"/>
        <v>0</v>
      </c>
      <c r="L261" s="90">
        <f t="shared" si="74"/>
        <v>0</v>
      </c>
      <c r="M261" s="90">
        <f t="shared" si="74"/>
        <v>0</v>
      </c>
      <c r="N261" s="90">
        <f t="shared" si="74"/>
        <v>0</v>
      </c>
      <c r="O261" s="90">
        <f t="shared" si="74"/>
        <v>0</v>
      </c>
      <c r="P261" s="90">
        <f t="shared" si="74"/>
        <v>0</v>
      </c>
      <c r="Q261" s="90">
        <f t="shared" si="74"/>
        <v>0</v>
      </c>
      <c r="R261" s="105">
        <f t="shared" si="74"/>
        <v>0</v>
      </c>
      <c r="S261" s="90">
        <f t="shared" si="74"/>
        <v>0</v>
      </c>
      <c r="T261" s="90">
        <f t="shared" si="74"/>
        <v>2</v>
      </c>
      <c r="U261" s="90">
        <f t="shared" si="74"/>
        <v>0</v>
      </c>
      <c r="V261" s="90">
        <f t="shared" si="74"/>
        <v>0</v>
      </c>
    </row>
    <row r="262" spans="1:22" s="77" customFormat="1" ht="18.75" customHeight="1" x14ac:dyDescent="0.25">
      <c r="A262" s="258" t="s">
        <v>129</v>
      </c>
      <c r="B262" s="258"/>
      <c r="C262" s="258"/>
      <c r="D262" s="258"/>
      <c r="E262" s="258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</row>
    <row r="263" spans="1:22" s="77" customFormat="1" x14ac:dyDescent="0.25">
      <c r="A263" s="99" t="s">
        <v>133</v>
      </c>
      <c r="B263" s="192" t="s">
        <v>131</v>
      </c>
      <c r="C263" s="90">
        <f>F263*100/$F$310</f>
        <v>0</v>
      </c>
      <c r="D263" s="100">
        <v>0</v>
      </c>
      <c r="E263" s="100" t="s">
        <v>404</v>
      </c>
      <c r="F263" s="90">
        <f>SUM(G263:H263,J263,M263,N263,O263)</f>
        <v>0</v>
      </c>
      <c r="G263" s="102">
        <v>0</v>
      </c>
      <c r="H263" s="102">
        <v>0</v>
      </c>
      <c r="I263" s="100">
        <v>0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90">
        <f>SUM(P263:Q263)</f>
        <v>0</v>
      </c>
      <c r="P263" s="100">
        <v>0</v>
      </c>
      <c r="Q263" s="100">
        <v>0</v>
      </c>
      <c r="R263" s="103">
        <v>0</v>
      </c>
      <c r="S263" s="103">
        <v>0</v>
      </c>
      <c r="T263" s="100">
        <v>0</v>
      </c>
      <c r="U263" s="100">
        <v>0</v>
      </c>
      <c r="V263" s="100">
        <v>0</v>
      </c>
    </row>
    <row r="264" spans="1:22" s="77" customFormat="1" ht="31.5" x14ac:dyDescent="0.25">
      <c r="A264" s="99" t="s">
        <v>135</v>
      </c>
      <c r="B264" s="192" t="s">
        <v>301</v>
      </c>
      <c r="C264" s="90">
        <f>F264*100/$F$310</f>
        <v>0</v>
      </c>
      <c r="D264" s="100">
        <v>0</v>
      </c>
      <c r="E264" s="100" t="s">
        <v>404</v>
      </c>
      <c r="F264" s="90">
        <f>SUM(G264:H264,J264,M264,N264,O264)</f>
        <v>0</v>
      </c>
      <c r="G264" s="102">
        <v>0</v>
      </c>
      <c r="H264" s="102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90">
        <f>SUM(P264,Q264)</f>
        <v>0</v>
      </c>
      <c r="P264" s="100">
        <v>0</v>
      </c>
      <c r="Q264" s="100">
        <v>0</v>
      </c>
      <c r="R264" s="103">
        <v>0</v>
      </c>
      <c r="S264" s="103">
        <v>0</v>
      </c>
      <c r="T264" s="100">
        <v>0</v>
      </c>
      <c r="U264" s="100">
        <v>0</v>
      </c>
      <c r="V264" s="100">
        <v>0</v>
      </c>
    </row>
    <row r="265" spans="1:22" s="77" customFormat="1" x14ac:dyDescent="0.25">
      <c r="A265" s="99" t="s">
        <v>138</v>
      </c>
      <c r="B265" s="192" t="s">
        <v>302</v>
      </c>
      <c r="C265" s="90">
        <f>F265*100/$F$310</f>
        <v>5.9559261465157831E-2</v>
      </c>
      <c r="D265" s="100">
        <v>100</v>
      </c>
      <c r="E265" s="100" t="s">
        <v>404</v>
      </c>
      <c r="F265" s="90">
        <f>SUM(G265:H265,I265,J265,M265,N265,O265)</f>
        <v>1</v>
      </c>
      <c r="G265" s="102">
        <v>0</v>
      </c>
      <c r="H265" s="102">
        <v>0</v>
      </c>
      <c r="I265" s="100">
        <v>1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90">
        <f>SUM(P265:Q265)</f>
        <v>0</v>
      </c>
      <c r="P265" s="100">
        <v>0</v>
      </c>
      <c r="Q265" s="100">
        <v>0</v>
      </c>
      <c r="R265" s="103">
        <v>0</v>
      </c>
      <c r="S265" s="103">
        <v>0</v>
      </c>
      <c r="T265" s="100">
        <v>1</v>
      </c>
      <c r="U265" s="100">
        <v>0</v>
      </c>
      <c r="V265" s="100">
        <v>0</v>
      </c>
    </row>
    <row r="266" spans="1:22" s="77" customFormat="1" x14ac:dyDescent="0.25">
      <c r="A266" s="106"/>
      <c r="B266" s="190" t="s">
        <v>255</v>
      </c>
      <c r="C266" s="90">
        <f>F266*100/$F$310</f>
        <v>5.9559261465157831E-2</v>
      </c>
      <c r="D266" s="90"/>
      <c r="E266" s="90"/>
      <c r="F266" s="90">
        <f t="shared" ref="F266:V266" si="75">SUM(F263:F265)</f>
        <v>1</v>
      </c>
      <c r="G266" s="90">
        <f t="shared" si="75"/>
        <v>0</v>
      </c>
      <c r="H266" s="90">
        <f t="shared" si="75"/>
        <v>0</v>
      </c>
      <c r="I266" s="90">
        <f t="shared" si="75"/>
        <v>1</v>
      </c>
      <c r="J266" s="90">
        <f t="shared" si="75"/>
        <v>0</v>
      </c>
      <c r="K266" s="90">
        <f t="shared" si="75"/>
        <v>0</v>
      </c>
      <c r="L266" s="90">
        <f t="shared" si="75"/>
        <v>0</v>
      </c>
      <c r="M266" s="90">
        <f t="shared" si="75"/>
        <v>0</v>
      </c>
      <c r="N266" s="90">
        <f t="shared" si="75"/>
        <v>0</v>
      </c>
      <c r="O266" s="90">
        <f t="shared" si="75"/>
        <v>0</v>
      </c>
      <c r="P266" s="90">
        <f t="shared" si="75"/>
        <v>0</v>
      </c>
      <c r="Q266" s="90">
        <f t="shared" si="75"/>
        <v>0</v>
      </c>
      <c r="R266" s="105">
        <f t="shared" si="75"/>
        <v>0</v>
      </c>
      <c r="S266" s="90">
        <f t="shared" si="75"/>
        <v>0</v>
      </c>
      <c r="T266" s="90">
        <f t="shared" si="75"/>
        <v>1</v>
      </c>
      <c r="U266" s="90">
        <f t="shared" si="75"/>
        <v>0</v>
      </c>
      <c r="V266" s="90">
        <f t="shared" si="75"/>
        <v>0</v>
      </c>
    </row>
    <row r="267" spans="1:22" s="77" customFormat="1" ht="18.75" customHeight="1" x14ac:dyDescent="0.25">
      <c r="A267" s="258" t="s">
        <v>134</v>
      </c>
      <c r="B267" s="258"/>
      <c r="C267" s="258"/>
      <c r="D267" s="258"/>
      <c r="E267" s="258"/>
      <c r="F267" s="258"/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</row>
    <row r="268" spans="1:22" s="77" customFormat="1" x14ac:dyDescent="0.25">
      <c r="A268" s="99" t="s">
        <v>140</v>
      </c>
      <c r="B268" s="192" t="s">
        <v>136</v>
      </c>
      <c r="C268" s="90">
        <f>F268*100/$F$310</f>
        <v>0</v>
      </c>
      <c r="D268" s="100">
        <v>0</v>
      </c>
      <c r="E268" s="100" t="s">
        <v>404</v>
      </c>
      <c r="F268" s="90">
        <f>SUM(G268:H268,J268,M268,N268,O268)</f>
        <v>0</v>
      </c>
      <c r="G268" s="100">
        <v>0</v>
      </c>
      <c r="H268" s="100">
        <v>0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0</v>
      </c>
      <c r="O268" s="90">
        <f>SUM(P268:Q268)</f>
        <v>0</v>
      </c>
      <c r="P268" s="100">
        <v>0</v>
      </c>
      <c r="Q268" s="100">
        <v>0</v>
      </c>
      <c r="R268" s="103">
        <v>0</v>
      </c>
      <c r="S268" s="103">
        <v>0</v>
      </c>
      <c r="T268" s="100">
        <v>0</v>
      </c>
      <c r="U268" s="100">
        <v>0</v>
      </c>
      <c r="V268" s="100">
        <v>0</v>
      </c>
    </row>
    <row r="269" spans="1:22" s="77" customFormat="1" x14ac:dyDescent="0.25">
      <c r="A269" s="89"/>
      <c r="B269" s="190" t="s">
        <v>255</v>
      </c>
      <c r="C269" s="90">
        <f>F269*100/$F$310</f>
        <v>0</v>
      </c>
      <c r="D269" s="90">
        <v>0</v>
      </c>
      <c r="E269" s="90"/>
      <c r="F269" s="90">
        <f t="shared" ref="F269:V269" si="76">SUM(F268:F268)</f>
        <v>0</v>
      </c>
      <c r="G269" s="90">
        <f t="shared" si="76"/>
        <v>0</v>
      </c>
      <c r="H269" s="90">
        <f t="shared" si="76"/>
        <v>0</v>
      </c>
      <c r="I269" s="90">
        <f t="shared" si="76"/>
        <v>0</v>
      </c>
      <c r="J269" s="90">
        <f t="shared" si="76"/>
        <v>0</v>
      </c>
      <c r="K269" s="90">
        <f t="shared" si="76"/>
        <v>0</v>
      </c>
      <c r="L269" s="90">
        <f t="shared" si="76"/>
        <v>0</v>
      </c>
      <c r="M269" s="90">
        <f t="shared" si="76"/>
        <v>0</v>
      </c>
      <c r="N269" s="90">
        <f t="shared" si="76"/>
        <v>0</v>
      </c>
      <c r="O269" s="90">
        <f t="shared" si="76"/>
        <v>0</v>
      </c>
      <c r="P269" s="90">
        <f t="shared" si="76"/>
        <v>0</v>
      </c>
      <c r="Q269" s="90">
        <f t="shared" si="76"/>
        <v>0</v>
      </c>
      <c r="R269" s="105">
        <f t="shared" si="76"/>
        <v>0</v>
      </c>
      <c r="S269" s="90">
        <f t="shared" si="76"/>
        <v>0</v>
      </c>
      <c r="T269" s="90">
        <f t="shared" si="76"/>
        <v>0</v>
      </c>
      <c r="U269" s="90">
        <f t="shared" si="76"/>
        <v>0</v>
      </c>
      <c r="V269" s="90">
        <f t="shared" si="76"/>
        <v>0</v>
      </c>
    </row>
    <row r="270" spans="1:22" s="77" customFormat="1" ht="18.75" customHeight="1" x14ac:dyDescent="0.25">
      <c r="A270" s="258" t="s">
        <v>137</v>
      </c>
      <c r="B270" s="258"/>
      <c r="C270" s="258"/>
      <c r="D270" s="258"/>
      <c r="E270" s="258"/>
      <c r="F270" s="258"/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</row>
    <row r="271" spans="1:22" s="77" customFormat="1" ht="31.5" x14ac:dyDescent="0.25">
      <c r="A271" s="99" t="s">
        <v>141</v>
      </c>
      <c r="B271" s="192" t="s">
        <v>303</v>
      </c>
      <c r="C271" s="90">
        <f>F271*100/$F$310</f>
        <v>5.9559261465157831E-2</v>
      </c>
      <c r="D271" s="100">
        <v>100</v>
      </c>
      <c r="E271" s="100" t="s">
        <v>404</v>
      </c>
      <c r="F271" s="90">
        <f>SUM(G271:H271,I271,J271,M271,N271,O271)</f>
        <v>1</v>
      </c>
      <c r="G271" s="100">
        <v>0</v>
      </c>
      <c r="H271" s="100">
        <v>0</v>
      </c>
      <c r="I271" s="100">
        <v>1</v>
      </c>
      <c r="J271" s="100">
        <v>0</v>
      </c>
      <c r="K271" s="100">
        <v>0</v>
      </c>
      <c r="L271" s="100">
        <v>0</v>
      </c>
      <c r="M271" s="100">
        <v>0</v>
      </c>
      <c r="N271" s="100">
        <v>0</v>
      </c>
      <c r="O271" s="90">
        <f>SUM(P271:Q271)</f>
        <v>0</v>
      </c>
      <c r="P271" s="100">
        <v>0</v>
      </c>
      <c r="Q271" s="100">
        <v>0</v>
      </c>
      <c r="R271" s="103">
        <v>0</v>
      </c>
      <c r="S271" s="103">
        <v>0</v>
      </c>
      <c r="T271" s="100">
        <v>1</v>
      </c>
      <c r="U271" s="100">
        <v>0</v>
      </c>
      <c r="V271" s="100">
        <v>0</v>
      </c>
    </row>
    <row r="272" spans="1:22" s="77" customFormat="1" x14ac:dyDescent="0.25">
      <c r="A272" s="89"/>
      <c r="B272" s="190" t="s">
        <v>255</v>
      </c>
      <c r="C272" s="90">
        <f>F272*100/$F$310</f>
        <v>5.9559261465157831E-2</v>
      </c>
      <c r="D272" s="90"/>
      <c r="E272" s="90"/>
      <c r="F272" s="90">
        <f t="shared" ref="F272:V272" si="77">SUM(F271)</f>
        <v>1</v>
      </c>
      <c r="G272" s="90">
        <f t="shared" si="77"/>
        <v>0</v>
      </c>
      <c r="H272" s="90">
        <f t="shared" si="77"/>
        <v>0</v>
      </c>
      <c r="I272" s="90">
        <f t="shared" si="77"/>
        <v>1</v>
      </c>
      <c r="J272" s="90">
        <f t="shared" si="77"/>
        <v>0</v>
      </c>
      <c r="K272" s="90">
        <f t="shared" si="77"/>
        <v>0</v>
      </c>
      <c r="L272" s="90">
        <f t="shared" si="77"/>
        <v>0</v>
      </c>
      <c r="M272" s="90">
        <f t="shared" si="77"/>
        <v>0</v>
      </c>
      <c r="N272" s="90">
        <f t="shared" si="77"/>
        <v>0</v>
      </c>
      <c r="O272" s="90">
        <f t="shared" si="77"/>
        <v>0</v>
      </c>
      <c r="P272" s="90">
        <f t="shared" si="77"/>
        <v>0</v>
      </c>
      <c r="Q272" s="90">
        <f t="shared" si="77"/>
        <v>0</v>
      </c>
      <c r="R272" s="105">
        <f t="shared" si="77"/>
        <v>0</v>
      </c>
      <c r="S272" s="90">
        <f t="shared" si="77"/>
        <v>0</v>
      </c>
      <c r="T272" s="90">
        <f t="shared" si="77"/>
        <v>1</v>
      </c>
      <c r="U272" s="90">
        <f t="shared" si="77"/>
        <v>0</v>
      </c>
      <c r="V272" s="90">
        <f t="shared" si="77"/>
        <v>0</v>
      </c>
    </row>
    <row r="273" spans="1:22" s="77" customFormat="1" ht="18.75" customHeight="1" x14ac:dyDescent="0.25">
      <c r="A273" s="258" t="s">
        <v>139</v>
      </c>
      <c r="B273" s="258"/>
      <c r="C273" s="258"/>
      <c r="D273" s="258"/>
      <c r="E273" s="258"/>
      <c r="F273" s="258"/>
      <c r="G273" s="258"/>
      <c r="H273" s="258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</row>
    <row r="274" spans="1:22" s="77" customFormat="1" ht="31.5" x14ac:dyDescent="0.25">
      <c r="A274" s="99" t="s">
        <v>143</v>
      </c>
      <c r="B274" s="192" t="s">
        <v>304</v>
      </c>
      <c r="C274" s="90">
        <f>F274*100/$F$310</f>
        <v>0</v>
      </c>
      <c r="D274" s="100">
        <v>0</v>
      </c>
      <c r="E274" s="100" t="s">
        <v>404</v>
      </c>
      <c r="F274" s="90">
        <f>SUM(G274:H274,J274,M274,N274,O274)</f>
        <v>0</v>
      </c>
      <c r="G274" s="100">
        <v>0</v>
      </c>
      <c r="H274" s="100">
        <v>0</v>
      </c>
      <c r="I274" s="100">
        <v>0</v>
      </c>
      <c r="J274" s="100">
        <v>0</v>
      </c>
      <c r="K274" s="100">
        <v>0</v>
      </c>
      <c r="L274" s="100">
        <v>0</v>
      </c>
      <c r="M274" s="100">
        <v>0</v>
      </c>
      <c r="N274" s="100">
        <v>0</v>
      </c>
      <c r="O274" s="90">
        <f>SUM(P274:Q274)</f>
        <v>0</v>
      </c>
      <c r="P274" s="100">
        <v>0</v>
      </c>
      <c r="Q274" s="100">
        <v>0</v>
      </c>
      <c r="R274" s="103">
        <v>0</v>
      </c>
      <c r="S274" s="103">
        <v>0</v>
      </c>
      <c r="T274" s="100">
        <v>0</v>
      </c>
      <c r="U274" s="100">
        <v>0</v>
      </c>
      <c r="V274" s="100">
        <v>0</v>
      </c>
    </row>
    <row r="275" spans="1:22" s="77" customFormat="1" x14ac:dyDescent="0.25">
      <c r="A275" s="99" t="s">
        <v>145</v>
      </c>
      <c r="B275" s="192" t="s">
        <v>142</v>
      </c>
      <c r="C275" s="90">
        <f>F275*100/$F$310</f>
        <v>0</v>
      </c>
      <c r="D275" s="100">
        <v>0</v>
      </c>
      <c r="E275" s="100" t="s">
        <v>404</v>
      </c>
      <c r="F275" s="90">
        <f>SUM(G275:H275,J275,M275,N275,O275)</f>
        <v>0</v>
      </c>
      <c r="G275" s="100">
        <v>0</v>
      </c>
      <c r="H275" s="100">
        <v>0</v>
      </c>
      <c r="I275" s="100">
        <v>0</v>
      </c>
      <c r="J275" s="100">
        <v>0</v>
      </c>
      <c r="K275" s="100">
        <v>0</v>
      </c>
      <c r="L275" s="100">
        <v>0</v>
      </c>
      <c r="M275" s="100">
        <v>0</v>
      </c>
      <c r="N275" s="100">
        <v>0</v>
      </c>
      <c r="O275" s="90">
        <f>SUM(P275:Q275)</f>
        <v>0</v>
      </c>
      <c r="P275" s="100">
        <v>0</v>
      </c>
      <c r="Q275" s="100">
        <v>0</v>
      </c>
      <c r="R275" s="103">
        <v>0</v>
      </c>
      <c r="S275" s="103">
        <v>0</v>
      </c>
      <c r="T275" s="100">
        <v>0</v>
      </c>
      <c r="U275" s="100">
        <v>0</v>
      </c>
      <c r="V275" s="100">
        <v>0</v>
      </c>
    </row>
    <row r="276" spans="1:22" s="77" customFormat="1" ht="31.5" x14ac:dyDescent="0.25">
      <c r="A276" s="99" t="s">
        <v>149</v>
      </c>
      <c r="B276" s="192" t="s">
        <v>144</v>
      </c>
      <c r="C276" s="90">
        <f>F276*100/$F$310</f>
        <v>0</v>
      </c>
      <c r="D276" s="100">
        <v>0</v>
      </c>
      <c r="E276" s="100" t="s">
        <v>404</v>
      </c>
      <c r="F276" s="90">
        <f>SUM(G276:H276,J276,M276,N276,O276)</f>
        <v>0</v>
      </c>
      <c r="G276" s="100">
        <v>0</v>
      </c>
      <c r="H276" s="100">
        <v>0</v>
      </c>
      <c r="I276" s="100">
        <v>0</v>
      </c>
      <c r="J276" s="100">
        <v>0</v>
      </c>
      <c r="K276" s="100">
        <v>0</v>
      </c>
      <c r="L276" s="100">
        <v>0</v>
      </c>
      <c r="M276" s="100">
        <v>0</v>
      </c>
      <c r="N276" s="100">
        <v>0</v>
      </c>
      <c r="O276" s="90">
        <f>SUM(P276:Q276)</f>
        <v>0</v>
      </c>
      <c r="P276" s="100">
        <v>0</v>
      </c>
      <c r="Q276" s="100">
        <v>0</v>
      </c>
      <c r="R276" s="103">
        <v>0</v>
      </c>
      <c r="S276" s="103">
        <v>0</v>
      </c>
      <c r="T276" s="100">
        <v>0</v>
      </c>
      <c r="U276" s="100">
        <v>0</v>
      </c>
      <c r="V276" s="100">
        <v>0</v>
      </c>
    </row>
    <row r="277" spans="1:22" s="77" customFormat="1" x14ac:dyDescent="0.25">
      <c r="A277" s="99" t="s">
        <v>150</v>
      </c>
      <c r="B277" s="192" t="s">
        <v>146</v>
      </c>
      <c r="C277" s="90">
        <f>F277*100/$F$310</f>
        <v>0</v>
      </c>
      <c r="D277" s="100">
        <v>0</v>
      </c>
      <c r="E277" s="100" t="s">
        <v>404</v>
      </c>
      <c r="F277" s="90">
        <f>SUM(G277:H277,J277,M277,N277,O277)</f>
        <v>0</v>
      </c>
      <c r="G277" s="100">
        <v>0</v>
      </c>
      <c r="H277" s="100">
        <v>0</v>
      </c>
      <c r="I277" s="100">
        <v>0</v>
      </c>
      <c r="J277" s="100">
        <v>0</v>
      </c>
      <c r="K277" s="100">
        <v>0</v>
      </c>
      <c r="L277" s="100">
        <v>0</v>
      </c>
      <c r="M277" s="100">
        <v>0</v>
      </c>
      <c r="N277" s="100">
        <v>0</v>
      </c>
      <c r="O277" s="90">
        <f>SUM(P277:Q277)</f>
        <v>0</v>
      </c>
      <c r="P277" s="100">
        <v>0</v>
      </c>
      <c r="Q277" s="100">
        <v>0</v>
      </c>
      <c r="R277" s="103">
        <v>0</v>
      </c>
      <c r="S277" s="103">
        <v>0</v>
      </c>
      <c r="T277" s="100">
        <v>0</v>
      </c>
      <c r="U277" s="100">
        <v>0</v>
      </c>
      <c r="V277" s="100">
        <v>0</v>
      </c>
    </row>
    <row r="278" spans="1:22" s="77" customFormat="1" x14ac:dyDescent="0.25">
      <c r="A278" s="89"/>
      <c r="B278" s="190" t="s">
        <v>255</v>
      </c>
      <c r="C278" s="90">
        <f>F278*100/$F$310</f>
        <v>0</v>
      </c>
      <c r="D278" s="90">
        <v>0</v>
      </c>
      <c r="E278" s="90"/>
      <c r="F278" s="90">
        <f t="shared" ref="F278:V278" si="78">SUM(F274:F277)</f>
        <v>0</v>
      </c>
      <c r="G278" s="90">
        <f t="shared" si="78"/>
        <v>0</v>
      </c>
      <c r="H278" s="90">
        <f t="shared" si="78"/>
        <v>0</v>
      </c>
      <c r="I278" s="90">
        <f t="shared" si="78"/>
        <v>0</v>
      </c>
      <c r="J278" s="90">
        <f t="shared" si="78"/>
        <v>0</v>
      </c>
      <c r="K278" s="90">
        <f t="shared" si="78"/>
        <v>0</v>
      </c>
      <c r="L278" s="90">
        <f t="shared" si="78"/>
        <v>0</v>
      </c>
      <c r="M278" s="90">
        <f t="shared" si="78"/>
        <v>0</v>
      </c>
      <c r="N278" s="90">
        <f t="shared" si="78"/>
        <v>0</v>
      </c>
      <c r="O278" s="90">
        <f t="shared" si="78"/>
        <v>0</v>
      </c>
      <c r="P278" s="90">
        <f t="shared" si="78"/>
        <v>0</v>
      </c>
      <c r="Q278" s="90">
        <f t="shared" si="78"/>
        <v>0</v>
      </c>
      <c r="R278" s="105">
        <f t="shared" si="78"/>
        <v>0</v>
      </c>
      <c r="S278" s="90">
        <f t="shared" si="78"/>
        <v>0</v>
      </c>
      <c r="T278" s="90">
        <f t="shared" si="78"/>
        <v>0</v>
      </c>
      <c r="U278" s="90">
        <f t="shared" si="78"/>
        <v>0</v>
      </c>
      <c r="V278" s="90">
        <f t="shared" si="78"/>
        <v>0</v>
      </c>
    </row>
    <row r="279" spans="1:22" s="77" customFormat="1" ht="18.75" customHeight="1" x14ac:dyDescent="0.25">
      <c r="A279" s="258" t="s">
        <v>147</v>
      </c>
      <c r="B279" s="258"/>
      <c r="C279" s="258"/>
      <c r="D279" s="258"/>
      <c r="E279" s="258"/>
      <c r="F279" s="258"/>
      <c r="G279" s="258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</row>
    <row r="280" spans="1:22" s="77" customFormat="1" ht="18.75" customHeight="1" x14ac:dyDescent="0.25">
      <c r="A280" s="259" t="s">
        <v>148</v>
      </c>
      <c r="B280" s="259"/>
      <c r="C280" s="259"/>
      <c r="D280" s="259"/>
      <c r="E280" s="259"/>
      <c r="F280" s="259"/>
      <c r="G280" s="259"/>
      <c r="H280" s="259"/>
      <c r="I280" s="259"/>
      <c r="J280" s="259"/>
      <c r="K280" s="259"/>
      <c r="L280" s="259"/>
      <c r="M280" s="259"/>
      <c r="N280" s="259"/>
      <c r="O280" s="259"/>
      <c r="P280" s="259"/>
      <c r="Q280" s="259"/>
      <c r="R280" s="259"/>
      <c r="S280" s="259"/>
      <c r="T280" s="259"/>
      <c r="U280" s="259"/>
      <c r="V280" s="259"/>
    </row>
    <row r="281" spans="1:22" s="77" customFormat="1" x14ac:dyDescent="0.25">
      <c r="A281" s="99" t="s">
        <v>153</v>
      </c>
      <c r="B281" s="192" t="s">
        <v>305</v>
      </c>
      <c r="C281" s="90">
        <f>F281*100/$F$310</f>
        <v>0</v>
      </c>
      <c r="D281" s="100">
        <v>0</v>
      </c>
      <c r="E281" s="100" t="s">
        <v>404</v>
      </c>
      <c r="F281" s="90">
        <f>SUM(G281:H281,J281,M281,N281,O281)</f>
        <v>0</v>
      </c>
      <c r="G281" s="100">
        <v>0</v>
      </c>
      <c r="H281" s="100">
        <v>0</v>
      </c>
      <c r="I281" s="100">
        <v>0</v>
      </c>
      <c r="J281" s="100">
        <v>0</v>
      </c>
      <c r="K281" s="100">
        <v>0</v>
      </c>
      <c r="L281" s="100">
        <v>0</v>
      </c>
      <c r="M281" s="100">
        <v>0</v>
      </c>
      <c r="N281" s="100">
        <v>0</v>
      </c>
      <c r="O281" s="90">
        <f>SUM(P281:Q281)</f>
        <v>0</v>
      </c>
      <c r="P281" s="100">
        <v>0</v>
      </c>
      <c r="Q281" s="100">
        <v>0</v>
      </c>
      <c r="R281" s="103">
        <v>0</v>
      </c>
      <c r="S281" s="103">
        <v>0</v>
      </c>
      <c r="T281" s="100">
        <v>0</v>
      </c>
      <c r="U281" s="100">
        <v>0</v>
      </c>
      <c r="V281" s="100">
        <v>0</v>
      </c>
    </row>
    <row r="282" spans="1:22" s="77" customFormat="1" ht="31.5" x14ac:dyDescent="0.25">
      <c r="A282" s="99" t="s">
        <v>155</v>
      </c>
      <c r="B282" s="192" t="s">
        <v>151</v>
      </c>
      <c r="C282" s="90">
        <f>F282*100/$F$310</f>
        <v>0</v>
      </c>
      <c r="D282" s="100">
        <v>0</v>
      </c>
      <c r="E282" s="100" t="s">
        <v>404</v>
      </c>
      <c r="F282" s="90">
        <f>SUM(G282:H282,J282,M282,N282,O282)</f>
        <v>0</v>
      </c>
      <c r="G282" s="100">
        <v>0</v>
      </c>
      <c r="H282" s="100">
        <v>0</v>
      </c>
      <c r="I282" s="100">
        <v>0</v>
      </c>
      <c r="J282" s="100">
        <v>0</v>
      </c>
      <c r="K282" s="100">
        <v>0</v>
      </c>
      <c r="L282" s="100">
        <v>0</v>
      </c>
      <c r="M282" s="100">
        <v>0</v>
      </c>
      <c r="N282" s="100">
        <v>0</v>
      </c>
      <c r="O282" s="90">
        <f>SUM(P282:Q282)</f>
        <v>0</v>
      </c>
      <c r="P282" s="100">
        <v>0</v>
      </c>
      <c r="Q282" s="100">
        <v>0</v>
      </c>
      <c r="R282" s="103">
        <v>0</v>
      </c>
      <c r="S282" s="103">
        <v>0</v>
      </c>
      <c r="T282" s="100">
        <v>0</v>
      </c>
      <c r="U282" s="100">
        <v>0</v>
      </c>
      <c r="V282" s="100">
        <v>0</v>
      </c>
    </row>
    <row r="283" spans="1:22" s="77" customFormat="1" x14ac:dyDescent="0.25">
      <c r="A283" s="89"/>
      <c r="B283" s="190" t="s">
        <v>255</v>
      </c>
      <c r="C283" s="90">
        <f>F283*100/$F$310</f>
        <v>0</v>
      </c>
      <c r="D283" s="90"/>
      <c r="E283" s="90"/>
      <c r="F283" s="90">
        <f t="shared" ref="F283:V283" si="79">SUM(F281:F282)</f>
        <v>0</v>
      </c>
      <c r="G283" s="90">
        <f t="shared" si="79"/>
        <v>0</v>
      </c>
      <c r="H283" s="90">
        <f t="shared" si="79"/>
        <v>0</v>
      </c>
      <c r="I283" s="90">
        <f t="shared" si="79"/>
        <v>0</v>
      </c>
      <c r="J283" s="90">
        <f t="shared" si="79"/>
        <v>0</v>
      </c>
      <c r="K283" s="90">
        <f t="shared" si="79"/>
        <v>0</v>
      </c>
      <c r="L283" s="90">
        <f t="shared" si="79"/>
        <v>0</v>
      </c>
      <c r="M283" s="90">
        <f t="shared" si="79"/>
        <v>0</v>
      </c>
      <c r="N283" s="90">
        <f t="shared" si="79"/>
        <v>0</v>
      </c>
      <c r="O283" s="90">
        <f t="shared" si="79"/>
        <v>0</v>
      </c>
      <c r="P283" s="90">
        <f t="shared" si="79"/>
        <v>0</v>
      </c>
      <c r="Q283" s="90">
        <f t="shared" si="79"/>
        <v>0</v>
      </c>
      <c r="R283" s="105">
        <f t="shared" si="79"/>
        <v>0</v>
      </c>
      <c r="S283" s="90">
        <f t="shared" si="79"/>
        <v>0</v>
      </c>
      <c r="T283" s="90">
        <f t="shared" si="79"/>
        <v>0</v>
      </c>
      <c r="U283" s="90">
        <f t="shared" si="79"/>
        <v>0</v>
      </c>
      <c r="V283" s="90">
        <f t="shared" si="79"/>
        <v>0</v>
      </c>
    </row>
    <row r="284" spans="1:22" s="77" customFormat="1" ht="18.75" customHeight="1" x14ac:dyDescent="0.25">
      <c r="A284" s="259" t="s">
        <v>152</v>
      </c>
      <c r="B284" s="259"/>
      <c r="C284" s="259"/>
      <c r="D284" s="259"/>
      <c r="E284" s="259"/>
      <c r="F284" s="259"/>
      <c r="G284" s="259"/>
      <c r="H284" s="259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/>
      <c r="S284" s="259"/>
      <c r="T284" s="259"/>
      <c r="U284" s="259"/>
      <c r="V284" s="259"/>
    </row>
    <row r="285" spans="1:22" s="77" customFormat="1" x14ac:dyDescent="0.25">
      <c r="A285" s="99" t="s">
        <v>158</v>
      </c>
      <c r="B285" s="192" t="s">
        <v>154</v>
      </c>
      <c r="C285" s="90">
        <f>F285*100/$F$310</f>
        <v>0</v>
      </c>
      <c r="D285" s="100">
        <v>0</v>
      </c>
      <c r="E285" s="100" t="s">
        <v>404</v>
      </c>
      <c r="F285" s="90">
        <f>SUM(G285:H285,J285,M285,N285,O285)</f>
        <v>0</v>
      </c>
      <c r="G285" s="100">
        <v>0</v>
      </c>
      <c r="H285" s="100">
        <v>0</v>
      </c>
      <c r="I285" s="100">
        <v>0</v>
      </c>
      <c r="J285" s="100">
        <v>0</v>
      </c>
      <c r="K285" s="100">
        <v>0</v>
      </c>
      <c r="L285" s="100">
        <v>0</v>
      </c>
      <c r="M285" s="100">
        <v>0</v>
      </c>
      <c r="N285" s="100">
        <v>0</v>
      </c>
      <c r="O285" s="90">
        <f>SUM(P285:Q285)</f>
        <v>0</v>
      </c>
      <c r="P285" s="100">
        <v>0</v>
      </c>
      <c r="Q285" s="100">
        <v>0</v>
      </c>
      <c r="R285" s="103">
        <v>0</v>
      </c>
      <c r="S285" s="103">
        <v>0</v>
      </c>
      <c r="T285" s="100">
        <v>0</v>
      </c>
      <c r="U285" s="100">
        <v>0</v>
      </c>
      <c r="V285" s="100">
        <v>0</v>
      </c>
    </row>
    <row r="286" spans="1:22" s="77" customFormat="1" x14ac:dyDescent="0.25">
      <c r="A286" s="99" t="s">
        <v>159</v>
      </c>
      <c r="B286" s="192" t="s">
        <v>156</v>
      </c>
      <c r="C286" s="90">
        <f>F286*100/$F$310</f>
        <v>0</v>
      </c>
      <c r="D286" s="100">
        <v>0</v>
      </c>
      <c r="E286" s="100" t="s">
        <v>404</v>
      </c>
      <c r="F286" s="90">
        <f>SUM(G286:H286,J286,M286,N286,O286)</f>
        <v>0</v>
      </c>
      <c r="G286" s="100">
        <v>0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90">
        <f>SUM(P286:Q286)</f>
        <v>0</v>
      </c>
      <c r="P286" s="100">
        <v>0</v>
      </c>
      <c r="Q286" s="100">
        <v>0</v>
      </c>
      <c r="R286" s="103">
        <v>0</v>
      </c>
      <c r="S286" s="103">
        <v>0</v>
      </c>
      <c r="T286" s="100">
        <v>0</v>
      </c>
      <c r="U286" s="100">
        <v>0</v>
      </c>
      <c r="V286" s="100">
        <v>0</v>
      </c>
    </row>
    <row r="287" spans="1:22" s="77" customFormat="1" x14ac:dyDescent="0.25">
      <c r="A287" s="89"/>
      <c r="B287" s="190" t="s">
        <v>255</v>
      </c>
      <c r="C287" s="90">
        <f>F287*100/$F$310</f>
        <v>0</v>
      </c>
      <c r="D287" s="90">
        <v>0</v>
      </c>
      <c r="E287" s="90"/>
      <c r="F287" s="90">
        <f t="shared" ref="F287:V287" si="80">SUM(F285:F286)</f>
        <v>0</v>
      </c>
      <c r="G287" s="90">
        <f t="shared" si="80"/>
        <v>0</v>
      </c>
      <c r="H287" s="90">
        <f t="shared" si="80"/>
        <v>0</v>
      </c>
      <c r="I287" s="90">
        <f t="shared" si="80"/>
        <v>0</v>
      </c>
      <c r="J287" s="90">
        <f t="shared" si="80"/>
        <v>0</v>
      </c>
      <c r="K287" s="90">
        <f t="shared" si="80"/>
        <v>0</v>
      </c>
      <c r="L287" s="90">
        <f t="shared" si="80"/>
        <v>0</v>
      </c>
      <c r="M287" s="90">
        <f t="shared" si="80"/>
        <v>0</v>
      </c>
      <c r="N287" s="90">
        <f t="shared" si="80"/>
        <v>0</v>
      </c>
      <c r="O287" s="90">
        <f t="shared" si="80"/>
        <v>0</v>
      </c>
      <c r="P287" s="90">
        <f t="shared" si="80"/>
        <v>0</v>
      </c>
      <c r="Q287" s="90">
        <f t="shared" si="80"/>
        <v>0</v>
      </c>
      <c r="R287" s="105">
        <f t="shared" si="80"/>
        <v>0</v>
      </c>
      <c r="S287" s="90">
        <f t="shared" si="80"/>
        <v>0</v>
      </c>
      <c r="T287" s="90">
        <f t="shared" si="80"/>
        <v>0</v>
      </c>
      <c r="U287" s="90">
        <f t="shared" si="80"/>
        <v>0</v>
      </c>
      <c r="V287" s="90">
        <f t="shared" si="80"/>
        <v>0</v>
      </c>
    </row>
    <row r="288" spans="1:22" s="77" customFormat="1" ht="18.75" customHeight="1" x14ac:dyDescent="0.25">
      <c r="A288" s="259" t="s">
        <v>157</v>
      </c>
      <c r="B288" s="259"/>
      <c r="C288" s="259"/>
      <c r="D288" s="259"/>
      <c r="E288" s="259"/>
      <c r="F288" s="259"/>
      <c r="G288" s="259"/>
      <c r="H288" s="259"/>
      <c r="I288" s="259"/>
      <c r="J288" s="259"/>
      <c r="K288" s="259"/>
      <c r="L288" s="259"/>
      <c r="M288" s="259"/>
      <c r="N288" s="259"/>
      <c r="O288" s="259"/>
      <c r="P288" s="259"/>
      <c r="Q288" s="259"/>
      <c r="R288" s="259"/>
      <c r="S288" s="259"/>
      <c r="T288" s="259"/>
      <c r="U288" s="259"/>
      <c r="V288" s="259"/>
    </row>
    <row r="289" spans="1:22" s="77" customFormat="1" ht="31.5" x14ac:dyDescent="0.25">
      <c r="A289" s="99" t="s">
        <v>161</v>
      </c>
      <c r="B289" s="192" t="s">
        <v>306</v>
      </c>
      <c r="C289" s="90">
        <f t="shared" ref="C289:C294" si="81">F289*100/$F$310</f>
        <v>0.17867778439547349</v>
      </c>
      <c r="D289" s="100">
        <v>100</v>
      </c>
      <c r="E289" s="100" t="s">
        <v>404</v>
      </c>
      <c r="F289" s="90">
        <f>SUM(G289:H289,I289,J289,M289,N289,O289)</f>
        <v>3</v>
      </c>
      <c r="G289" s="100">
        <v>0</v>
      </c>
      <c r="H289" s="100">
        <v>0</v>
      </c>
      <c r="I289" s="100">
        <v>3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90">
        <f>SUM(P289:Q289)</f>
        <v>0</v>
      </c>
      <c r="P289" s="100">
        <v>0</v>
      </c>
      <c r="Q289" s="100">
        <v>0</v>
      </c>
      <c r="R289" s="103">
        <v>0</v>
      </c>
      <c r="S289" s="103">
        <v>0</v>
      </c>
      <c r="T289" s="100">
        <v>3</v>
      </c>
      <c r="U289" s="100">
        <v>0</v>
      </c>
      <c r="V289" s="100">
        <v>0</v>
      </c>
    </row>
    <row r="290" spans="1:22" s="77" customFormat="1" ht="31.5" x14ac:dyDescent="0.25">
      <c r="A290" s="99" t="s">
        <v>162</v>
      </c>
      <c r="B290" s="192" t="s">
        <v>160</v>
      </c>
      <c r="C290" s="90">
        <f t="shared" si="81"/>
        <v>0</v>
      </c>
      <c r="D290" s="100">
        <v>0</v>
      </c>
      <c r="E290" s="100" t="s">
        <v>404</v>
      </c>
      <c r="F290" s="90">
        <f>SUM(G290:H290,J290,M290,N290,O290)</f>
        <v>0</v>
      </c>
      <c r="G290" s="100">
        <v>0</v>
      </c>
      <c r="H290" s="100">
        <v>0</v>
      </c>
      <c r="I290" s="100">
        <v>0</v>
      </c>
      <c r="J290" s="100">
        <v>0</v>
      </c>
      <c r="K290" s="100">
        <v>0</v>
      </c>
      <c r="L290" s="100">
        <v>0</v>
      </c>
      <c r="M290" s="100">
        <v>0</v>
      </c>
      <c r="N290" s="100">
        <v>0</v>
      </c>
      <c r="O290" s="90">
        <f>SUM(P290:Q290)</f>
        <v>0</v>
      </c>
      <c r="P290" s="100">
        <v>0</v>
      </c>
      <c r="Q290" s="100">
        <v>0</v>
      </c>
      <c r="R290" s="103">
        <v>0</v>
      </c>
      <c r="S290" s="103">
        <v>0</v>
      </c>
      <c r="T290" s="100">
        <v>0</v>
      </c>
      <c r="U290" s="100">
        <v>0</v>
      </c>
      <c r="V290" s="100">
        <v>0</v>
      </c>
    </row>
    <row r="291" spans="1:22" s="77" customFormat="1" ht="31.5" x14ac:dyDescent="0.25">
      <c r="A291" s="99" t="s">
        <v>164</v>
      </c>
      <c r="B291" s="192" t="s">
        <v>307</v>
      </c>
      <c r="C291" s="90">
        <f t="shared" si="81"/>
        <v>0</v>
      </c>
      <c r="D291" s="100">
        <v>0</v>
      </c>
      <c r="E291" s="100" t="s">
        <v>404</v>
      </c>
      <c r="F291" s="90">
        <f>SUM(G291:H291,J291,M291,N291,O291)</f>
        <v>0</v>
      </c>
      <c r="G291" s="100">
        <v>0</v>
      </c>
      <c r="H291" s="100">
        <v>0</v>
      </c>
      <c r="I291" s="100">
        <v>0</v>
      </c>
      <c r="J291" s="100">
        <v>0</v>
      </c>
      <c r="K291" s="100">
        <v>0</v>
      </c>
      <c r="L291" s="100">
        <v>0</v>
      </c>
      <c r="M291" s="100">
        <v>0</v>
      </c>
      <c r="N291" s="100">
        <v>0</v>
      </c>
      <c r="O291" s="90">
        <f>SUM(P291:Q291)</f>
        <v>0</v>
      </c>
      <c r="P291" s="100">
        <v>0</v>
      </c>
      <c r="Q291" s="100">
        <v>0</v>
      </c>
      <c r="R291" s="103">
        <v>0</v>
      </c>
      <c r="S291" s="103">
        <v>0</v>
      </c>
      <c r="T291" s="100">
        <v>0</v>
      </c>
      <c r="U291" s="100">
        <v>0</v>
      </c>
      <c r="V291" s="100">
        <v>0</v>
      </c>
    </row>
    <row r="292" spans="1:22" s="77" customFormat="1" x14ac:dyDescent="0.25">
      <c r="A292" s="99" t="s">
        <v>167</v>
      </c>
      <c r="B292" s="192" t="s">
        <v>163</v>
      </c>
      <c r="C292" s="90">
        <f t="shared" si="81"/>
        <v>0</v>
      </c>
      <c r="D292" s="100">
        <v>0</v>
      </c>
      <c r="E292" s="100" t="s">
        <v>404</v>
      </c>
      <c r="F292" s="90">
        <f>SUM(G292:H292,J292,M292,N292,O292)</f>
        <v>0</v>
      </c>
      <c r="G292" s="100">
        <v>0</v>
      </c>
      <c r="H292" s="100">
        <v>0</v>
      </c>
      <c r="I292" s="100">
        <v>0</v>
      </c>
      <c r="J292" s="100">
        <v>0</v>
      </c>
      <c r="K292" s="100">
        <v>0</v>
      </c>
      <c r="L292" s="100">
        <v>0</v>
      </c>
      <c r="M292" s="100">
        <v>0</v>
      </c>
      <c r="N292" s="100">
        <v>0</v>
      </c>
      <c r="O292" s="90">
        <f>SUM(P292:Q292)</f>
        <v>0</v>
      </c>
      <c r="P292" s="100">
        <v>0</v>
      </c>
      <c r="Q292" s="100">
        <v>0</v>
      </c>
      <c r="R292" s="103">
        <v>0</v>
      </c>
      <c r="S292" s="103">
        <v>0</v>
      </c>
      <c r="T292" s="100">
        <v>0</v>
      </c>
      <c r="U292" s="100">
        <v>0</v>
      </c>
      <c r="V292" s="100">
        <v>0</v>
      </c>
    </row>
    <row r="293" spans="1:22" s="77" customFormat="1" x14ac:dyDescent="0.25">
      <c r="A293" s="99" t="s">
        <v>169</v>
      </c>
      <c r="B293" s="192" t="s">
        <v>165</v>
      </c>
      <c r="C293" s="90">
        <f t="shared" si="81"/>
        <v>0</v>
      </c>
      <c r="D293" s="100">
        <v>0</v>
      </c>
      <c r="E293" s="100" t="s">
        <v>404</v>
      </c>
      <c r="F293" s="90">
        <f>SUM(G293:H293,J293,M293,N293,O293)</f>
        <v>0</v>
      </c>
      <c r="G293" s="100">
        <v>0</v>
      </c>
      <c r="H293" s="100">
        <v>0</v>
      </c>
      <c r="I293" s="100">
        <v>0</v>
      </c>
      <c r="J293" s="100">
        <v>0</v>
      </c>
      <c r="K293" s="100">
        <v>0</v>
      </c>
      <c r="L293" s="100">
        <v>0</v>
      </c>
      <c r="M293" s="100">
        <v>0</v>
      </c>
      <c r="N293" s="100">
        <v>0</v>
      </c>
      <c r="O293" s="90">
        <f>SUM(P293:Q293)</f>
        <v>0</v>
      </c>
      <c r="P293" s="100">
        <v>0</v>
      </c>
      <c r="Q293" s="100">
        <v>0</v>
      </c>
      <c r="R293" s="103">
        <v>0</v>
      </c>
      <c r="S293" s="103">
        <v>0</v>
      </c>
      <c r="T293" s="100">
        <v>0</v>
      </c>
      <c r="U293" s="100">
        <v>0</v>
      </c>
      <c r="V293" s="100">
        <v>0</v>
      </c>
    </row>
    <row r="294" spans="1:22" s="77" customFormat="1" x14ac:dyDescent="0.25">
      <c r="A294" s="89"/>
      <c r="B294" s="190" t="s">
        <v>255</v>
      </c>
      <c r="C294" s="90">
        <f t="shared" si="81"/>
        <v>0.17867778439547349</v>
      </c>
      <c r="D294" s="90">
        <v>0</v>
      </c>
      <c r="E294" s="90"/>
      <c r="F294" s="90">
        <f t="shared" ref="F294:V294" si="82">SUM(F289:F293)</f>
        <v>3</v>
      </c>
      <c r="G294" s="90">
        <f t="shared" si="82"/>
        <v>0</v>
      </c>
      <c r="H294" s="90">
        <f t="shared" si="82"/>
        <v>0</v>
      </c>
      <c r="I294" s="90">
        <f t="shared" si="82"/>
        <v>3</v>
      </c>
      <c r="J294" s="90">
        <f t="shared" si="82"/>
        <v>0</v>
      </c>
      <c r="K294" s="90">
        <f t="shared" si="82"/>
        <v>0</v>
      </c>
      <c r="L294" s="90">
        <f t="shared" si="82"/>
        <v>0</v>
      </c>
      <c r="M294" s="90">
        <f t="shared" si="82"/>
        <v>0</v>
      </c>
      <c r="N294" s="90">
        <f t="shared" si="82"/>
        <v>0</v>
      </c>
      <c r="O294" s="90">
        <f t="shared" si="82"/>
        <v>0</v>
      </c>
      <c r="P294" s="90">
        <f t="shared" si="82"/>
        <v>0</v>
      </c>
      <c r="Q294" s="90">
        <f t="shared" si="82"/>
        <v>0</v>
      </c>
      <c r="R294" s="105">
        <f t="shared" si="82"/>
        <v>0</v>
      </c>
      <c r="S294" s="90">
        <f t="shared" si="82"/>
        <v>0</v>
      </c>
      <c r="T294" s="90">
        <f t="shared" si="82"/>
        <v>3</v>
      </c>
      <c r="U294" s="90">
        <f t="shared" si="82"/>
        <v>0</v>
      </c>
      <c r="V294" s="90">
        <f t="shared" si="82"/>
        <v>0</v>
      </c>
    </row>
    <row r="295" spans="1:22" s="77" customFormat="1" ht="18.75" customHeight="1" x14ac:dyDescent="0.25">
      <c r="A295" s="259" t="s">
        <v>166</v>
      </c>
      <c r="B295" s="259"/>
      <c r="C295" s="259"/>
      <c r="D295" s="259"/>
      <c r="E295" s="259"/>
      <c r="F295" s="259"/>
      <c r="G295" s="259"/>
      <c r="H295" s="259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  <c r="U295" s="259"/>
      <c r="V295" s="259"/>
    </row>
    <row r="296" spans="1:22" s="77" customFormat="1" x14ac:dyDescent="0.25">
      <c r="A296" s="99" t="s">
        <v>171</v>
      </c>
      <c r="B296" s="192" t="s">
        <v>168</v>
      </c>
      <c r="C296" s="90">
        <f t="shared" ref="C296:C301" si="83">F296*100/$F$310</f>
        <v>5.9559261465157831E-2</v>
      </c>
      <c r="D296" s="100">
        <v>100</v>
      </c>
      <c r="E296" s="100" t="s">
        <v>404</v>
      </c>
      <c r="F296" s="90">
        <f>SUM(G296:H296,I296,J296,M296,N296,O296)</f>
        <v>1</v>
      </c>
      <c r="G296" s="100">
        <v>0</v>
      </c>
      <c r="H296" s="100">
        <v>0</v>
      </c>
      <c r="I296" s="100">
        <v>1</v>
      </c>
      <c r="J296" s="100">
        <v>0</v>
      </c>
      <c r="K296" s="100">
        <v>0</v>
      </c>
      <c r="L296" s="100">
        <v>0</v>
      </c>
      <c r="M296" s="100">
        <v>0</v>
      </c>
      <c r="N296" s="90">
        <v>0</v>
      </c>
      <c r="O296" s="90">
        <f>SUM(P296:Q296)</f>
        <v>0</v>
      </c>
      <c r="P296" s="100"/>
      <c r="Q296" s="100">
        <v>0</v>
      </c>
      <c r="R296" s="103">
        <v>0</v>
      </c>
      <c r="S296" s="103">
        <v>0</v>
      </c>
      <c r="T296" s="100">
        <v>1</v>
      </c>
      <c r="U296" s="100">
        <v>0</v>
      </c>
      <c r="V296" s="100">
        <v>0</v>
      </c>
    </row>
    <row r="297" spans="1:22" s="77" customFormat="1" x14ac:dyDescent="0.25">
      <c r="A297" s="99" t="s">
        <v>173</v>
      </c>
      <c r="B297" s="192" t="s">
        <v>170</v>
      </c>
      <c r="C297" s="90">
        <f t="shared" si="83"/>
        <v>0</v>
      </c>
      <c r="D297" s="100">
        <v>0</v>
      </c>
      <c r="E297" s="100" t="s">
        <v>404</v>
      </c>
      <c r="F297" s="90">
        <f>SUM(G297:H297,J297,M297,N297,O297)</f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90">
        <v>0</v>
      </c>
      <c r="O297" s="90">
        <f>SUM(P297:Q297)</f>
        <v>0</v>
      </c>
      <c r="P297" s="100">
        <v>0</v>
      </c>
      <c r="Q297" s="100">
        <v>0</v>
      </c>
      <c r="R297" s="103">
        <v>0</v>
      </c>
      <c r="S297" s="103">
        <v>0</v>
      </c>
      <c r="T297" s="100">
        <v>0</v>
      </c>
      <c r="U297" s="100">
        <v>0</v>
      </c>
      <c r="V297" s="100">
        <v>0</v>
      </c>
    </row>
    <row r="298" spans="1:22" s="77" customFormat="1" ht="31.5" x14ac:dyDescent="0.25">
      <c r="A298" s="99" t="s">
        <v>175</v>
      </c>
      <c r="B298" s="192" t="s">
        <v>172</v>
      </c>
      <c r="C298" s="90">
        <f t="shared" si="83"/>
        <v>0</v>
      </c>
      <c r="D298" s="100">
        <v>0</v>
      </c>
      <c r="E298" s="100" t="s">
        <v>404</v>
      </c>
      <c r="F298" s="90">
        <f>SUM(G298:H298,J298,M298,N298,O298)</f>
        <v>0</v>
      </c>
      <c r="G298" s="100">
        <v>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90">
        <v>0</v>
      </c>
      <c r="O298" s="90">
        <f>SUM(P298:Q298)</f>
        <v>0</v>
      </c>
      <c r="P298" s="100">
        <v>0</v>
      </c>
      <c r="Q298" s="100">
        <v>0</v>
      </c>
      <c r="R298" s="103">
        <v>0</v>
      </c>
      <c r="S298" s="103">
        <v>0</v>
      </c>
      <c r="T298" s="100">
        <v>0</v>
      </c>
      <c r="U298" s="100">
        <v>0</v>
      </c>
      <c r="V298" s="100">
        <v>0</v>
      </c>
    </row>
    <row r="299" spans="1:22" s="77" customFormat="1" ht="31.5" x14ac:dyDescent="0.25">
      <c r="A299" s="99" t="s">
        <v>178</v>
      </c>
      <c r="B299" s="192" t="s">
        <v>174</v>
      </c>
      <c r="C299" s="90">
        <f t="shared" si="83"/>
        <v>0</v>
      </c>
      <c r="D299" s="100">
        <v>0</v>
      </c>
      <c r="E299" s="100" t="s">
        <v>404</v>
      </c>
      <c r="F299" s="90">
        <f>SUM(G299:H299,J299,M299,N299,O299)</f>
        <v>0</v>
      </c>
      <c r="G299" s="100">
        <v>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90">
        <v>0</v>
      </c>
      <c r="O299" s="90">
        <f>SUM(P299:Q299)</f>
        <v>0</v>
      </c>
      <c r="P299" s="100">
        <v>0</v>
      </c>
      <c r="Q299" s="100">
        <v>0</v>
      </c>
      <c r="R299" s="103">
        <v>0</v>
      </c>
      <c r="S299" s="103">
        <v>0</v>
      </c>
      <c r="T299" s="100">
        <v>0</v>
      </c>
      <c r="U299" s="100">
        <v>0</v>
      </c>
      <c r="V299" s="100">
        <v>0</v>
      </c>
    </row>
    <row r="300" spans="1:22" s="77" customFormat="1" ht="31.5" x14ac:dyDescent="0.25">
      <c r="A300" s="99" t="s">
        <v>179</v>
      </c>
      <c r="B300" s="192" t="s">
        <v>176</v>
      </c>
      <c r="C300" s="90">
        <f t="shared" si="83"/>
        <v>0</v>
      </c>
      <c r="D300" s="100">
        <v>0</v>
      </c>
      <c r="E300" s="100" t="s">
        <v>404</v>
      </c>
      <c r="F300" s="90">
        <f>SUM(G300:H300,J300,M300,N300,O300)</f>
        <v>0</v>
      </c>
      <c r="G300" s="100">
        <v>0</v>
      </c>
      <c r="H300" s="100">
        <v>0</v>
      </c>
      <c r="I300" s="100">
        <v>0</v>
      </c>
      <c r="J300" s="100">
        <v>0</v>
      </c>
      <c r="K300" s="100">
        <v>0</v>
      </c>
      <c r="L300" s="100">
        <v>0</v>
      </c>
      <c r="M300" s="100">
        <v>0</v>
      </c>
      <c r="N300" s="90">
        <v>0</v>
      </c>
      <c r="O300" s="90">
        <f>SUM(P300:Q300)</f>
        <v>0</v>
      </c>
      <c r="P300" s="100">
        <v>0</v>
      </c>
      <c r="Q300" s="100">
        <v>0</v>
      </c>
      <c r="R300" s="103">
        <v>0</v>
      </c>
      <c r="S300" s="103">
        <v>0</v>
      </c>
      <c r="T300" s="100">
        <v>0</v>
      </c>
      <c r="U300" s="100">
        <v>0</v>
      </c>
      <c r="V300" s="100">
        <v>0</v>
      </c>
    </row>
    <row r="301" spans="1:22" s="77" customFormat="1" x14ac:dyDescent="0.25">
      <c r="A301" s="89"/>
      <c r="B301" s="190" t="s">
        <v>255</v>
      </c>
      <c r="C301" s="90">
        <f t="shared" si="83"/>
        <v>5.9559261465157831E-2</v>
      </c>
      <c r="D301" s="90">
        <v>0</v>
      </c>
      <c r="E301" s="90"/>
      <c r="F301" s="90">
        <f t="shared" ref="F301:V301" si="84">SUM(F296:F300)</f>
        <v>1</v>
      </c>
      <c r="G301" s="90">
        <f t="shared" si="84"/>
        <v>0</v>
      </c>
      <c r="H301" s="90">
        <f t="shared" si="84"/>
        <v>0</v>
      </c>
      <c r="I301" s="90">
        <f t="shared" si="84"/>
        <v>1</v>
      </c>
      <c r="J301" s="90">
        <f t="shared" si="84"/>
        <v>0</v>
      </c>
      <c r="K301" s="90">
        <f t="shared" si="84"/>
        <v>0</v>
      </c>
      <c r="L301" s="90">
        <f t="shared" si="84"/>
        <v>0</v>
      </c>
      <c r="M301" s="90">
        <f t="shared" si="84"/>
        <v>0</v>
      </c>
      <c r="N301" s="90">
        <f t="shared" si="84"/>
        <v>0</v>
      </c>
      <c r="O301" s="90">
        <f t="shared" si="84"/>
        <v>0</v>
      </c>
      <c r="P301" s="90">
        <f t="shared" si="84"/>
        <v>0</v>
      </c>
      <c r="Q301" s="90">
        <f t="shared" si="84"/>
        <v>0</v>
      </c>
      <c r="R301" s="105">
        <f t="shared" si="84"/>
        <v>0</v>
      </c>
      <c r="S301" s="90">
        <f t="shared" si="84"/>
        <v>0</v>
      </c>
      <c r="T301" s="90">
        <f t="shared" si="84"/>
        <v>1</v>
      </c>
      <c r="U301" s="90">
        <f t="shared" si="84"/>
        <v>0</v>
      </c>
      <c r="V301" s="90">
        <f t="shared" si="84"/>
        <v>0</v>
      </c>
    </row>
    <row r="302" spans="1:22" s="77" customFormat="1" ht="18.75" customHeight="1" x14ac:dyDescent="0.25">
      <c r="A302" s="259" t="s">
        <v>177</v>
      </c>
      <c r="B302" s="259"/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  <c r="M302" s="259"/>
      <c r="N302" s="259"/>
      <c r="O302" s="259"/>
      <c r="P302" s="259"/>
      <c r="Q302" s="259"/>
      <c r="R302" s="259"/>
      <c r="S302" s="259"/>
      <c r="T302" s="259"/>
      <c r="U302" s="259"/>
      <c r="V302" s="259"/>
    </row>
    <row r="303" spans="1:22" s="77" customFormat="1" x14ac:dyDescent="0.25">
      <c r="A303" s="99" t="s">
        <v>181</v>
      </c>
      <c r="B303" s="192" t="s">
        <v>308</v>
      </c>
      <c r="C303" s="90">
        <f>F303*100/$F$310</f>
        <v>0</v>
      </c>
      <c r="D303" s="100">
        <v>0</v>
      </c>
      <c r="E303" s="100" t="s">
        <v>404</v>
      </c>
      <c r="F303" s="90">
        <f t="shared" ref="F303:F308" si="85">SUM(G303:H303,J303,M303,N303,O303)</f>
        <v>0</v>
      </c>
      <c r="G303" s="100">
        <v>0</v>
      </c>
      <c r="H303" s="100">
        <v>0</v>
      </c>
      <c r="I303" s="100"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0</v>
      </c>
      <c r="O303" s="90">
        <f t="shared" ref="O303:O308" si="86">SUM(P303:Q303)</f>
        <v>0</v>
      </c>
      <c r="P303" s="100">
        <v>0</v>
      </c>
      <c r="Q303" s="100">
        <v>0</v>
      </c>
      <c r="R303" s="103">
        <v>0</v>
      </c>
      <c r="S303" s="103">
        <v>0</v>
      </c>
      <c r="T303" s="100">
        <v>0</v>
      </c>
      <c r="U303" s="100">
        <v>0</v>
      </c>
      <c r="V303" s="100">
        <v>0</v>
      </c>
    </row>
    <row r="304" spans="1:22" s="77" customFormat="1" x14ac:dyDescent="0.25">
      <c r="A304" s="99" t="s">
        <v>183</v>
      </c>
      <c r="B304" s="192" t="s">
        <v>180</v>
      </c>
      <c r="C304" s="90">
        <f t="shared" ref="C304:C310" si="87">F304*100/$F$310</f>
        <v>5.9559261465157831E-2</v>
      </c>
      <c r="D304" s="100">
        <v>0</v>
      </c>
      <c r="E304" s="100" t="s">
        <v>404</v>
      </c>
      <c r="F304" s="90">
        <f>SUM(G304:H304,I304:J304,M304,N304,O304)</f>
        <v>1</v>
      </c>
      <c r="G304" s="100">
        <v>0</v>
      </c>
      <c r="H304" s="100">
        <v>0</v>
      </c>
      <c r="I304" s="100">
        <v>1</v>
      </c>
      <c r="J304" s="100">
        <v>0</v>
      </c>
      <c r="K304" s="100">
        <v>0</v>
      </c>
      <c r="L304" s="100">
        <v>0</v>
      </c>
      <c r="M304" s="100">
        <v>0</v>
      </c>
      <c r="N304" s="100">
        <v>0</v>
      </c>
      <c r="O304" s="90">
        <f t="shared" si="86"/>
        <v>0</v>
      </c>
      <c r="P304" s="100">
        <v>0</v>
      </c>
      <c r="Q304" s="100">
        <v>0</v>
      </c>
      <c r="R304" s="103">
        <v>0</v>
      </c>
      <c r="S304" s="103">
        <v>0</v>
      </c>
      <c r="T304" s="100">
        <v>0</v>
      </c>
      <c r="U304" s="100">
        <v>0</v>
      </c>
      <c r="V304" s="100">
        <v>0</v>
      </c>
    </row>
    <row r="305" spans="1:22" s="77" customFormat="1" ht="31.5" x14ac:dyDescent="0.25">
      <c r="A305" s="99" t="s">
        <v>185</v>
      </c>
      <c r="B305" s="192" t="s">
        <v>182</v>
      </c>
      <c r="C305" s="90">
        <f t="shared" si="87"/>
        <v>0</v>
      </c>
      <c r="D305" s="100">
        <v>0</v>
      </c>
      <c r="E305" s="100" t="s">
        <v>404</v>
      </c>
      <c r="F305" s="90">
        <f t="shared" si="85"/>
        <v>0</v>
      </c>
      <c r="G305" s="100">
        <v>0</v>
      </c>
      <c r="H305" s="100">
        <v>0</v>
      </c>
      <c r="I305" s="100">
        <v>0</v>
      </c>
      <c r="J305" s="100">
        <v>0</v>
      </c>
      <c r="K305" s="100">
        <v>0</v>
      </c>
      <c r="L305" s="100">
        <v>0</v>
      </c>
      <c r="M305" s="100">
        <v>0</v>
      </c>
      <c r="N305" s="100">
        <v>0</v>
      </c>
      <c r="O305" s="90">
        <f t="shared" si="86"/>
        <v>0</v>
      </c>
      <c r="P305" s="100">
        <v>0</v>
      </c>
      <c r="Q305" s="100">
        <v>0</v>
      </c>
      <c r="R305" s="103">
        <v>0</v>
      </c>
      <c r="S305" s="103">
        <v>0</v>
      </c>
      <c r="T305" s="100">
        <v>0</v>
      </c>
      <c r="U305" s="100">
        <v>0</v>
      </c>
      <c r="V305" s="100">
        <v>0</v>
      </c>
    </row>
    <row r="306" spans="1:22" s="77" customFormat="1" x14ac:dyDescent="0.25">
      <c r="A306" s="99" t="s">
        <v>186</v>
      </c>
      <c r="B306" s="192" t="s">
        <v>184</v>
      </c>
      <c r="C306" s="90">
        <f t="shared" si="87"/>
        <v>0</v>
      </c>
      <c r="D306" s="100">
        <v>0</v>
      </c>
      <c r="E306" s="100" t="s">
        <v>404</v>
      </c>
      <c r="F306" s="90">
        <f t="shared" si="85"/>
        <v>0</v>
      </c>
      <c r="G306" s="100">
        <v>0</v>
      </c>
      <c r="H306" s="100">
        <v>0</v>
      </c>
      <c r="I306" s="100">
        <v>0</v>
      </c>
      <c r="J306" s="100">
        <v>0</v>
      </c>
      <c r="K306" s="100">
        <v>0</v>
      </c>
      <c r="L306" s="100">
        <v>0</v>
      </c>
      <c r="M306" s="100">
        <v>0</v>
      </c>
      <c r="N306" s="100">
        <v>0</v>
      </c>
      <c r="O306" s="90">
        <f t="shared" si="86"/>
        <v>0</v>
      </c>
      <c r="P306" s="100">
        <v>0</v>
      </c>
      <c r="Q306" s="100">
        <v>0</v>
      </c>
      <c r="R306" s="103">
        <v>0</v>
      </c>
      <c r="S306" s="103">
        <v>0</v>
      </c>
      <c r="T306" s="100">
        <v>0</v>
      </c>
      <c r="U306" s="100">
        <v>0</v>
      </c>
      <c r="V306" s="100">
        <v>0</v>
      </c>
    </row>
    <row r="307" spans="1:22" s="77" customFormat="1" x14ac:dyDescent="0.25">
      <c r="A307" s="99" t="s">
        <v>231</v>
      </c>
      <c r="B307" s="192" t="s">
        <v>309</v>
      </c>
      <c r="C307" s="90">
        <f t="shared" si="87"/>
        <v>0</v>
      </c>
      <c r="D307" s="100">
        <v>0</v>
      </c>
      <c r="E307" s="100" t="s">
        <v>404</v>
      </c>
      <c r="F307" s="90">
        <f t="shared" si="85"/>
        <v>0</v>
      </c>
      <c r="G307" s="100">
        <v>0</v>
      </c>
      <c r="H307" s="100">
        <v>0</v>
      </c>
      <c r="I307" s="100">
        <v>0</v>
      </c>
      <c r="J307" s="100">
        <v>0</v>
      </c>
      <c r="K307" s="100">
        <v>0</v>
      </c>
      <c r="L307" s="100">
        <v>0</v>
      </c>
      <c r="M307" s="100">
        <v>0</v>
      </c>
      <c r="N307" s="100">
        <v>0</v>
      </c>
      <c r="O307" s="90">
        <f t="shared" si="86"/>
        <v>0</v>
      </c>
      <c r="P307" s="100">
        <v>0</v>
      </c>
      <c r="Q307" s="100">
        <v>0</v>
      </c>
      <c r="R307" s="103">
        <v>0</v>
      </c>
      <c r="S307" s="103">
        <v>0</v>
      </c>
      <c r="T307" s="100">
        <v>0</v>
      </c>
      <c r="U307" s="100">
        <v>0</v>
      </c>
      <c r="V307" s="100">
        <v>0</v>
      </c>
    </row>
    <row r="308" spans="1:22" s="77" customFormat="1" x14ac:dyDescent="0.25">
      <c r="A308" s="99" t="s">
        <v>310</v>
      </c>
      <c r="B308" s="192" t="s">
        <v>187</v>
      </c>
      <c r="C308" s="90">
        <f t="shared" si="87"/>
        <v>0</v>
      </c>
      <c r="D308" s="100">
        <v>0</v>
      </c>
      <c r="E308" s="100" t="s">
        <v>404</v>
      </c>
      <c r="F308" s="90">
        <f t="shared" si="85"/>
        <v>0</v>
      </c>
      <c r="G308" s="100">
        <v>0</v>
      </c>
      <c r="H308" s="100">
        <v>0</v>
      </c>
      <c r="I308" s="100">
        <v>0</v>
      </c>
      <c r="J308" s="100">
        <v>0</v>
      </c>
      <c r="K308" s="100">
        <v>0</v>
      </c>
      <c r="L308" s="100">
        <v>0</v>
      </c>
      <c r="M308" s="100">
        <v>0</v>
      </c>
      <c r="N308" s="100">
        <v>0</v>
      </c>
      <c r="O308" s="90">
        <f t="shared" si="86"/>
        <v>0</v>
      </c>
      <c r="P308" s="100">
        <v>0</v>
      </c>
      <c r="Q308" s="100">
        <v>0</v>
      </c>
      <c r="R308" s="103">
        <v>0</v>
      </c>
      <c r="S308" s="103">
        <v>0</v>
      </c>
      <c r="T308" s="100">
        <v>0</v>
      </c>
      <c r="U308" s="100">
        <v>0</v>
      </c>
      <c r="V308" s="100">
        <v>0</v>
      </c>
    </row>
    <row r="309" spans="1:22" s="77" customFormat="1" x14ac:dyDescent="0.25">
      <c r="A309" s="99"/>
      <c r="B309" s="192" t="s">
        <v>255</v>
      </c>
      <c r="C309" s="90">
        <f t="shared" si="87"/>
        <v>5.9559261465157831E-2</v>
      </c>
      <c r="D309" s="100">
        <v>0</v>
      </c>
      <c r="E309" s="100" t="s">
        <v>404</v>
      </c>
      <c r="F309" s="90">
        <f>SUM(F303:F308)</f>
        <v>1</v>
      </c>
      <c r="G309" s="100">
        <f t="shared" ref="G309:V309" si="88">SUM(G303:G308)</f>
        <v>0</v>
      </c>
      <c r="H309" s="100">
        <f t="shared" si="88"/>
        <v>0</v>
      </c>
      <c r="I309" s="100">
        <f t="shared" si="88"/>
        <v>1</v>
      </c>
      <c r="J309" s="100">
        <f t="shared" si="88"/>
        <v>0</v>
      </c>
      <c r="K309" s="100">
        <f t="shared" si="88"/>
        <v>0</v>
      </c>
      <c r="L309" s="100">
        <f t="shared" si="88"/>
        <v>0</v>
      </c>
      <c r="M309" s="100">
        <f t="shared" si="88"/>
        <v>0</v>
      </c>
      <c r="N309" s="100">
        <f t="shared" si="88"/>
        <v>0</v>
      </c>
      <c r="O309" s="90">
        <f t="shared" si="88"/>
        <v>0</v>
      </c>
      <c r="P309" s="100">
        <f t="shared" si="88"/>
        <v>0</v>
      </c>
      <c r="Q309" s="100">
        <f t="shared" si="88"/>
        <v>0</v>
      </c>
      <c r="R309" s="103">
        <f t="shared" si="88"/>
        <v>0</v>
      </c>
      <c r="S309" s="100">
        <f t="shared" si="88"/>
        <v>0</v>
      </c>
      <c r="T309" s="100">
        <f t="shared" si="88"/>
        <v>0</v>
      </c>
      <c r="U309" s="100">
        <f t="shared" si="88"/>
        <v>0</v>
      </c>
      <c r="V309" s="100">
        <f t="shared" si="88"/>
        <v>0</v>
      </c>
    </row>
    <row r="310" spans="1:22" s="77" customFormat="1" x14ac:dyDescent="0.25">
      <c r="A310" s="89"/>
      <c r="B310" s="190" t="s">
        <v>188</v>
      </c>
      <c r="C310" s="90">
        <f t="shared" si="87"/>
        <v>100</v>
      </c>
      <c r="D310" s="90">
        <v>0</v>
      </c>
      <c r="E310" s="90"/>
      <c r="F310" s="90">
        <f>SUM(G310:J310,M310:O310)</f>
        <v>1679</v>
      </c>
      <c r="G310" s="90">
        <f>SUM(G178,G184,G191,G197,G205,G210,G215,G220,G228,G243,G254,G261,G266,G269,G272,G278,G283,G287,G294,G301,G309)</f>
        <v>3</v>
      </c>
      <c r="H310" s="90">
        <f>SUM(H178,H184,H191,H197,H205,H210,H215,H220,H228,H243,H254,H261,H266,H269,H272,H278,H283,H287,H294,H301,H309)</f>
        <v>8</v>
      </c>
      <c r="I310" s="90">
        <f>SUM(I178,I184,I191,I197,I205,I210,I215,I220,I228,I243,I254,I261,I266,I269,I272,I278,I283,I287,I294,I301,I309)</f>
        <v>1629</v>
      </c>
      <c r="J310" s="90">
        <f>SUM(J309,J301,J294,J287,J283,J278,J272,J269,J266,J261,J254,J243,J228,J220,J215,J210,J205,J197,J191,J184,J178,)</f>
        <v>19</v>
      </c>
      <c r="K310" s="90">
        <f t="shared" ref="K310:V310" si="89">SUM(K178,K184,K191,K197,K205,K210,K215,K220,K228,K243,K254,K261,K266,K269,K272,K278,K283,K287,K294,K301,K309)</f>
        <v>12</v>
      </c>
      <c r="L310" s="90">
        <f t="shared" si="89"/>
        <v>7</v>
      </c>
      <c r="M310" s="90">
        <f>SUM(M178,M184,M191,M197,M205,M210,M215,M220,M228,M243,M254,M261,M266,M269,M272,M278,M283,M287,M294,M301,M309)</f>
        <v>3</v>
      </c>
      <c r="N310" s="90">
        <f t="shared" si="89"/>
        <v>9</v>
      </c>
      <c r="O310" s="90">
        <f t="shared" si="89"/>
        <v>8</v>
      </c>
      <c r="P310" s="90">
        <f t="shared" si="89"/>
        <v>1</v>
      </c>
      <c r="Q310" s="90">
        <f t="shared" si="89"/>
        <v>7</v>
      </c>
      <c r="R310" s="105">
        <f t="shared" si="89"/>
        <v>0</v>
      </c>
      <c r="S310" s="90">
        <f t="shared" si="89"/>
        <v>0</v>
      </c>
      <c r="T310" s="90">
        <f t="shared" si="89"/>
        <v>1894</v>
      </c>
      <c r="U310" s="90">
        <f t="shared" si="89"/>
        <v>73</v>
      </c>
      <c r="V310" s="90">
        <f t="shared" si="89"/>
        <v>1</v>
      </c>
    </row>
    <row r="312" spans="1:22" x14ac:dyDescent="0.25">
      <c r="A312" s="226" t="s">
        <v>189</v>
      </c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6"/>
    </row>
    <row r="313" spans="1:22" x14ac:dyDescent="0.25">
      <c r="A313" s="226" t="s">
        <v>409</v>
      </c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6"/>
    </row>
    <row r="314" spans="1:22" x14ac:dyDescent="0.25">
      <c r="A314" s="226" t="s">
        <v>271</v>
      </c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/>
    </row>
    <row r="315" spans="1:22" x14ac:dyDescent="0.25">
      <c r="A315" s="229" t="s">
        <v>0</v>
      </c>
      <c r="B315" s="243" t="s">
        <v>1</v>
      </c>
      <c r="C315" s="229" t="s">
        <v>2</v>
      </c>
      <c r="D315" s="229"/>
      <c r="E315" s="229"/>
      <c r="F315" s="229"/>
      <c r="G315" s="229"/>
      <c r="H315" s="229"/>
      <c r="I315" s="229"/>
      <c r="J315" s="229"/>
      <c r="K315" s="229"/>
      <c r="L315" s="229"/>
      <c r="M315" s="229"/>
      <c r="N315" s="229"/>
      <c r="O315" s="229"/>
      <c r="P315" s="229"/>
      <c r="Q315" s="229"/>
      <c r="R315" s="244" t="s">
        <v>251</v>
      </c>
      <c r="S315" s="244" t="s">
        <v>252</v>
      </c>
      <c r="T315" s="229" t="s">
        <v>253</v>
      </c>
      <c r="U315" s="229"/>
      <c r="V315" s="229"/>
    </row>
    <row r="316" spans="1:22" x14ac:dyDescent="0.25">
      <c r="A316" s="229"/>
      <c r="B316" s="243"/>
      <c r="C316" s="241" t="s">
        <v>3</v>
      </c>
      <c r="D316" s="229" t="s">
        <v>254</v>
      </c>
      <c r="E316" s="229"/>
      <c r="F316" s="241" t="s">
        <v>255</v>
      </c>
      <c r="G316" s="242" t="s">
        <v>4</v>
      </c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4"/>
      <c r="S316" s="244"/>
      <c r="T316" s="229"/>
      <c r="U316" s="229"/>
      <c r="V316" s="229"/>
    </row>
    <row r="317" spans="1:22" x14ac:dyDescent="0.25">
      <c r="A317" s="229"/>
      <c r="B317" s="243"/>
      <c r="C317" s="241"/>
      <c r="D317" s="229"/>
      <c r="E317" s="229"/>
      <c r="F317" s="241"/>
      <c r="G317" s="241" t="s">
        <v>5</v>
      </c>
      <c r="H317" s="241" t="s">
        <v>6</v>
      </c>
      <c r="I317" s="241" t="s">
        <v>7</v>
      </c>
      <c r="J317" s="229" t="s">
        <v>8</v>
      </c>
      <c r="K317" s="229"/>
      <c r="L317" s="229"/>
      <c r="M317" s="241" t="s">
        <v>9</v>
      </c>
      <c r="N317" s="241" t="s">
        <v>10</v>
      </c>
      <c r="O317" s="229" t="s">
        <v>11</v>
      </c>
      <c r="P317" s="229"/>
      <c r="Q317" s="229"/>
      <c r="R317" s="244"/>
      <c r="S317" s="244"/>
      <c r="T317" s="229" t="s">
        <v>256</v>
      </c>
      <c r="U317" s="229"/>
      <c r="V317" s="229"/>
    </row>
    <row r="318" spans="1:22" x14ac:dyDescent="0.25">
      <c r="A318" s="229"/>
      <c r="B318" s="243"/>
      <c r="C318" s="241"/>
      <c r="D318" s="229"/>
      <c r="E318" s="229"/>
      <c r="F318" s="241"/>
      <c r="G318" s="241"/>
      <c r="H318" s="241"/>
      <c r="I318" s="241"/>
      <c r="J318" s="229"/>
      <c r="K318" s="229"/>
      <c r="L318" s="229"/>
      <c r="M318" s="241"/>
      <c r="N318" s="241"/>
      <c r="O318" s="245" t="s">
        <v>257</v>
      </c>
      <c r="P318" s="242" t="s">
        <v>4</v>
      </c>
      <c r="Q318" s="242"/>
      <c r="R318" s="244"/>
      <c r="S318" s="244"/>
      <c r="T318" s="229"/>
      <c r="U318" s="229"/>
      <c r="V318" s="229"/>
    </row>
    <row r="319" spans="1:22" ht="132" x14ac:dyDescent="0.25">
      <c r="A319" s="229"/>
      <c r="B319" s="243"/>
      <c r="C319" s="241"/>
      <c r="D319" s="65" t="s">
        <v>258</v>
      </c>
      <c r="E319" s="66" t="s">
        <v>259</v>
      </c>
      <c r="F319" s="241"/>
      <c r="G319" s="241"/>
      <c r="H319" s="241"/>
      <c r="I319" s="241"/>
      <c r="J319" s="65" t="s">
        <v>257</v>
      </c>
      <c r="K319" s="65" t="s">
        <v>260</v>
      </c>
      <c r="L319" s="65" t="s">
        <v>261</v>
      </c>
      <c r="M319" s="241"/>
      <c r="N319" s="241"/>
      <c r="O319" s="245"/>
      <c r="P319" s="65" t="s">
        <v>12</v>
      </c>
      <c r="Q319" s="65" t="s">
        <v>13</v>
      </c>
      <c r="R319" s="244"/>
      <c r="S319" s="244"/>
      <c r="T319" s="65" t="s">
        <v>257</v>
      </c>
      <c r="U319" s="65" t="s">
        <v>262</v>
      </c>
      <c r="V319" s="65" t="s">
        <v>14</v>
      </c>
    </row>
    <row r="320" spans="1:22" x14ac:dyDescent="0.25">
      <c r="A320" s="67">
        <v>1</v>
      </c>
      <c r="B320" s="185">
        <v>2</v>
      </c>
      <c r="C320" s="67">
        <v>3</v>
      </c>
      <c r="D320" s="67">
        <v>4</v>
      </c>
      <c r="E320" s="68" t="s">
        <v>263</v>
      </c>
      <c r="F320" s="67">
        <v>5</v>
      </c>
      <c r="G320" s="67">
        <v>6</v>
      </c>
      <c r="H320" s="67">
        <v>7</v>
      </c>
      <c r="I320" s="67">
        <v>8</v>
      </c>
      <c r="J320" s="67">
        <v>9</v>
      </c>
      <c r="K320" s="68" t="s">
        <v>264</v>
      </c>
      <c r="L320" s="68" t="s">
        <v>265</v>
      </c>
      <c r="M320" s="67">
        <v>10</v>
      </c>
      <c r="N320" s="67">
        <v>11</v>
      </c>
      <c r="O320" s="67">
        <v>12</v>
      </c>
      <c r="P320" s="68" t="s">
        <v>266</v>
      </c>
      <c r="Q320" s="67" t="s">
        <v>267</v>
      </c>
      <c r="R320" s="69">
        <v>13</v>
      </c>
      <c r="S320" s="69">
        <v>14</v>
      </c>
      <c r="T320" s="67">
        <v>15</v>
      </c>
      <c r="U320" s="68" t="s">
        <v>268</v>
      </c>
      <c r="V320" s="68" t="s">
        <v>269</v>
      </c>
    </row>
    <row r="321" spans="1:22" x14ac:dyDescent="0.25">
      <c r="A321" s="229" t="s">
        <v>15</v>
      </c>
      <c r="B321" s="229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</row>
    <row r="322" spans="1:22" x14ac:dyDescent="0.25">
      <c r="A322" s="235" t="s">
        <v>16</v>
      </c>
      <c r="B322" s="235"/>
      <c r="C322" s="235"/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</row>
    <row r="323" spans="1:22" ht="31.5" x14ac:dyDescent="0.25">
      <c r="A323" s="107" t="s">
        <v>17</v>
      </c>
      <c r="B323" s="193" t="s">
        <v>236</v>
      </c>
      <c r="C323" s="108">
        <f>F323*100/$F$465</f>
        <v>20.257826887661142</v>
      </c>
      <c r="D323" s="109"/>
      <c r="E323" s="110" t="s">
        <v>404</v>
      </c>
      <c r="F323" s="108">
        <f>SUM(G323,H323,I323,J323,M323,N323,O323)</f>
        <v>330</v>
      </c>
      <c r="G323" s="109"/>
      <c r="H323" s="109">
        <v>2</v>
      </c>
      <c r="I323" s="109">
        <v>321</v>
      </c>
      <c r="J323" s="109">
        <v>3</v>
      </c>
      <c r="K323" s="109">
        <v>3</v>
      </c>
      <c r="L323" s="109"/>
      <c r="M323" s="109"/>
      <c r="N323" s="109">
        <v>3</v>
      </c>
      <c r="O323" s="108">
        <f>SUM(P323,Q323)</f>
        <v>1</v>
      </c>
      <c r="P323" s="109"/>
      <c r="Q323" s="109">
        <v>1</v>
      </c>
      <c r="R323" s="111"/>
      <c r="S323" s="111"/>
      <c r="T323" s="109">
        <v>137</v>
      </c>
      <c r="U323" s="109"/>
      <c r="V323" s="109"/>
    </row>
    <row r="324" spans="1:22" ht="31.5" x14ac:dyDescent="0.25">
      <c r="A324" s="107" t="s">
        <v>18</v>
      </c>
      <c r="B324" s="193" t="s">
        <v>272</v>
      </c>
      <c r="C324" s="108">
        <f t="shared" ref="C324:C333" si="90">F324*100/$F$465</f>
        <v>40.085942295887044</v>
      </c>
      <c r="D324" s="109"/>
      <c r="E324" s="110" t="s">
        <v>404</v>
      </c>
      <c r="F324" s="108">
        <f t="shared" ref="F324:F332" si="91">SUM(G324,H324,I324,J324,M324,N324,O324)</f>
        <v>653</v>
      </c>
      <c r="G324" s="109"/>
      <c r="H324" s="109">
        <v>2</v>
      </c>
      <c r="I324" s="109">
        <v>641</v>
      </c>
      <c r="J324" s="109">
        <v>8</v>
      </c>
      <c r="K324" s="109">
        <v>3</v>
      </c>
      <c r="L324" s="109">
        <v>5</v>
      </c>
      <c r="M324" s="109">
        <v>2</v>
      </c>
      <c r="N324" s="109"/>
      <c r="O324" s="108">
        <f t="shared" ref="O324:O332" si="92">SUM(P324:Q324)</f>
        <v>0</v>
      </c>
      <c r="P324" s="109"/>
      <c r="Q324" s="109"/>
      <c r="R324" s="111"/>
      <c r="S324" s="111"/>
      <c r="T324" s="109">
        <v>448</v>
      </c>
      <c r="U324" s="109"/>
      <c r="V324" s="109">
        <v>1</v>
      </c>
    </row>
    <row r="325" spans="1:22" ht="31.5" x14ac:dyDescent="0.25">
      <c r="A325" s="107" t="s">
        <v>19</v>
      </c>
      <c r="B325" s="193" t="s">
        <v>273</v>
      </c>
      <c r="C325" s="108">
        <f t="shared" si="90"/>
        <v>0</v>
      </c>
      <c r="D325" s="109"/>
      <c r="E325" s="110"/>
      <c r="F325" s="108">
        <f t="shared" si="91"/>
        <v>0</v>
      </c>
      <c r="G325" s="109"/>
      <c r="H325" s="109"/>
      <c r="I325" s="109"/>
      <c r="J325" s="109"/>
      <c r="K325" s="109"/>
      <c r="L325" s="109"/>
      <c r="M325" s="109"/>
      <c r="N325" s="109"/>
      <c r="O325" s="108">
        <f t="shared" si="92"/>
        <v>0</v>
      </c>
      <c r="P325" s="109"/>
      <c r="Q325" s="109"/>
      <c r="R325" s="111"/>
      <c r="S325" s="111"/>
      <c r="T325" s="109"/>
      <c r="U325" s="109"/>
      <c r="V325" s="109"/>
    </row>
    <row r="326" spans="1:22" x14ac:dyDescent="0.25">
      <c r="A326" s="107" t="s">
        <v>20</v>
      </c>
      <c r="B326" s="193" t="s">
        <v>274</v>
      </c>
      <c r="C326" s="108">
        <f t="shared" si="90"/>
        <v>0</v>
      </c>
      <c r="D326" s="109"/>
      <c r="E326" s="110"/>
      <c r="F326" s="108">
        <f t="shared" si="91"/>
        <v>0</v>
      </c>
      <c r="G326" s="109"/>
      <c r="H326" s="109"/>
      <c r="I326" s="109"/>
      <c r="J326" s="109"/>
      <c r="K326" s="109"/>
      <c r="L326" s="109"/>
      <c r="M326" s="109"/>
      <c r="N326" s="109"/>
      <c r="O326" s="108">
        <f t="shared" si="92"/>
        <v>0</v>
      </c>
      <c r="P326" s="109"/>
      <c r="Q326" s="109"/>
      <c r="R326" s="111"/>
      <c r="S326" s="111"/>
      <c r="T326" s="109"/>
      <c r="U326" s="109"/>
      <c r="V326" s="109"/>
    </row>
    <row r="327" spans="1:22" ht="31.5" x14ac:dyDescent="0.25">
      <c r="A327" s="107" t="s">
        <v>21</v>
      </c>
      <c r="B327" s="193" t="s">
        <v>237</v>
      </c>
      <c r="C327" s="108">
        <f t="shared" si="90"/>
        <v>6.1387354205033766E-2</v>
      </c>
      <c r="D327" s="109"/>
      <c r="E327" s="110" t="s">
        <v>403</v>
      </c>
      <c r="F327" s="108">
        <f t="shared" si="91"/>
        <v>1</v>
      </c>
      <c r="G327" s="109"/>
      <c r="H327" s="109"/>
      <c r="I327" s="109">
        <v>1</v>
      </c>
      <c r="J327" s="109"/>
      <c r="K327" s="109"/>
      <c r="L327" s="109"/>
      <c r="M327" s="109"/>
      <c r="N327" s="109"/>
      <c r="O327" s="108">
        <f t="shared" si="92"/>
        <v>0</v>
      </c>
      <c r="P327" s="109"/>
      <c r="Q327" s="109"/>
      <c r="R327" s="111"/>
      <c r="S327" s="111"/>
      <c r="T327" s="109">
        <v>1</v>
      </c>
      <c r="U327" s="109"/>
      <c r="V327" s="109"/>
    </row>
    <row r="328" spans="1:22" ht="31.5" x14ac:dyDescent="0.25">
      <c r="A328" s="107" t="s">
        <v>22</v>
      </c>
      <c r="B328" s="193" t="s">
        <v>243</v>
      </c>
      <c r="C328" s="108">
        <f t="shared" si="90"/>
        <v>0.30693677102516881</v>
      </c>
      <c r="D328" s="109"/>
      <c r="E328" s="110" t="s">
        <v>404</v>
      </c>
      <c r="F328" s="108">
        <f t="shared" si="91"/>
        <v>5</v>
      </c>
      <c r="G328" s="109"/>
      <c r="H328" s="109"/>
      <c r="I328" s="109">
        <v>5</v>
      </c>
      <c r="J328" s="109"/>
      <c r="K328" s="109"/>
      <c r="L328" s="109"/>
      <c r="M328" s="109"/>
      <c r="N328" s="109"/>
      <c r="O328" s="108">
        <f t="shared" si="92"/>
        <v>0</v>
      </c>
      <c r="P328" s="109"/>
      <c r="Q328" s="109"/>
      <c r="R328" s="111"/>
      <c r="S328" s="111"/>
      <c r="T328" s="109">
        <v>3</v>
      </c>
      <c r="U328" s="109"/>
      <c r="V328" s="109"/>
    </row>
    <row r="329" spans="1:22" ht="31.5" x14ac:dyDescent="0.25">
      <c r="A329" s="107" t="s">
        <v>23</v>
      </c>
      <c r="B329" s="193" t="s">
        <v>275</v>
      </c>
      <c r="C329" s="108">
        <f t="shared" si="90"/>
        <v>0</v>
      </c>
      <c r="D329" s="109"/>
      <c r="E329" s="110"/>
      <c r="F329" s="108">
        <f t="shared" si="91"/>
        <v>0</v>
      </c>
      <c r="G329" s="109"/>
      <c r="H329" s="109"/>
      <c r="I329" s="109"/>
      <c r="J329" s="109"/>
      <c r="K329" s="109"/>
      <c r="L329" s="109"/>
      <c r="M329" s="109"/>
      <c r="N329" s="109"/>
      <c r="O329" s="108">
        <f t="shared" si="92"/>
        <v>0</v>
      </c>
      <c r="P329" s="109"/>
      <c r="Q329" s="109"/>
      <c r="R329" s="111"/>
      <c r="S329" s="111"/>
      <c r="T329" s="109"/>
      <c r="U329" s="109"/>
      <c r="V329" s="109"/>
    </row>
    <row r="330" spans="1:22" x14ac:dyDescent="0.25">
      <c r="A330" s="107" t="s">
        <v>24</v>
      </c>
      <c r="B330" s="193" t="s">
        <v>245</v>
      </c>
      <c r="C330" s="108">
        <f t="shared" si="90"/>
        <v>0.24554941682013506</v>
      </c>
      <c r="D330" s="109"/>
      <c r="E330" s="110" t="s">
        <v>403</v>
      </c>
      <c r="F330" s="108">
        <f t="shared" si="91"/>
        <v>4</v>
      </c>
      <c r="G330" s="109"/>
      <c r="H330" s="109"/>
      <c r="I330" s="109">
        <v>4</v>
      </c>
      <c r="J330" s="109"/>
      <c r="K330" s="109"/>
      <c r="L330" s="109"/>
      <c r="M330" s="109"/>
      <c r="N330" s="109"/>
      <c r="O330" s="108">
        <f t="shared" si="92"/>
        <v>0</v>
      </c>
      <c r="P330" s="109"/>
      <c r="Q330" s="109"/>
      <c r="R330" s="111"/>
      <c r="S330" s="111"/>
      <c r="T330" s="109">
        <v>4</v>
      </c>
      <c r="U330" s="109"/>
      <c r="V330" s="109"/>
    </row>
    <row r="331" spans="1:22" x14ac:dyDescent="0.25">
      <c r="A331" s="107" t="s">
        <v>25</v>
      </c>
      <c r="B331" s="193" t="s">
        <v>26</v>
      </c>
      <c r="C331" s="108">
        <f t="shared" si="90"/>
        <v>0.12277470841006753</v>
      </c>
      <c r="D331" s="109"/>
      <c r="E331" s="110" t="s">
        <v>410</v>
      </c>
      <c r="F331" s="108">
        <f t="shared" si="91"/>
        <v>2</v>
      </c>
      <c r="G331" s="109"/>
      <c r="H331" s="109"/>
      <c r="I331" s="109">
        <v>1</v>
      </c>
      <c r="J331" s="109"/>
      <c r="K331" s="109"/>
      <c r="L331" s="109"/>
      <c r="M331" s="109">
        <v>1</v>
      </c>
      <c r="N331" s="109"/>
      <c r="O331" s="108">
        <f t="shared" si="92"/>
        <v>0</v>
      </c>
      <c r="P331" s="109"/>
      <c r="Q331" s="109"/>
      <c r="R331" s="111"/>
      <c r="S331" s="111"/>
      <c r="T331" s="109">
        <v>1</v>
      </c>
      <c r="U331" s="109"/>
      <c r="V331" s="109"/>
    </row>
    <row r="332" spans="1:22" ht="31.5" x14ac:dyDescent="0.25">
      <c r="A332" s="107" t="s">
        <v>28</v>
      </c>
      <c r="B332" s="193" t="s">
        <v>276</v>
      </c>
      <c r="C332" s="108">
        <f t="shared" si="90"/>
        <v>0</v>
      </c>
      <c r="D332" s="109"/>
      <c r="E332" s="110"/>
      <c r="F332" s="108">
        <f t="shared" si="91"/>
        <v>0</v>
      </c>
      <c r="G332" s="109"/>
      <c r="H332" s="109"/>
      <c r="I332" s="109"/>
      <c r="J332" s="109"/>
      <c r="K332" s="109"/>
      <c r="L332" s="109"/>
      <c r="M332" s="109"/>
      <c r="N332" s="109"/>
      <c r="O332" s="108">
        <f t="shared" si="92"/>
        <v>0</v>
      </c>
      <c r="P332" s="109"/>
      <c r="Q332" s="109"/>
      <c r="R332" s="111"/>
      <c r="S332" s="111"/>
      <c r="T332" s="109"/>
      <c r="U332" s="109"/>
      <c r="V332" s="109"/>
    </row>
    <row r="333" spans="1:22" x14ac:dyDescent="0.25">
      <c r="A333" s="107"/>
      <c r="B333" s="193" t="s">
        <v>255</v>
      </c>
      <c r="C333" s="108">
        <f t="shared" si="90"/>
        <v>61.080417434008595</v>
      </c>
      <c r="D333" s="109"/>
      <c r="E333" s="110"/>
      <c r="F333" s="108">
        <f t="shared" ref="F333:V333" si="93">SUM(F323:F331)</f>
        <v>995</v>
      </c>
      <c r="G333" s="108">
        <f t="shared" si="93"/>
        <v>0</v>
      </c>
      <c r="H333" s="108">
        <f t="shared" si="93"/>
        <v>4</v>
      </c>
      <c r="I333" s="108">
        <f t="shared" si="93"/>
        <v>973</v>
      </c>
      <c r="J333" s="108">
        <f t="shared" si="93"/>
        <v>11</v>
      </c>
      <c r="K333" s="108">
        <f t="shared" si="93"/>
        <v>6</v>
      </c>
      <c r="L333" s="108">
        <f t="shared" si="93"/>
        <v>5</v>
      </c>
      <c r="M333" s="108">
        <f t="shared" si="93"/>
        <v>3</v>
      </c>
      <c r="N333" s="108">
        <f t="shared" si="93"/>
        <v>3</v>
      </c>
      <c r="O333" s="108">
        <f t="shared" si="93"/>
        <v>1</v>
      </c>
      <c r="P333" s="108">
        <f t="shared" si="93"/>
        <v>0</v>
      </c>
      <c r="Q333" s="108">
        <f t="shared" si="93"/>
        <v>1</v>
      </c>
      <c r="R333" s="112">
        <f t="shared" si="93"/>
        <v>0</v>
      </c>
      <c r="S333" s="112">
        <f t="shared" si="93"/>
        <v>0</v>
      </c>
      <c r="T333" s="108">
        <f t="shared" si="93"/>
        <v>594</v>
      </c>
      <c r="U333" s="112">
        <f t="shared" si="93"/>
        <v>0</v>
      </c>
      <c r="V333" s="108">
        <f t="shared" si="93"/>
        <v>1</v>
      </c>
    </row>
    <row r="334" spans="1:22" x14ac:dyDescent="0.25">
      <c r="A334" s="235" t="s">
        <v>27</v>
      </c>
      <c r="B334" s="235"/>
      <c r="C334" s="235"/>
      <c r="D334" s="235"/>
      <c r="E334" s="235"/>
      <c r="F334" s="235"/>
      <c r="G334" s="235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235"/>
      <c r="U334" s="235"/>
      <c r="V334" s="235"/>
    </row>
    <row r="335" spans="1:22" x14ac:dyDescent="0.25">
      <c r="A335" s="107" t="s">
        <v>29</v>
      </c>
      <c r="B335" s="189" t="s">
        <v>247</v>
      </c>
      <c r="C335" s="108">
        <f>F335*100/$F$465</f>
        <v>1.4732965009208103</v>
      </c>
      <c r="D335" s="109"/>
      <c r="E335" s="109" t="s">
        <v>404</v>
      </c>
      <c r="F335" s="108">
        <f>SUM(G335,H335,I335,J335,M335,N335,O335)</f>
        <v>24</v>
      </c>
      <c r="G335" s="109"/>
      <c r="H335" s="109"/>
      <c r="I335" s="109">
        <v>23</v>
      </c>
      <c r="J335" s="109">
        <v>1</v>
      </c>
      <c r="K335" s="109"/>
      <c r="L335" s="109"/>
      <c r="M335" s="109"/>
      <c r="N335" s="109"/>
      <c r="O335" s="108">
        <f>SUM(P335,Q335)</f>
        <v>0</v>
      </c>
      <c r="P335" s="109"/>
      <c r="Q335" s="109"/>
      <c r="R335" s="111"/>
      <c r="S335" s="111"/>
      <c r="T335" s="109">
        <v>12</v>
      </c>
      <c r="U335" s="109"/>
      <c r="V335" s="109"/>
    </row>
    <row r="336" spans="1:22" x14ac:dyDescent="0.25">
      <c r="A336" s="107" t="s">
        <v>30</v>
      </c>
      <c r="B336" s="193" t="s">
        <v>277</v>
      </c>
      <c r="C336" s="108">
        <f>F336*100/$F$465</f>
        <v>0</v>
      </c>
      <c r="D336" s="109"/>
      <c r="E336" s="109"/>
      <c r="F336" s="108">
        <f>SUM(G336:H336,J336,M336,N336,O336)</f>
        <v>0</v>
      </c>
      <c r="G336" s="109"/>
      <c r="H336" s="109"/>
      <c r="I336" s="109"/>
      <c r="J336" s="109"/>
      <c r="K336" s="109"/>
      <c r="L336" s="109"/>
      <c r="M336" s="109"/>
      <c r="N336" s="109"/>
      <c r="O336" s="108">
        <f>SUM(P336:Q336)</f>
        <v>0</v>
      </c>
      <c r="P336" s="109"/>
      <c r="Q336" s="109"/>
      <c r="R336" s="111"/>
      <c r="S336" s="111"/>
      <c r="T336" s="109"/>
      <c r="U336" s="109"/>
      <c r="V336" s="109"/>
    </row>
    <row r="337" spans="1:22" x14ac:dyDescent="0.25">
      <c r="A337" s="107" t="s">
        <v>31</v>
      </c>
      <c r="B337" s="194" t="s">
        <v>248</v>
      </c>
      <c r="C337" s="108">
        <f>F337*100/$F$465</f>
        <v>8.7783916513198275</v>
      </c>
      <c r="D337" s="109"/>
      <c r="E337" s="109" t="s">
        <v>404</v>
      </c>
      <c r="F337" s="108">
        <f>SUM(G337,H337,I337,J337,M337,N337,O337)</f>
        <v>143</v>
      </c>
      <c r="G337" s="109"/>
      <c r="H337" s="109"/>
      <c r="I337" s="109">
        <v>124</v>
      </c>
      <c r="J337" s="109">
        <v>15</v>
      </c>
      <c r="K337" s="109">
        <v>10</v>
      </c>
      <c r="L337" s="109">
        <v>5</v>
      </c>
      <c r="M337" s="109"/>
      <c r="N337" s="109">
        <v>4</v>
      </c>
      <c r="O337" s="108">
        <f>SUM(P337:Q337)</f>
        <v>0</v>
      </c>
      <c r="P337" s="109"/>
      <c r="Q337" s="109"/>
      <c r="R337" s="111"/>
      <c r="S337" s="111"/>
      <c r="T337" s="109">
        <v>60</v>
      </c>
      <c r="U337" s="109"/>
      <c r="V337" s="109">
        <v>37</v>
      </c>
    </row>
    <row r="338" spans="1:22" x14ac:dyDescent="0.25">
      <c r="A338" s="107" t="s">
        <v>34</v>
      </c>
      <c r="B338" s="193" t="s">
        <v>249</v>
      </c>
      <c r="C338" s="108">
        <f>F338*100/$F$465</f>
        <v>0</v>
      </c>
      <c r="D338" s="109"/>
      <c r="E338" s="109"/>
      <c r="F338" s="108">
        <f>SUM(G338:H338,J338,M338,N338,O338)</f>
        <v>0</v>
      </c>
      <c r="G338" s="109"/>
      <c r="H338" s="109"/>
      <c r="I338" s="109"/>
      <c r="J338" s="109"/>
      <c r="K338" s="109"/>
      <c r="L338" s="109"/>
      <c r="M338" s="109"/>
      <c r="N338" s="109"/>
      <c r="O338" s="108">
        <f>SUM(P338:Q338)</f>
        <v>0</v>
      </c>
      <c r="P338" s="109"/>
      <c r="Q338" s="109"/>
      <c r="R338" s="111"/>
      <c r="S338" s="111"/>
      <c r="T338" s="109"/>
      <c r="U338" s="109"/>
      <c r="V338" s="109"/>
    </row>
    <row r="339" spans="1:22" x14ac:dyDescent="0.25">
      <c r="A339" s="113"/>
      <c r="B339" s="193" t="s">
        <v>255</v>
      </c>
      <c r="C339" s="108">
        <f>F339*100/$F$465</f>
        <v>10.251688152240638</v>
      </c>
      <c r="D339" s="109"/>
      <c r="E339" s="109"/>
      <c r="F339" s="108">
        <f t="shared" ref="F339:V339" si="94">SUM(F335:F338)</f>
        <v>167</v>
      </c>
      <c r="G339" s="108">
        <f t="shared" si="94"/>
        <v>0</v>
      </c>
      <c r="H339" s="108">
        <f t="shared" si="94"/>
        <v>0</v>
      </c>
      <c r="I339" s="108">
        <f t="shared" si="94"/>
        <v>147</v>
      </c>
      <c r="J339" s="108">
        <f t="shared" si="94"/>
        <v>16</v>
      </c>
      <c r="K339" s="108">
        <f t="shared" si="94"/>
        <v>10</v>
      </c>
      <c r="L339" s="108">
        <f t="shared" si="94"/>
        <v>5</v>
      </c>
      <c r="M339" s="108">
        <f t="shared" si="94"/>
        <v>0</v>
      </c>
      <c r="N339" s="108">
        <f t="shared" si="94"/>
        <v>4</v>
      </c>
      <c r="O339" s="108">
        <f t="shared" si="94"/>
        <v>0</v>
      </c>
      <c r="P339" s="108">
        <f t="shared" si="94"/>
        <v>0</v>
      </c>
      <c r="Q339" s="108">
        <f t="shared" si="94"/>
        <v>0</v>
      </c>
      <c r="R339" s="112">
        <f t="shared" si="94"/>
        <v>0</v>
      </c>
      <c r="S339" s="108">
        <f t="shared" si="94"/>
        <v>0</v>
      </c>
      <c r="T339" s="108">
        <f t="shared" si="94"/>
        <v>72</v>
      </c>
      <c r="U339" s="108">
        <f t="shared" si="94"/>
        <v>0</v>
      </c>
      <c r="V339" s="108">
        <f t="shared" si="94"/>
        <v>37</v>
      </c>
    </row>
    <row r="340" spans="1:22" x14ac:dyDescent="0.25">
      <c r="A340" s="235" t="s">
        <v>32</v>
      </c>
      <c r="B340" s="235"/>
      <c r="C340" s="235"/>
      <c r="D340" s="235"/>
      <c r="E340" s="235"/>
      <c r="F340" s="235"/>
      <c r="G340" s="235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  <c r="T340" s="235"/>
      <c r="U340" s="235"/>
      <c r="V340" s="235"/>
    </row>
    <row r="341" spans="1:22" x14ac:dyDescent="0.25">
      <c r="A341" s="235" t="s">
        <v>33</v>
      </c>
      <c r="B341" s="235"/>
      <c r="C341" s="235"/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  <c r="T341" s="235"/>
      <c r="U341" s="235"/>
      <c r="V341" s="235"/>
    </row>
    <row r="342" spans="1:22" ht="31.5" x14ac:dyDescent="0.25">
      <c r="A342" s="107" t="s">
        <v>35</v>
      </c>
      <c r="B342" s="193" t="s">
        <v>278</v>
      </c>
      <c r="C342" s="108">
        <f>F342*100/$F$465</f>
        <v>7.5506445672191527</v>
      </c>
      <c r="D342" s="109"/>
      <c r="E342" s="109" t="s">
        <v>411</v>
      </c>
      <c r="F342" s="108">
        <f>SUM(G342,H342,I342,J342,M342,N342,O342)</f>
        <v>123</v>
      </c>
      <c r="G342" s="109"/>
      <c r="H342" s="109">
        <v>1</v>
      </c>
      <c r="I342" s="109">
        <v>120</v>
      </c>
      <c r="J342" s="109"/>
      <c r="K342" s="109"/>
      <c r="L342" s="109"/>
      <c r="M342" s="109"/>
      <c r="N342" s="109"/>
      <c r="O342" s="108">
        <f>SUM(P342,Q342)</f>
        <v>2</v>
      </c>
      <c r="P342" s="109"/>
      <c r="Q342" s="109">
        <v>2</v>
      </c>
      <c r="R342" s="111"/>
      <c r="S342" s="111"/>
      <c r="T342" s="109">
        <v>99</v>
      </c>
      <c r="U342" s="109"/>
      <c r="V342" s="109"/>
    </row>
    <row r="343" spans="1:22" ht="31.5" x14ac:dyDescent="0.25">
      <c r="A343" s="107" t="s">
        <v>37</v>
      </c>
      <c r="B343" s="193" t="s">
        <v>36</v>
      </c>
      <c r="C343" s="108">
        <f>F343*100/$F$465</f>
        <v>0</v>
      </c>
      <c r="D343" s="109"/>
      <c r="E343" s="109"/>
      <c r="F343" s="108">
        <f>SUM(G343:H343,J343,M343,N343,O343)</f>
        <v>0</v>
      </c>
      <c r="G343" s="109"/>
      <c r="H343" s="109"/>
      <c r="I343" s="109"/>
      <c r="J343" s="109"/>
      <c r="K343" s="109"/>
      <c r="L343" s="109"/>
      <c r="M343" s="109"/>
      <c r="N343" s="109"/>
      <c r="O343" s="108">
        <f>SUM(P343:Q343)</f>
        <v>0</v>
      </c>
      <c r="P343" s="109"/>
      <c r="Q343" s="109"/>
      <c r="R343" s="111"/>
      <c r="S343" s="111"/>
      <c r="T343" s="109"/>
      <c r="U343" s="109"/>
      <c r="V343" s="109"/>
    </row>
    <row r="344" spans="1:22" ht="31.5" x14ac:dyDescent="0.25">
      <c r="A344" s="107" t="s">
        <v>38</v>
      </c>
      <c r="B344" s="193" t="s">
        <v>279</v>
      </c>
      <c r="C344" s="108">
        <f>F344*100/$F$465</f>
        <v>0</v>
      </c>
      <c r="D344" s="109"/>
      <c r="E344" s="109"/>
      <c r="F344" s="108">
        <f>SUM(G344:H344,J344,M344,N344,O344)</f>
        <v>0</v>
      </c>
      <c r="G344" s="109"/>
      <c r="H344" s="109"/>
      <c r="I344" s="109"/>
      <c r="J344" s="109"/>
      <c r="K344" s="109"/>
      <c r="L344" s="109"/>
      <c r="M344" s="109"/>
      <c r="N344" s="109"/>
      <c r="O344" s="108">
        <f>SUM(P344:Q344)</f>
        <v>0</v>
      </c>
      <c r="P344" s="109"/>
      <c r="Q344" s="109"/>
      <c r="R344" s="111"/>
      <c r="S344" s="111"/>
      <c r="T344" s="109"/>
      <c r="U344" s="109"/>
      <c r="V344" s="109"/>
    </row>
    <row r="345" spans="1:22" x14ac:dyDescent="0.25">
      <c r="A345" s="107" t="s">
        <v>41</v>
      </c>
      <c r="B345" s="193" t="s">
        <v>39</v>
      </c>
      <c r="C345" s="108">
        <f>F345*100/$F$465</f>
        <v>2.1485573971761815</v>
      </c>
      <c r="D345" s="109"/>
      <c r="E345" s="109" t="s">
        <v>411</v>
      </c>
      <c r="F345" s="108">
        <f>SUM(G345,H345,I345,J345,M345,N345,O345)</f>
        <v>35</v>
      </c>
      <c r="G345" s="109"/>
      <c r="H345" s="109"/>
      <c r="I345" s="109">
        <v>35</v>
      </c>
      <c r="J345" s="109"/>
      <c r="K345" s="109"/>
      <c r="L345" s="109"/>
      <c r="M345" s="109"/>
      <c r="N345" s="109"/>
      <c r="O345" s="108">
        <f>SUM(P345:Q345)</f>
        <v>0</v>
      </c>
      <c r="P345" s="109"/>
      <c r="Q345" s="109"/>
      <c r="R345" s="111">
        <v>1</v>
      </c>
      <c r="S345" s="111"/>
      <c r="T345" s="109">
        <v>28</v>
      </c>
      <c r="U345" s="109"/>
      <c r="V345" s="109"/>
    </row>
    <row r="346" spans="1:22" x14ac:dyDescent="0.25">
      <c r="A346" s="114"/>
      <c r="B346" s="195" t="s">
        <v>255</v>
      </c>
      <c r="C346" s="108">
        <f>F346*100/$F$465</f>
        <v>9.6992019643953338</v>
      </c>
      <c r="D346" s="116"/>
      <c r="E346" s="116"/>
      <c r="F346" s="116">
        <f t="shared" ref="F346:L346" si="95">SUM(F342:F345)</f>
        <v>158</v>
      </c>
      <c r="G346" s="116">
        <f t="shared" si="95"/>
        <v>0</v>
      </c>
      <c r="H346" s="116">
        <f t="shared" si="95"/>
        <v>1</v>
      </c>
      <c r="I346" s="116">
        <f t="shared" si="95"/>
        <v>155</v>
      </c>
      <c r="J346" s="116">
        <f t="shared" si="95"/>
        <v>0</v>
      </c>
      <c r="K346" s="116">
        <f t="shared" si="95"/>
        <v>0</v>
      </c>
      <c r="L346" s="116">
        <f t="shared" si="95"/>
        <v>0</v>
      </c>
      <c r="M346" s="116">
        <f t="shared" ref="M346:V346" si="96">SUM(M342:M345)</f>
        <v>0</v>
      </c>
      <c r="N346" s="116">
        <f t="shared" si="96"/>
        <v>0</v>
      </c>
      <c r="O346" s="116">
        <f t="shared" si="96"/>
        <v>2</v>
      </c>
      <c r="P346" s="116">
        <f t="shared" si="96"/>
        <v>0</v>
      </c>
      <c r="Q346" s="116">
        <f t="shared" si="96"/>
        <v>2</v>
      </c>
      <c r="R346" s="117">
        <f t="shared" si="96"/>
        <v>1</v>
      </c>
      <c r="S346" s="116">
        <f t="shared" si="96"/>
        <v>0</v>
      </c>
      <c r="T346" s="116">
        <f t="shared" si="96"/>
        <v>127</v>
      </c>
      <c r="U346" s="116">
        <f t="shared" si="96"/>
        <v>0</v>
      </c>
      <c r="V346" s="116">
        <f t="shared" si="96"/>
        <v>0</v>
      </c>
    </row>
    <row r="347" spans="1:22" x14ac:dyDescent="0.25">
      <c r="A347" s="235" t="s">
        <v>40</v>
      </c>
      <c r="B347" s="235"/>
      <c r="C347" s="235"/>
      <c r="D347" s="235"/>
      <c r="E347" s="235"/>
      <c r="F347" s="235"/>
      <c r="G347" s="235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  <c r="T347" s="235"/>
      <c r="U347" s="235"/>
      <c r="V347" s="235"/>
    </row>
    <row r="348" spans="1:22" ht="31.5" x14ac:dyDescent="0.25">
      <c r="A348" s="107" t="s">
        <v>42</v>
      </c>
      <c r="B348" s="193" t="s">
        <v>280</v>
      </c>
      <c r="C348" s="108">
        <f>F348*100/$F$465</f>
        <v>0</v>
      </c>
      <c r="D348" s="109"/>
      <c r="E348" s="109"/>
      <c r="F348" s="108">
        <f>SUM(G348:H348,J348,M348,N348,O348)</f>
        <v>0</v>
      </c>
      <c r="G348" s="109"/>
      <c r="H348" s="109"/>
      <c r="I348" s="109"/>
      <c r="J348" s="109"/>
      <c r="K348" s="109"/>
      <c r="L348" s="109"/>
      <c r="M348" s="109"/>
      <c r="N348" s="109"/>
      <c r="O348" s="108">
        <f>SUM(P348:Q348)</f>
        <v>0</v>
      </c>
      <c r="P348" s="109"/>
      <c r="Q348" s="109"/>
      <c r="R348" s="111"/>
      <c r="S348" s="111"/>
      <c r="T348" s="109"/>
      <c r="U348" s="109"/>
      <c r="V348" s="109"/>
    </row>
    <row r="349" spans="1:22" x14ac:dyDescent="0.25">
      <c r="A349" s="107" t="s">
        <v>44</v>
      </c>
      <c r="B349" s="193" t="s">
        <v>43</v>
      </c>
      <c r="C349" s="108">
        <f>F349*100/$F$465</f>
        <v>0</v>
      </c>
      <c r="D349" s="109"/>
      <c r="E349" s="109"/>
      <c r="F349" s="108">
        <f>SUM(G349:H349,J349,M349,N349,O349)</f>
        <v>0</v>
      </c>
      <c r="G349" s="109"/>
      <c r="H349" s="109"/>
      <c r="I349" s="109"/>
      <c r="J349" s="109"/>
      <c r="K349" s="109"/>
      <c r="L349" s="109"/>
      <c r="M349" s="109"/>
      <c r="N349" s="109"/>
      <c r="O349" s="108">
        <f>SUM(P349:Q349)</f>
        <v>0</v>
      </c>
      <c r="P349" s="109"/>
      <c r="Q349" s="109"/>
      <c r="R349" s="111"/>
      <c r="S349" s="111"/>
      <c r="T349" s="109"/>
      <c r="U349" s="109"/>
      <c r="V349" s="109"/>
    </row>
    <row r="350" spans="1:22" x14ac:dyDescent="0.25">
      <c r="A350" s="107" t="s">
        <v>46</v>
      </c>
      <c r="B350" s="193" t="s">
        <v>45</v>
      </c>
      <c r="C350" s="108">
        <f>F350*100/$F$465</f>
        <v>0</v>
      </c>
      <c r="D350" s="109"/>
      <c r="E350" s="109"/>
      <c r="F350" s="108">
        <f>SUM(G350:H350,J350,M350,N350,O350)</f>
        <v>0</v>
      </c>
      <c r="G350" s="109"/>
      <c r="H350" s="109"/>
      <c r="I350" s="109"/>
      <c r="J350" s="109"/>
      <c r="K350" s="109"/>
      <c r="L350" s="109"/>
      <c r="M350" s="109"/>
      <c r="N350" s="109"/>
      <c r="O350" s="108">
        <f>SUM(P350,Q350)</f>
        <v>0</v>
      </c>
      <c r="P350" s="109"/>
      <c r="Q350" s="109"/>
      <c r="R350" s="111"/>
      <c r="S350" s="111"/>
      <c r="T350" s="109"/>
      <c r="U350" s="109"/>
      <c r="V350" s="109"/>
    </row>
    <row r="351" spans="1:22" x14ac:dyDescent="0.25">
      <c r="A351" s="107" t="s">
        <v>49</v>
      </c>
      <c r="B351" s="193" t="s">
        <v>47</v>
      </c>
      <c r="C351" s="108">
        <f>F351*100/$F$465</f>
        <v>0</v>
      </c>
      <c r="D351" s="109"/>
      <c r="E351" s="109"/>
      <c r="F351" s="108">
        <f>SUM(G351:H351,J351,M351,N351,O351)</f>
        <v>0</v>
      </c>
      <c r="G351" s="109"/>
      <c r="H351" s="109"/>
      <c r="I351" s="109"/>
      <c r="J351" s="109"/>
      <c r="K351" s="109"/>
      <c r="L351" s="109"/>
      <c r="M351" s="109"/>
      <c r="N351" s="109"/>
      <c r="O351" s="108">
        <f>SUM(P351:Q351)</f>
        <v>0</v>
      </c>
      <c r="P351" s="109"/>
      <c r="Q351" s="109"/>
      <c r="R351" s="111"/>
      <c r="S351" s="111"/>
      <c r="T351" s="109"/>
      <c r="U351" s="109"/>
      <c r="V351" s="109"/>
    </row>
    <row r="352" spans="1:22" x14ac:dyDescent="0.25">
      <c r="A352" s="113"/>
      <c r="B352" s="193" t="s">
        <v>255</v>
      </c>
      <c r="C352" s="108">
        <f>F352*100/$F$465</f>
        <v>0</v>
      </c>
      <c r="D352" s="109"/>
      <c r="E352" s="109"/>
      <c r="F352" s="108">
        <f t="shared" ref="F352:V352" si="97">SUM(F348:F351)</f>
        <v>0</v>
      </c>
      <c r="G352" s="108">
        <f t="shared" si="97"/>
        <v>0</v>
      </c>
      <c r="H352" s="108">
        <f t="shared" si="97"/>
        <v>0</v>
      </c>
      <c r="I352" s="108">
        <f t="shared" si="97"/>
        <v>0</v>
      </c>
      <c r="J352" s="108">
        <f t="shared" si="97"/>
        <v>0</v>
      </c>
      <c r="K352" s="108">
        <f t="shared" si="97"/>
        <v>0</v>
      </c>
      <c r="L352" s="108">
        <f t="shared" si="97"/>
        <v>0</v>
      </c>
      <c r="M352" s="108">
        <f t="shared" si="97"/>
        <v>0</v>
      </c>
      <c r="N352" s="108">
        <f t="shared" si="97"/>
        <v>0</v>
      </c>
      <c r="O352" s="108">
        <f t="shared" si="97"/>
        <v>0</v>
      </c>
      <c r="P352" s="108">
        <f t="shared" si="97"/>
        <v>0</v>
      </c>
      <c r="Q352" s="108">
        <f t="shared" si="97"/>
        <v>0</v>
      </c>
      <c r="R352" s="112">
        <f t="shared" si="97"/>
        <v>0</v>
      </c>
      <c r="S352" s="108">
        <f t="shared" si="97"/>
        <v>0</v>
      </c>
      <c r="T352" s="108">
        <f t="shared" si="97"/>
        <v>0</v>
      </c>
      <c r="U352" s="108">
        <f t="shared" si="97"/>
        <v>0</v>
      </c>
      <c r="V352" s="108">
        <f t="shared" si="97"/>
        <v>0</v>
      </c>
    </row>
    <row r="353" spans="1:22" x14ac:dyDescent="0.25">
      <c r="A353" s="235" t="s">
        <v>48</v>
      </c>
      <c r="B353" s="235"/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  <c r="T353" s="235"/>
      <c r="U353" s="235"/>
      <c r="V353" s="235"/>
    </row>
    <row r="354" spans="1:22" x14ac:dyDescent="0.25">
      <c r="A354" s="107" t="s">
        <v>50</v>
      </c>
      <c r="B354" s="193" t="s">
        <v>281</v>
      </c>
      <c r="C354" s="108">
        <f>F354*100/$F$465</f>
        <v>4.5426642111724984</v>
      </c>
      <c r="D354" s="109"/>
      <c r="E354" s="109" t="s">
        <v>411</v>
      </c>
      <c r="F354" s="108">
        <f>SUM(G354,H354,I354,J354,M354,N354,O354)</f>
        <v>74</v>
      </c>
      <c r="G354" s="109"/>
      <c r="H354" s="109">
        <v>1</v>
      </c>
      <c r="I354" s="109">
        <v>68</v>
      </c>
      <c r="J354" s="109"/>
      <c r="K354" s="109"/>
      <c r="L354" s="109"/>
      <c r="M354" s="109">
        <v>1</v>
      </c>
      <c r="N354" s="109">
        <v>2</v>
      </c>
      <c r="O354" s="108">
        <f t="shared" ref="O354:O359" si="98">SUM(P354:Q354)</f>
        <v>2</v>
      </c>
      <c r="P354" s="109"/>
      <c r="Q354" s="109">
        <v>2</v>
      </c>
      <c r="R354" s="111"/>
      <c r="S354" s="111"/>
      <c r="T354" s="109">
        <v>55</v>
      </c>
      <c r="U354" s="109"/>
      <c r="V354" s="109"/>
    </row>
    <row r="355" spans="1:22" x14ac:dyDescent="0.25">
      <c r="A355" s="107" t="s">
        <v>51</v>
      </c>
      <c r="B355" s="193" t="s">
        <v>282</v>
      </c>
      <c r="C355" s="108">
        <f t="shared" ref="C355:C360" si="99">F355*100/$F$465</f>
        <v>0</v>
      </c>
      <c r="D355" s="109"/>
      <c r="E355" s="109"/>
      <c r="F355" s="108">
        <f>SUM(G355:H355,J355,M355,N355,O355)</f>
        <v>0</v>
      </c>
      <c r="G355" s="109"/>
      <c r="H355" s="109"/>
      <c r="I355" s="109"/>
      <c r="J355" s="109"/>
      <c r="K355" s="109"/>
      <c r="L355" s="109"/>
      <c r="M355" s="109"/>
      <c r="N355" s="109"/>
      <c r="O355" s="108">
        <f t="shared" si="98"/>
        <v>0</v>
      </c>
      <c r="P355" s="109"/>
      <c r="Q355" s="109"/>
      <c r="R355" s="111"/>
      <c r="S355" s="111"/>
      <c r="T355" s="109"/>
      <c r="U355" s="109"/>
      <c r="V355" s="109"/>
    </row>
    <row r="356" spans="1:22" ht="31.5" x14ac:dyDescent="0.25">
      <c r="A356" s="107" t="s">
        <v>52</v>
      </c>
      <c r="B356" s="193" t="s">
        <v>283</v>
      </c>
      <c r="C356" s="108">
        <f t="shared" si="99"/>
        <v>0</v>
      </c>
      <c r="D356" s="109"/>
      <c r="E356" s="109"/>
      <c r="F356" s="108">
        <f>SUM(G356:H356,J356,M356,N356,O356)</f>
        <v>0</v>
      </c>
      <c r="G356" s="109"/>
      <c r="H356" s="109"/>
      <c r="I356" s="109"/>
      <c r="J356" s="109"/>
      <c r="K356" s="109"/>
      <c r="L356" s="109"/>
      <c r="M356" s="109"/>
      <c r="N356" s="109"/>
      <c r="O356" s="108">
        <f t="shared" si="98"/>
        <v>0</v>
      </c>
      <c r="P356" s="109"/>
      <c r="Q356" s="109"/>
      <c r="R356" s="111"/>
      <c r="S356" s="111"/>
      <c r="T356" s="109"/>
      <c r="U356" s="109"/>
      <c r="V356" s="109"/>
    </row>
    <row r="357" spans="1:22" ht="31.5" x14ac:dyDescent="0.25">
      <c r="A357" s="107" t="s">
        <v>54</v>
      </c>
      <c r="B357" s="193" t="s">
        <v>53</v>
      </c>
      <c r="C357" s="108">
        <f t="shared" si="99"/>
        <v>0</v>
      </c>
      <c r="D357" s="109"/>
      <c r="E357" s="109"/>
      <c r="F357" s="108">
        <f>SUM(G357:H357,J357,M357,N357,O357)</f>
        <v>0</v>
      </c>
      <c r="G357" s="109"/>
      <c r="H357" s="109"/>
      <c r="I357" s="109"/>
      <c r="J357" s="109"/>
      <c r="K357" s="109"/>
      <c r="L357" s="109"/>
      <c r="M357" s="109"/>
      <c r="N357" s="109"/>
      <c r="O357" s="108">
        <f t="shared" si="98"/>
        <v>0</v>
      </c>
      <c r="P357" s="109"/>
      <c r="Q357" s="109"/>
      <c r="R357" s="111"/>
      <c r="S357" s="111"/>
      <c r="T357" s="109"/>
      <c r="U357" s="109"/>
      <c r="V357" s="109"/>
    </row>
    <row r="358" spans="1:22" x14ac:dyDescent="0.25">
      <c r="A358" s="107" t="s">
        <v>55</v>
      </c>
      <c r="B358" s="193" t="s">
        <v>405</v>
      </c>
      <c r="C358" s="108">
        <f t="shared" si="99"/>
        <v>0</v>
      </c>
      <c r="D358" s="109"/>
      <c r="E358" s="109"/>
      <c r="F358" s="108">
        <f>SUM(G358:H358,J358,M358,N358,O358)</f>
        <v>0</v>
      </c>
      <c r="G358" s="109"/>
      <c r="H358" s="109"/>
      <c r="I358" s="109"/>
      <c r="J358" s="109"/>
      <c r="K358" s="109"/>
      <c r="L358" s="109"/>
      <c r="M358" s="109"/>
      <c r="N358" s="109"/>
      <c r="O358" s="108">
        <f t="shared" si="98"/>
        <v>0</v>
      </c>
      <c r="P358" s="109"/>
      <c r="Q358" s="109"/>
      <c r="R358" s="111"/>
      <c r="S358" s="111"/>
      <c r="T358" s="109"/>
      <c r="U358" s="109"/>
      <c r="V358" s="109"/>
    </row>
    <row r="359" spans="1:22" x14ac:dyDescent="0.25">
      <c r="A359" s="107" t="s">
        <v>58</v>
      </c>
      <c r="B359" s="193" t="s">
        <v>56</v>
      </c>
      <c r="C359" s="108">
        <f t="shared" si="99"/>
        <v>4.9109883364027009</v>
      </c>
      <c r="D359" s="109"/>
      <c r="E359" s="109" t="s">
        <v>411</v>
      </c>
      <c r="F359" s="108">
        <f>SUM(G359,H359,I359,J359,M359,N359,O359)</f>
        <v>80</v>
      </c>
      <c r="G359" s="109"/>
      <c r="H359" s="109">
        <v>1</v>
      </c>
      <c r="I359" s="109">
        <v>72</v>
      </c>
      <c r="J359" s="109"/>
      <c r="K359" s="109"/>
      <c r="L359" s="109"/>
      <c r="M359" s="109">
        <v>1</v>
      </c>
      <c r="N359" s="109">
        <v>4</v>
      </c>
      <c r="O359" s="108">
        <f t="shared" si="98"/>
        <v>2</v>
      </c>
      <c r="P359" s="109"/>
      <c r="Q359" s="109">
        <v>2</v>
      </c>
      <c r="R359" s="111"/>
      <c r="S359" s="111"/>
      <c r="T359" s="109">
        <v>29</v>
      </c>
      <c r="U359" s="109"/>
      <c r="V359" s="109"/>
    </row>
    <row r="360" spans="1:22" x14ac:dyDescent="0.25">
      <c r="A360" s="113"/>
      <c r="B360" s="193" t="s">
        <v>255</v>
      </c>
      <c r="C360" s="108">
        <f t="shared" si="99"/>
        <v>9.4536525475751993</v>
      </c>
      <c r="D360" s="109"/>
      <c r="E360" s="109"/>
      <c r="F360" s="108">
        <f t="shared" ref="F360:V360" si="100">SUM(F354:F359)</f>
        <v>154</v>
      </c>
      <c r="G360" s="108">
        <f t="shared" si="100"/>
        <v>0</v>
      </c>
      <c r="H360" s="108">
        <f t="shared" si="100"/>
        <v>2</v>
      </c>
      <c r="I360" s="108">
        <f t="shared" si="100"/>
        <v>140</v>
      </c>
      <c r="J360" s="108">
        <f t="shared" si="100"/>
        <v>0</v>
      </c>
      <c r="K360" s="108">
        <f t="shared" si="100"/>
        <v>0</v>
      </c>
      <c r="L360" s="108">
        <f t="shared" si="100"/>
        <v>0</v>
      </c>
      <c r="M360" s="108">
        <f t="shared" si="100"/>
        <v>2</v>
      </c>
      <c r="N360" s="108">
        <f t="shared" si="100"/>
        <v>6</v>
      </c>
      <c r="O360" s="108">
        <f t="shared" si="100"/>
        <v>4</v>
      </c>
      <c r="P360" s="108">
        <f t="shared" si="100"/>
        <v>0</v>
      </c>
      <c r="Q360" s="108">
        <f t="shared" si="100"/>
        <v>4</v>
      </c>
      <c r="R360" s="112">
        <f t="shared" si="100"/>
        <v>0</v>
      </c>
      <c r="S360" s="108">
        <f t="shared" si="100"/>
        <v>0</v>
      </c>
      <c r="T360" s="108">
        <f t="shared" si="100"/>
        <v>84</v>
      </c>
      <c r="U360" s="108">
        <f t="shared" si="100"/>
        <v>0</v>
      </c>
      <c r="V360" s="108">
        <f t="shared" si="100"/>
        <v>0</v>
      </c>
    </row>
    <row r="361" spans="1:22" x14ac:dyDescent="0.25">
      <c r="A361" s="235" t="s">
        <v>57</v>
      </c>
      <c r="B361" s="235"/>
      <c r="C361" s="235"/>
      <c r="D361" s="235"/>
      <c r="E361" s="235"/>
      <c r="F361" s="235"/>
      <c r="G361" s="235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  <c r="T361" s="235"/>
      <c r="U361" s="235"/>
      <c r="V361" s="235"/>
    </row>
    <row r="362" spans="1:22" ht="31.5" x14ac:dyDescent="0.25">
      <c r="A362" s="107" t="s">
        <v>59</v>
      </c>
      <c r="B362" s="193" t="s">
        <v>284</v>
      </c>
      <c r="C362" s="108">
        <f>F362*100/$F$465</f>
        <v>2.1485573971761815</v>
      </c>
      <c r="D362" s="109"/>
      <c r="E362" s="109" t="s">
        <v>411</v>
      </c>
      <c r="F362" s="108">
        <f>SUM(G362,H362,I362,J362,M362,N362,O362)</f>
        <v>35</v>
      </c>
      <c r="G362" s="109"/>
      <c r="H362" s="109"/>
      <c r="I362" s="109">
        <v>35</v>
      </c>
      <c r="J362" s="109"/>
      <c r="K362" s="109"/>
      <c r="L362" s="109"/>
      <c r="M362" s="109"/>
      <c r="N362" s="109"/>
      <c r="O362" s="108">
        <f>SUM(P362:Q362)</f>
        <v>0</v>
      </c>
      <c r="P362" s="109"/>
      <c r="Q362" s="109"/>
      <c r="R362" s="111"/>
      <c r="S362" s="111"/>
      <c r="T362" s="109">
        <v>33</v>
      </c>
      <c r="U362" s="109"/>
      <c r="V362" s="109"/>
    </row>
    <row r="363" spans="1:22" ht="31.5" x14ac:dyDescent="0.25">
      <c r="A363" s="107" t="s">
        <v>60</v>
      </c>
      <c r="B363" s="193" t="s">
        <v>285</v>
      </c>
      <c r="C363" s="108">
        <f>F363*100/$F$465</f>
        <v>0</v>
      </c>
      <c r="D363" s="109"/>
      <c r="E363" s="109"/>
      <c r="F363" s="108">
        <f>SUM(G363:H363,J363,M363,N363,O363)</f>
        <v>0</v>
      </c>
      <c r="G363" s="109"/>
      <c r="H363" s="109"/>
      <c r="I363" s="109"/>
      <c r="J363" s="109"/>
      <c r="K363" s="109"/>
      <c r="L363" s="109"/>
      <c r="M363" s="109"/>
      <c r="N363" s="109"/>
      <c r="O363" s="108">
        <f>SUM(P363:Q363)</f>
        <v>0</v>
      </c>
      <c r="P363" s="109"/>
      <c r="Q363" s="109"/>
      <c r="R363" s="111"/>
      <c r="S363" s="111"/>
      <c r="T363" s="109"/>
      <c r="U363" s="109"/>
      <c r="V363" s="109"/>
    </row>
    <row r="364" spans="1:22" x14ac:dyDescent="0.25">
      <c r="A364" s="107" t="s">
        <v>63</v>
      </c>
      <c r="B364" s="193" t="s">
        <v>61</v>
      </c>
      <c r="C364" s="108">
        <f>F364*100/$F$465</f>
        <v>0</v>
      </c>
      <c r="D364" s="109"/>
      <c r="E364" s="109"/>
      <c r="F364" s="108">
        <f>SUM(G364:H364,J364,M364,N364,O364)</f>
        <v>0</v>
      </c>
      <c r="G364" s="109"/>
      <c r="H364" s="109"/>
      <c r="I364" s="109"/>
      <c r="J364" s="109"/>
      <c r="K364" s="109"/>
      <c r="L364" s="109"/>
      <c r="M364" s="109"/>
      <c r="N364" s="109"/>
      <c r="O364" s="108">
        <f>SUM(P364:Q364)</f>
        <v>0</v>
      </c>
      <c r="P364" s="109"/>
      <c r="Q364" s="109"/>
      <c r="R364" s="111"/>
      <c r="S364" s="111"/>
      <c r="T364" s="109"/>
      <c r="U364" s="109"/>
      <c r="V364" s="109"/>
    </row>
    <row r="365" spans="1:22" x14ac:dyDescent="0.25">
      <c r="A365" s="113"/>
      <c r="B365" s="193" t="s">
        <v>255</v>
      </c>
      <c r="C365" s="108">
        <f>F365*100/$F$465</f>
        <v>2.1485573971761815</v>
      </c>
      <c r="D365" s="109"/>
      <c r="E365" s="109"/>
      <c r="F365" s="108">
        <f t="shared" ref="F365:V365" si="101">SUM(F362:F364)</f>
        <v>35</v>
      </c>
      <c r="G365" s="108">
        <f t="shared" si="101"/>
        <v>0</v>
      </c>
      <c r="H365" s="108">
        <f t="shared" si="101"/>
        <v>0</v>
      </c>
      <c r="I365" s="108">
        <f t="shared" si="101"/>
        <v>35</v>
      </c>
      <c r="J365" s="108">
        <f t="shared" si="101"/>
        <v>0</v>
      </c>
      <c r="K365" s="108">
        <f t="shared" si="101"/>
        <v>0</v>
      </c>
      <c r="L365" s="108">
        <f t="shared" si="101"/>
        <v>0</v>
      </c>
      <c r="M365" s="108">
        <f t="shared" si="101"/>
        <v>0</v>
      </c>
      <c r="N365" s="108">
        <f t="shared" si="101"/>
        <v>0</v>
      </c>
      <c r="O365" s="108">
        <f t="shared" si="101"/>
        <v>0</v>
      </c>
      <c r="P365" s="108">
        <f t="shared" si="101"/>
        <v>0</v>
      </c>
      <c r="Q365" s="108">
        <f t="shared" si="101"/>
        <v>0</v>
      </c>
      <c r="R365" s="112">
        <f t="shared" si="101"/>
        <v>0</v>
      </c>
      <c r="S365" s="108">
        <f t="shared" si="101"/>
        <v>0</v>
      </c>
      <c r="T365" s="108">
        <f t="shared" si="101"/>
        <v>33</v>
      </c>
      <c r="U365" s="108">
        <f t="shared" si="101"/>
        <v>0</v>
      </c>
      <c r="V365" s="108">
        <f t="shared" si="101"/>
        <v>0</v>
      </c>
    </row>
    <row r="366" spans="1:22" x14ac:dyDescent="0.25">
      <c r="A366" s="235" t="s">
        <v>62</v>
      </c>
      <c r="B366" s="235"/>
      <c r="C366" s="235"/>
      <c r="D366" s="235"/>
      <c r="E366" s="235"/>
      <c r="F366" s="235"/>
      <c r="G366" s="235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  <c r="T366" s="235"/>
      <c r="U366" s="235"/>
      <c r="V366" s="235"/>
    </row>
    <row r="367" spans="1:22" x14ac:dyDescent="0.25">
      <c r="A367" s="107" t="s">
        <v>64</v>
      </c>
      <c r="B367" s="193" t="s">
        <v>286</v>
      </c>
      <c r="C367" s="108">
        <f>F367*100/$F$465</f>
        <v>6.1387354205033766E-2</v>
      </c>
      <c r="D367" s="109"/>
      <c r="E367" s="109" t="s">
        <v>411</v>
      </c>
      <c r="F367" s="108">
        <f>SUM(G367,H367,I367,J367,M367,N367,O367)</f>
        <v>1</v>
      </c>
      <c r="G367" s="109"/>
      <c r="H367" s="109"/>
      <c r="I367" s="109">
        <v>1</v>
      </c>
      <c r="J367" s="109"/>
      <c r="K367" s="109"/>
      <c r="L367" s="109"/>
      <c r="M367" s="109"/>
      <c r="N367" s="109"/>
      <c r="O367" s="108">
        <f>SUM(P367:Q367)</f>
        <v>0</v>
      </c>
      <c r="P367" s="109"/>
      <c r="Q367" s="109"/>
      <c r="R367" s="111"/>
      <c r="S367" s="111"/>
      <c r="T367" s="109">
        <v>1</v>
      </c>
      <c r="U367" s="109"/>
      <c r="V367" s="109"/>
    </row>
    <row r="368" spans="1:22" x14ac:dyDescent="0.25">
      <c r="A368" s="107" t="s">
        <v>65</v>
      </c>
      <c r="B368" s="193" t="s">
        <v>287</v>
      </c>
      <c r="C368" s="108">
        <f>F368*100/$F$465</f>
        <v>0.30693677102516881</v>
      </c>
      <c r="D368" s="109"/>
      <c r="E368" s="109" t="s">
        <v>411</v>
      </c>
      <c r="F368" s="108">
        <f>SUM(G368,H368,I368,J368,M368,N368,O368)</f>
        <v>5</v>
      </c>
      <c r="G368" s="109"/>
      <c r="H368" s="109"/>
      <c r="I368" s="109">
        <v>5</v>
      </c>
      <c r="J368" s="109"/>
      <c r="K368" s="109"/>
      <c r="L368" s="109"/>
      <c r="M368" s="109"/>
      <c r="N368" s="109"/>
      <c r="O368" s="108">
        <f>SUM(P368:Q368)</f>
        <v>0</v>
      </c>
      <c r="P368" s="109"/>
      <c r="Q368" s="109"/>
      <c r="R368" s="111"/>
      <c r="S368" s="111"/>
      <c r="T368" s="109">
        <v>2</v>
      </c>
      <c r="U368" s="109"/>
      <c r="V368" s="109"/>
    </row>
    <row r="369" spans="1:22" x14ac:dyDescent="0.25">
      <c r="A369" s="107" t="s">
        <v>68</v>
      </c>
      <c r="B369" s="193" t="s">
        <v>66</v>
      </c>
      <c r="C369" s="108">
        <f>F369*100/$F$465</f>
        <v>0</v>
      </c>
      <c r="D369" s="109"/>
      <c r="E369" s="109"/>
      <c r="F369" s="108">
        <f>SUM(G369:H369,J369,M369,N369,O369)</f>
        <v>0</v>
      </c>
      <c r="G369" s="109"/>
      <c r="H369" s="109"/>
      <c r="I369" s="109"/>
      <c r="J369" s="109"/>
      <c r="K369" s="109"/>
      <c r="L369" s="109"/>
      <c r="M369" s="109"/>
      <c r="N369" s="109"/>
      <c r="O369" s="108">
        <f>SUM(P369:Q369)</f>
        <v>0</v>
      </c>
      <c r="P369" s="109"/>
      <c r="Q369" s="109"/>
      <c r="R369" s="111"/>
      <c r="S369" s="111"/>
      <c r="T369" s="109"/>
      <c r="U369" s="109"/>
      <c r="V369" s="109"/>
    </row>
    <row r="370" spans="1:22" x14ac:dyDescent="0.25">
      <c r="A370" s="113"/>
      <c r="B370" s="193" t="s">
        <v>255</v>
      </c>
      <c r="C370" s="108">
        <f>F370*100/$F$465</f>
        <v>0.36832412523020258</v>
      </c>
      <c r="D370" s="109"/>
      <c r="E370" s="109"/>
      <c r="F370" s="108">
        <f t="shared" ref="F370:V370" si="102">SUM(F367:F369)</f>
        <v>6</v>
      </c>
      <c r="G370" s="108">
        <f t="shared" si="102"/>
        <v>0</v>
      </c>
      <c r="H370" s="108">
        <f t="shared" si="102"/>
        <v>0</v>
      </c>
      <c r="I370" s="108">
        <f t="shared" si="102"/>
        <v>6</v>
      </c>
      <c r="J370" s="108">
        <f t="shared" si="102"/>
        <v>0</v>
      </c>
      <c r="K370" s="108">
        <f t="shared" si="102"/>
        <v>0</v>
      </c>
      <c r="L370" s="108">
        <f t="shared" si="102"/>
        <v>0</v>
      </c>
      <c r="M370" s="108">
        <f t="shared" si="102"/>
        <v>0</v>
      </c>
      <c r="N370" s="108">
        <f t="shared" si="102"/>
        <v>0</v>
      </c>
      <c r="O370" s="108">
        <f t="shared" si="102"/>
        <v>0</v>
      </c>
      <c r="P370" s="108">
        <f t="shared" si="102"/>
        <v>0</v>
      </c>
      <c r="Q370" s="108">
        <f t="shared" si="102"/>
        <v>0</v>
      </c>
      <c r="R370" s="112">
        <f t="shared" si="102"/>
        <v>0</v>
      </c>
      <c r="S370" s="108">
        <f t="shared" si="102"/>
        <v>0</v>
      </c>
      <c r="T370" s="108">
        <f t="shared" si="102"/>
        <v>3</v>
      </c>
      <c r="U370" s="108">
        <f t="shared" si="102"/>
        <v>0</v>
      </c>
      <c r="V370" s="108">
        <f t="shared" si="102"/>
        <v>0</v>
      </c>
    </row>
    <row r="371" spans="1:22" x14ac:dyDescent="0.25">
      <c r="A371" s="235" t="s">
        <v>67</v>
      </c>
      <c r="B371" s="235"/>
      <c r="C371" s="235"/>
      <c r="D371" s="235"/>
      <c r="E371" s="235"/>
      <c r="F371" s="235"/>
      <c r="G371" s="235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  <c r="T371" s="235"/>
      <c r="U371" s="235"/>
      <c r="V371" s="235"/>
    </row>
    <row r="372" spans="1:22" x14ac:dyDescent="0.25">
      <c r="A372" s="107" t="s">
        <v>69</v>
      </c>
      <c r="B372" s="193" t="s">
        <v>288</v>
      </c>
      <c r="C372" s="108">
        <f>F372*100/$F$465</f>
        <v>0</v>
      </c>
      <c r="D372" s="109"/>
      <c r="E372" s="109"/>
      <c r="F372" s="108">
        <f>SUM(G372:H372,J372,M372,N372,O372)</f>
        <v>0</v>
      </c>
      <c r="G372" s="109"/>
      <c r="H372" s="109"/>
      <c r="I372" s="109"/>
      <c r="J372" s="109"/>
      <c r="K372" s="109"/>
      <c r="L372" s="109"/>
      <c r="M372" s="109"/>
      <c r="N372" s="109"/>
      <c r="O372" s="108">
        <f>SUM(P372:Q372)</f>
        <v>0</v>
      </c>
      <c r="P372" s="109"/>
      <c r="Q372" s="109"/>
      <c r="R372" s="111"/>
      <c r="S372" s="111"/>
      <c r="T372" s="109"/>
      <c r="U372" s="109"/>
      <c r="V372" s="109"/>
    </row>
    <row r="373" spans="1:22" x14ac:dyDescent="0.25">
      <c r="A373" s="107" t="s">
        <v>71</v>
      </c>
      <c r="B373" s="193" t="s">
        <v>70</v>
      </c>
      <c r="C373" s="108">
        <f>F373*100/$F$465</f>
        <v>0</v>
      </c>
      <c r="D373" s="109"/>
      <c r="E373" s="109"/>
      <c r="F373" s="108">
        <f>SUM(G373:H373,J373,M373,N373,O373)</f>
        <v>0</v>
      </c>
      <c r="G373" s="109"/>
      <c r="H373" s="109"/>
      <c r="I373" s="109"/>
      <c r="J373" s="109"/>
      <c r="K373" s="109"/>
      <c r="L373" s="109"/>
      <c r="M373" s="109"/>
      <c r="N373" s="109"/>
      <c r="O373" s="108">
        <f>SUM(P373:Q373)</f>
        <v>0</v>
      </c>
      <c r="P373" s="109"/>
      <c r="Q373" s="109"/>
      <c r="R373" s="111"/>
      <c r="S373" s="111"/>
      <c r="T373" s="109"/>
      <c r="U373" s="109"/>
      <c r="V373" s="109"/>
    </row>
    <row r="374" spans="1:22" x14ac:dyDescent="0.25">
      <c r="A374" s="107" t="s">
        <v>289</v>
      </c>
      <c r="B374" s="193" t="s">
        <v>72</v>
      </c>
      <c r="C374" s="108">
        <f>F374*100/$F$465</f>
        <v>0</v>
      </c>
      <c r="D374" s="109"/>
      <c r="E374" s="109"/>
      <c r="F374" s="108">
        <f>SUM(G374:H374,J374,M374,N374,O374)</f>
        <v>0</v>
      </c>
      <c r="G374" s="109"/>
      <c r="H374" s="109"/>
      <c r="I374" s="109"/>
      <c r="J374" s="109"/>
      <c r="K374" s="109"/>
      <c r="L374" s="109"/>
      <c r="M374" s="109"/>
      <c r="N374" s="109"/>
      <c r="O374" s="108">
        <f>SUM(P374:Q374)</f>
        <v>0</v>
      </c>
      <c r="P374" s="109"/>
      <c r="Q374" s="109"/>
      <c r="R374" s="111"/>
      <c r="S374" s="111"/>
      <c r="T374" s="109"/>
      <c r="U374" s="109"/>
      <c r="V374" s="109"/>
    </row>
    <row r="375" spans="1:22" x14ac:dyDescent="0.25">
      <c r="A375" s="113"/>
      <c r="B375" s="193" t="s">
        <v>255</v>
      </c>
      <c r="C375" s="108">
        <f>F375*100/$F$465</f>
        <v>0</v>
      </c>
      <c r="D375" s="109"/>
      <c r="E375" s="109"/>
      <c r="F375" s="108">
        <f t="shared" ref="F375:V375" si="103">SUM(F372:F374)</f>
        <v>0</v>
      </c>
      <c r="G375" s="108">
        <f t="shared" si="103"/>
        <v>0</v>
      </c>
      <c r="H375" s="108">
        <f t="shared" si="103"/>
        <v>0</v>
      </c>
      <c r="I375" s="108">
        <f t="shared" si="103"/>
        <v>0</v>
      </c>
      <c r="J375" s="108">
        <f t="shared" si="103"/>
        <v>0</v>
      </c>
      <c r="K375" s="108">
        <f t="shared" si="103"/>
        <v>0</v>
      </c>
      <c r="L375" s="108">
        <f t="shared" si="103"/>
        <v>0</v>
      </c>
      <c r="M375" s="108">
        <f t="shared" si="103"/>
        <v>0</v>
      </c>
      <c r="N375" s="108">
        <f t="shared" si="103"/>
        <v>0</v>
      </c>
      <c r="O375" s="108">
        <f t="shared" si="103"/>
        <v>0</v>
      </c>
      <c r="P375" s="108">
        <f t="shared" si="103"/>
        <v>0</v>
      </c>
      <c r="Q375" s="108">
        <f t="shared" si="103"/>
        <v>0</v>
      </c>
      <c r="R375" s="112">
        <f t="shared" si="103"/>
        <v>0</v>
      </c>
      <c r="S375" s="108">
        <f t="shared" si="103"/>
        <v>0</v>
      </c>
      <c r="T375" s="108">
        <f t="shared" si="103"/>
        <v>0</v>
      </c>
      <c r="U375" s="108">
        <f t="shared" si="103"/>
        <v>0</v>
      </c>
      <c r="V375" s="108">
        <f t="shared" si="103"/>
        <v>0</v>
      </c>
    </row>
    <row r="376" spans="1:22" x14ac:dyDescent="0.25">
      <c r="A376" s="235" t="s">
        <v>73</v>
      </c>
      <c r="B376" s="235"/>
      <c r="C376" s="235"/>
      <c r="D376" s="235"/>
      <c r="E376" s="235"/>
      <c r="F376" s="235"/>
      <c r="G376" s="235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  <c r="T376" s="235"/>
      <c r="U376" s="235"/>
      <c r="V376" s="235"/>
    </row>
    <row r="377" spans="1:22" ht="31.5" x14ac:dyDescent="0.25">
      <c r="A377" s="107" t="s">
        <v>74</v>
      </c>
      <c r="B377" s="193" t="s">
        <v>290</v>
      </c>
      <c r="C377" s="108">
        <f>F377*100/$F$465</f>
        <v>0.98219766728054025</v>
      </c>
      <c r="D377" s="109"/>
      <c r="E377" s="109" t="s">
        <v>411</v>
      </c>
      <c r="F377" s="108">
        <f>SUM(G377,H377,I377,J377,M377,N377,O377)</f>
        <v>16</v>
      </c>
      <c r="G377" s="109"/>
      <c r="H377" s="109"/>
      <c r="I377" s="109">
        <v>16</v>
      </c>
      <c r="J377" s="109"/>
      <c r="K377" s="109"/>
      <c r="L377" s="109"/>
      <c r="M377" s="109"/>
      <c r="N377" s="109"/>
      <c r="O377" s="108">
        <f t="shared" ref="O377:O382" si="104">SUM(P377:Q377)</f>
        <v>0</v>
      </c>
      <c r="P377" s="109"/>
      <c r="Q377" s="109"/>
      <c r="R377" s="111"/>
      <c r="S377" s="111"/>
      <c r="T377" s="109">
        <v>9</v>
      </c>
      <c r="U377" s="109"/>
      <c r="V377" s="109"/>
    </row>
    <row r="378" spans="1:22" x14ac:dyDescent="0.25">
      <c r="A378" s="107" t="s">
        <v>75</v>
      </c>
      <c r="B378" s="193" t="s">
        <v>291</v>
      </c>
      <c r="C378" s="108">
        <f t="shared" ref="C378:C383" si="105">F378*100/$F$465</f>
        <v>6.1387354205033766E-2</v>
      </c>
      <c r="D378" s="109"/>
      <c r="E378" s="109" t="s">
        <v>403</v>
      </c>
      <c r="F378" s="108">
        <f>SUM(G378,H378,I378,J378,M378,N378,O378)</f>
        <v>1</v>
      </c>
      <c r="G378" s="109"/>
      <c r="H378" s="109"/>
      <c r="I378" s="109">
        <v>1</v>
      </c>
      <c r="J378" s="109"/>
      <c r="K378" s="109"/>
      <c r="L378" s="109"/>
      <c r="M378" s="109"/>
      <c r="N378" s="109"/>
      <c r="O378" s="108">
        <f t="shared" si="104"/>
        <v>0</v>
      </c>
      <c r="P378" s="109"/>
      <c r="Q378" s="109"/>
      <c r="R378" s="111"/>
      <c r="S378" s="111"/>
      <c r="T378" s="109">
        <v>1</v>
      </c>
      <c r="U378" s="109"/>
      <c r="V378" s="109"/>
    </row>
    <row r="379" spans="1:22" x14ac:dyDescent="0.25">
      <c r="A379" s="107" t="s">
        <v>77</v>
      </c>
      <c r="B379" s="193" t="s">
        <v>76</v>
      </c>
      <c r="C379" s="108">
        <f t="shared" si="105"/>
        <v>0</v>
      </c>
      <c r="D379" s="109"/>
      <c r="E379" s="109"/>
      <c r="F379" s="108">
        <f>SUM(G379:H379,J379,M379,N379,O379)</f>
        <v>0</v>
      </c>
      <c r="G379" s="109"/>
      <c r="H379" s="109"/>
      <c r="I379" s="109"/>
      <c r="J379" s="109"/>
      <c r="K379" s="109"/>
      <c r="L379" s="109"/>
      <c r="M379" s="109"/>
      <c r="N379" s="109"/>
      <c r="O379" s="108">
        <f t="shared" si="104"/>
        <v>0</v>
      </c>
      <c r="P379" s="109"/>
      <c r="Q379" s="109"/>
      <c r="R379" s="111"/>
      <c r="S379" s="111"/>
      <c r="T379" s="109"/>
      <c r="U379" s="109"/>
      <c r="V379" s="109"/>
    </row>
    <row r="380" spans="1:22" ht="31.5" x14ac:dyDescent="0.25">
      <c r="A380" s="107" t="s">
        <v>79</v>
      </c>
      <c r="B380" s="193" t="s">
        <v>78</v>
      </c>
      <c r="C380" s="108">
        <f t="shared" si="105"/>
        <v>0</v>
      </c>
      <c r="D380" s="109"/>
      <c r="E380" s="109"/>
      <c r="F380" s="108">
        <f>SUM(G380:H380,J380,M380,N380,O380)</f>
        <v>0</v>
      </c>
      <c r="G380" s="109"/>
      <c r="H380" s="109"/>
      <c r="I380" s="109"/>
      <c r="J380" s="109"/>
      <c r="K380" s="109"/>
      <c r="L380" s="109"/>
      <c r="M380" s="109"/>
      <c r="N380" s="109"/>
      <c r="O380" s="108">
        <f t="shared" si="104"/>
        <v>0</v>
      </c>
      <c r="P380" s="109"/>
      <c r="Q380" s="109"/>
      <c r="R380" s="111"/>
      <c r="S380" s="111"/>
      <c r="T380" s="109"/>
      <c r="U380" s="109"/>
      <c r="V380" s="109"/>
    </row>
    <row r="381" spans="1:22" x14ac:dyDescent="0.25">
      <c r="A381" s="107" t="s">
        <v>81</v>
      </c>
      <c r="B381" s="193" t="s">
        <v>80</v>
      </c>
      <c r="C381" s="108">
        <f t="shared" si="105"/>
        <v>1.6574585635359116</v>
      </c>
      <c r="D381" s="109"/>
      <c r="E381" s="109" t="s">
        <v>410</v>
      </c>
      <c r="F381" s="108">
        <f>SUM(G381:H381,I381,J381,M381,N381,O381)</f>
        <v>27</v>
      </c>
      <c r="G381" s="109"/>
      <c r="H381" s="109">
        <v>1</v>
      </c>
      <c r="I381" s="109">
        <v>26</v>
      </c>
      <c r="J381" s="109"/>
      <c r="K381" s="109"/>
      <c r="L381" s="109"/>
      <c r="M381" s="109"/>
      <c r="N381" s="109"/>
      <c r="O381" s="108">
        <f t="shared" si="104"/>
        <v>0</v>
      </c>
      <c r="P381" s="109"/>
      <c r="Q381" s="109"/>
      <c r="R381" s="111"/>
      <c r="S381" s="111"/>
      <c r="T381" s="109">
        <v>26</v>
      </c>
      <c r="U381" s="109"/>
      <c r="V381" s="109"/>
    </row>
    <row r="382" spans="1:22" x14ac:dyDescent="0.25">
      <c r="A382" s="107" t="s">
        <v>83</v>
      </c>
      <c r="B382" s="189" t="s">
        <v>292</v>
      </c>
      <c r="C382" s="108">
        <f t="shared" si="105"/>
        <v>1.5960712093308778</v>
      </c>
      <c r="D382" s="109"/>
      <c r="E382" s="109" t="s">
        <v>404</v>
      </c>
      <c r="F382" s="108">
        <f>SUM(G382:H382,I382,J382,M382,N382,O382)</f>
        <v>26</v>
      </c>
      <c r="G382" s="109"/>
      <c r="H382" s="109"/>
      <c r="I382" s="109">
        <v>26</v>
      </c>
      <c r="J382" s="109"/>
      <c r="K382" s="109"/>
      <c r="L382" s="109"/>
      <c r="M382" s="109"/>
      <c r="N382" s="109"/>
      <c r="O382" s="108">
        <f t="shared" si="104"/>
        <v>0</v>
      </c>
      <c r="P382" s="109"/>
      <c r="Q382" s="109"/>
      <c r="R382" s="111"/>
      <c r="S382" s="111"/>
      <c r="T382" s="109">
        <v>21</v>
      </c>
      <c r="U382" s="109"/>
      <c r="V382" s="109"/>
    </row>
    <row r="383" spans="1:22" x14ac:dyDescent="0.25">
      <c r="A383" s="113"/>
      <c r="B383" s="193" t="s">
        <v>255</v>
      </c>
      <c r="C383" s="108">
        <f t="shared" si="105"/>
        <v>4.2971147943523631</v>
      </c>
      <c r="D383" s="109"/>
      <c r="E383" s="109"/>
      <c r="F383" s="108">
        <f t="shared" ref="F383:V383" si="106">SUM(F377:F382)</f>
        <v>70</v>
      </c>
      <c r="G383" s="108">
        <f t="shared" si="106"/>
        <v>0</v>
      </c>
      <c r="H383" s="108">
        <f t="shared" si="106"/>
        <v>1</v>
      </c>
      <c r="I383" s="108">
        <f t="shared" si="106"/>
        <v>69</v>
      </c>
      <c r="J383" s="108">
        <f t="shared" si="106"/>
        <v>0</v>
      </c>
      <c r="K383" s="108">
        <f t="shared" si="106"/>
        <v>0</v>
      </c>
      <c r="L383" s="108">
        <f t="shared" si="106"/>
        <v>0</v>
      </c>
      <c r="M383" s="108">
        <f t="shared" si="106"/>
        <v>0</v>
      </c>
      <c r="N383" s="108">
        <f t="shared" si="106"/>
        <v>0</v>
      </c>
      <c r="O383" s="108">
        <f t="shared" si="106"/>
        <v>0</v>
      </c>
      <c r="P383" s="108">
        <f t="shared" si="106"/>
        <v>0</v>
      </c>
      <c r="Q383" s="108">
        <f t="shared" si="106"/>
        <v>0</v>
      </c>
      <c r="R383" s="112">
        <f t="shared" si="106"/>
        <v>0</v>
      </c>
      <c r="S383" s="108">
        <f t="shared" si="106"/>
        <v>0</v>
      </c>
      <c r="T383" s="108">
        <f t="shared" si="106"/>
        <v>57</v>
      </c>
      <c r="U383" s="108">
        <f t="shared" si="106"/>
        <v>0</v>
      </c>
      <c r="V383" s="108">
        <f t="shared" si="106"/>
        <v>0</v>
      </c>
    </row>
    <row r="384" spans="1:22" x14ac:dyDescent="0.25">
      <c r="A384" s="235" t="s">
        <v>82</v>
      </c>
      <c r="B384" s="235"/>
      <c r="C384" s="235"/>
      <c r="D384" s="235"/>
      <c r="E384" s="235"/>
      <c r="F384" s="235"/>
      <c r="G384" s="235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  <c r="T384" s="235"/>
      <c r="U384" s="235"/>
      <c r="V384" s="235"/>
    </row>
    <row r="385" spans="1:22" x14ac:dyDescent="0.25">
      <c r="A385" s="107" t="s">
        <v>84</v>
      </c>
      <c r="B385" s="193" t="s">
        <v>293</v>
      </c>
      <c r="C385" s="108">
        <f>F385*100/$F$465</f>
        <v>6.1387354205033766E-2</v>
      </c>
      <c r="D385" s="109"/>
      <c r="E385" s="109" t="s">
        <v>403</v>
      </c>
      <c r="F385" s="108">
        <f>SUM(G385:H385,I385,J385,M385,N385,O385)</f>
        <v>1</v>
      </c>
      <c r="G385" s="109"/>
      <c r="H385" s="109"/>
      <c r="I385" s="109">
        <v>1</v>
      </c>
      <c r="J385" s="109"/>
      <c r="K385" s="109"/>
      <c r="L385" s="109"/>
      <c r="M385" s="109"/>
      <c r="N385" s="109"/>
      <c r="O385" s="108">
        <f t="shared" ref="O385:O397" si="107">SUM(P385:Q385)</f>
        <v>0</v>
      </c>
      <c r="P385" s="109"/>
      <c r="Q385" s="109"/>
      <c r="R385" s="111"/>
      <c r="S385" s="111"/>
      <c r="T385" s="109">
        <v>1</v>
      </c>
      <c r="U385" s="109"/>
      <c r="V385" s="109"/>
    </row>
    <row r="386" spans="1:22" x14ac:dyDescent="0.25">
      <c r="A386" s="107" t="s">
        <v>85</v>
      </c>
      <c r="B386" s="193" t="s">
        <v>294</v>
      </c>
      <c r="C386" s="108">
        <f t="shared" ref="C386:C398" si="108">F386*100/$F$465</f>
        <v>0</v>
      </c>
      <c r="D386" s="109"/>
      <c r="E386" s="109"/>
      <c r="F386" s="108">
        <f t="shared" ref="F386:F397" si="109">SUM(G386:H386,J386,M386,N386,O386)</f>
        <v>0</v>
      </c>
      <c r="G386" s="109"/>
      <c r="H386" s="109"/>
      <c r="I386" s="109"/>
      <c r="J386" s="109"/>
      <c r="K386" s="109"/>
      <c r="L386" s="109"/>
      <c r="M386" s="109"/>
      <c r="N386" s="109"/>
      <c r="O386" s="108">
        <f t="shared" si="107"/>
        <v>0</v>
      </c>
      <c r="P386" s="109"/>
      <c r="Q386" s="109"/>
      <c r="R386" s="111"/>
      <c r="S386" s="111"/>
      <c r="T386" s="109"/>
      <c r="U386" s="109"/>
      <c r="V386" s="109"/>
    </row>
    <row r="387" spans="1:22" x14ac:dyDescent="0.25">
      <c r="A387" s="107" t="s">
        <v>86</v>
      </c>
      <c r="B387" s="193" t="s">
        <v>295</v>
      </c>
      <c r="C387" s="108">
        <f t="shared" si="108"/>
        <v>0</v>
      </c>
      <c r="D387" s="109"/>
      <c r="E387" s="109"/>
      <c r="F387" s="108">
        <f t="shared" si="109"/>
        <v>0</v>
      </c>
      <c r="G387" s="109"/>
      <c r="H387" s="109"/>
      <c r="I387" s="109"/>
      <c r="J387" s="109"/>
      <c r="K387" s="109"/>
      <c r="L387" s="109"/>
      <c r="M387" s="109"/>
      <c r="N387" s="109"/>
      <c r="O387" s="108">
        <f t="shared" si="107"/>
        <v>0</v>
      </c>
      <c r="P387" s="109"/>
      <c r="Q387" s="109"/>
      <c r="R387" s="111"/>
      <c r="S387" s="111"/>
      <c r="T387" s="109"/>
      <c r="U387" s="109"/>
      <c r="V387" s="109"/>
    </row>
    <row r="388" spans="1:22" x14ac:dyDescent="0.25">
      <c r="A388" s="107" t="s">
        <v>87</v>
      </c>
      <c r="B388" s="189" t="s">
        <v>296</v>
      </c>
      <c r="C388" s="108">
        <f t="shared" si="108"/>
        <v>0</v>
      </c>
      <c r="D388" s="109"/>
      <c r="E388" s="109"/>
      <c r="F388" s="108">
        <f t="shared" si="109"/>
        <v>0</v>
      </c>
      <c r="G388" s="109"/>
      <c r="H388" s="109"/>
      <c r="I388" s="109"/>
      <c r="J388" s="109"/>
      <c r="K388" s="109"/>
      <c r="L388" s="109"/>
      <c r="M388" s="109"/>
      <c r="N388" s="109"/>
      <c r="O388" s="108">
        <f t="shared" si="107"/>
        <v>0</v>
      </c>
      <c r="P388" s="109"/>
      <c r="Q388" s="109"/>
      <c r="R388" s="111"/>
      <c r="S388" s="111"/>
      <c r="T388" s="109"/>
      <c r="U388" s="109"/>
      <c r="V388" s="109"/>
    </row>
    <row r="389" spans="1:22" x14ac:dyDescent="0.25">
      <c r="A389" s="107" t="s">
        <v>89</v>
      </c>
      <c r="B389" s="193" t="s">
        <v>88</v>
      </c>
      <c r="C389" s="108">
        <f t="shared" si="108"/>
        <v>0</v>
      </c>
      <c r="D389" s="109"/>
      <c r="E389" s="109"/>
      <c r="F389" s="108">
        <f t="shared" si="109"/>
        <v>0</v>
      </c>
      <c r="G389" s="109"/>
      <c r="H389" s="109"/>
      <c r="I389" s="109"/>
      <c r="J389" s="109"/>
      <c r="K389" s="109"/>
      <c r="L389" s="109"/>
      <c r="M389" s="109"/>
      <c r="N389" s="109"/>
      <c r="O389" s="108">
        <f t="shared" si="107"/>
        <v>0</v>
      </c>
      <c r="P389" s="109"/>
      <c r="Q389" s="109"/>
      <c r="R389" s="111"/>
      <c r="S389" s="111"/>
      <c r="T389" s="109"/>
      <c r="U389" s="109"/>
      <c r="V389" s="109"/>
    </row>
    <row r="390" spans="1:22" x14ac:dyDescent="0.25">
      <c r="A390" s="107" t="s">
        <v>91</v>
      </c>
      <c r="B390" s="193" t="s">
        <v>90</v>
      </c>
      <c r="C390" s="108">
        <f t="shared" si="108"/>
        <v>0</v>
      </c>
      <c r="D390" s="109"/>
      <c r="E390" s="109"/>
      <c r="F390" s="108">
        <f t="shared" si="109"/>
        <v>0</v>
      </c>
      <c r="G390" s="109"/>
      <c r="H390" s="109"/>
      <c r="I390" s="109"/>
      <c r="J390" s="109"/>
      <c r="K390" s="109"/>
      <c r="L390" s="109"/>
      <c r="M390" s="109"/>
      <c r="N390" s="109"/>
      <c r="O390" s="108">
        <f t="shared" si="107"/>
        <v>0</v>
      </c>
      <c r="P390" s="109"/>
      <c r="Q390" s="109"/>
      <c r="R390" s="111"/>
      <c r="S390" s="111"/>
      <c r="T390" s="109"/>
      <c r="U390" s="109"/>
      <c r="V390" s="109"/>
    </row>
    <row r="391" spans="1:22" x14ac:dyDescent="0.25">
      <c r="A391" s="107" t="s">
        <v>93</v>
      </c>
      <c r="B391" s="193" t="s">
        <v>92</v>
      </c>
      <c r="C391" s="108">
        <f t="shared" si="108"/>
        <v>0</v>
      </c>
      <c r="D391" s="109"/>
      <c r="E391" s="109"/>
      <c r="F391" s="108">
        <f t="shared" si="109"/>
        <v>0</v>
      </c>
      <c r="G391" s="109"/>
      <c r="H391" s="109"/>
      <c r="I391" s="109"/>
      <c r="J391" s="109"/>
      <c r="K391" s="109"/>
      <c r="L391" s="109"/>
      <c r="M391" s="109"/>
      <c r="N391" s="109"/>
      <c r="O391" s="108">
        <f t="shared" si="107"/>
        <v>0</v>
      </c>
      <c r="P391" s="109"/>
      <c r="Q391" s="109"/>
      <c r="R391" s="111"/>
      <c r="S391" s="111"/>
      <c r="T391" s="109"/>
      <c r="U391" s="109"/>
      <c r="V391" s="109"/>
    </row>
    <row r="392" spans="1:22" x14ac:dyDescent="0.25">
      <c r="A392" s="107" t="s">
        <v>95</v>
      </c>
      <c r="B392" s="193" t="s">
        <v>94</v>
      </c>
      <c r="C392" s="108">
        <f t="shared" si="108"/>
        <v>0</v>
      </c>
      <c r="D392" s="109"/>
      <c r="E392" s="109"/>
      <c r="F392" s="108">
        <f t="shared" si="109"/>
        <v>0</v>
      </c>
      <c r="G392" s="109"/>
      <c r="H392" s="109"/>
      <c r="I392" s="109"/>
      <c r="J392" s="109"/>
      <c r="K392" s="109"/>
      <c r="L392" s="109"/>
      <c r="M392" s="109"/>
      <c r="N392" s="109"/>
      <c r="O392" s="108">
        <f t="shared" si="107"/>
        <v>0</v>
      </c>
      <c r="P392" s="109"/>
      <c r="Q392" s="109"/>
      <c r="R392" s="111"/>
      <c r="S392" s="111"/>
      <c r="T392" s="109"/>
      <c r="U392" s="109"/>
      <c r="V392" s="109"/>
    </row>
    <row r="393" spans="1:22" ht="31.5" x14ac:dyDescent="0.25">
      <c r="A393" s="107" t="s">
        <v>96</v>
      </c>
      <c r="B393" s="193" t="s">
        <v>297</v>
      </c>
      <c r="C393" s="108">
        <f t="shared" si="108"/>
        <v>0</v>
      </c>
      <c r="D393" s="109"/>
      <c r="E393" s="109"/>
      <c r="F393" s="108">
        <f t="shared" si="109"/>
        <v>0</v>
      </c>
      <c r="G393" s="109"/>
      <c r="H393" s="109"/>
      <c r="I393" s="109"/>
      <c r="J393" s="109"/>
      <c r="K393" s="109"/>
      <c r="L393" s="109"/>
      <c r="M393" s="109"/>
      <c r="N393" s="109"/>
      <c r="O393" s="108">
        <f t="shared" si="107"/>
        <v>0</v>
      </c>
      <c r="P393" s="109"/>
      <c r="Q393" s="109"/>
      <c r="R393" s="111"/>
      <c r="S393" s="111"/>
      <c r="T393" s="109"/>
      <c r="U393" s="109"/>
      <c r="V393" s="109"/>
    </row>
    <row r="394" spans="1:22" x14ac:dyDescent="0.25">
      <c r="A394" s="107" t="s">
        <v>97</v>
      </c>
      <c r="B394" s="193" t="s">
        <v>298</v>
      </c>
      <c r="C394" s="108">
        <f t="shared" si="108"/>
        <v>0</v>
      </c>
      <c r="D394" s="109"/>
      <c r="E394" s="109"/>
      <c r="F394" s="108">
        <f t="shared" si="109"/>
        <v>0</v>
      </c>
      <c r="G394" s="109"/>
      <c r="H394" s="109"/>
      <c r="I394" s="109"/>
      <c r="J394" s="109"/>
      <c r="K394" s="109"/>
      <c r="L394" s="109"/>
      <c r="M394" s="109"/>
      <c r="N394" s="109"/>
      <c r="O394" s="108">
        <f t="shared" si="107"/>
        <v>0</v>
      </c>
      <c r="P394" s="109"/>
      <c r="Q394" s="109"/>
      <c r="R394" s="111"/>
      <c r="S394" s="111"/>
      <c r="T394" s="109"/>
      <c r="U394" s="109"/>
      <c r="V394" s="109"/>
    </row>
    <row r="395" spans="1:22" x14ac:dyDescent="0.25">
      <c r="A395" s="107" t="s">
        <v>99</v>
      </c>
      <c r="B395" s="193" t="s">
        <v>98</v>
      </c>
      <c r="C395" s="108">
        <f t="shared" si="108"/>
        <v>0.42971147943523635</v>
      </c>
      <c r="D395" s="109"/>
      <c r="E395" s="109" t="s">
        <v>404</v>
      </c>
      <c r="F395" s="108">
        <f>SUM(G395:H395,I395,J395,M395,N395,O395)</f>
        <v>7</v>
      </c>
      <c r="G395" s="109"/>
      <c r="H395" s="109"/>
      <c r="I395" s="109">
        <v>7</v>
      </c>
      <c r="J395" s="109"/>
      <c r="K395" s="109"/>
      <c r="L395" s="109"/>
      <c r="M395" s="109"/>
      <c r="N395" s="109"/>
      <c r="O395" s="108">
        <f t="shared" si="107"/>
        <v>0</v>
      </c>
      <c r="P395" s="109"/>
      <c r="Q395" s="109"/>
      <c r="R395" s="111"/>
      <c r="S395" s="111"/>
      <c r="T395" s="109">
        <v>9</v>
      </c>
      <c r="U395" s="109"/>
      <c r="V395" s="109"/>
    </row>
    <row r="396" spans="1:22" ht="31.5" x14ac:dyDescent="0.25">
      <c r="A396" s="107" t="s">
        <v>100</v>
      </c>
      <c r="B396" s="193" t="s">
        <v>299</v>
      </c>
      <c r="C396" s="108">
        <f t="shared" si="108"/>
        <v>6.1387354205033766E-2</v>
      </c>
      <c r="D396" s="109"/>
      <c r="E396" s="109" t="s">
        <v>404</v>
      </c>
      <c r="F396" s="108">
        <f>SUM(G396:H396,I396,J396,M396,N396,O396)</f>
        <v>1</v>
      </c>
      <c r="G396" s="109"/>
      <c r="H396" s="109"/>
      <c r="I396" s="109">
        <v>1</v>
      </c>
      <c r="J396" s="109"/>
      <c r="K396" s="109"/>
      <c r="L396" s="109"/>
      <c r="M396" s="109"/>
      <c r="N396" s="109"/>
      <c r="O396" s="108">
        <f t="shared" si="107"/>
        <v>0</v>
      </c>
      <c r="P396" s="109"/>
      <c r="Q396" s="109"/>
      <c r="R396" s="111"/>
      <c r="S396" s="111"/>
      <c r="T396" s="109">
        <v>1</v>
      </c>
      <c r="U396" s="109"/>
      <c r="V396" s="109"/>
    </row>
    <row r="397" spans="1:22" x14ac:dyDescent="0.25">
      <c r="A397" s="107" t="s">
        <v>103</v>
      </c>
      <c r="B397" s="193" t="s">
        <v>101</v>
      </c>
      <c r="C397" s="108">
        <f t="shared" si="108"/>
        <v>0</v>
      </c>
      <c r="D397" s="109"/>
      <c r="E397" s="109"/>
      <c r="F397" s="108">
        <f t="shared" si="109"/>
        <v>0</v>
      </c>
      <c r="G397" s="109"/>
      <c r="H397" s="109"/>
      <c r="I397" s="109"/>
      <c r="J397" s="109"/>
      <c r="K397" s="109"/>
      <c r="L397" s="109"/>
      <c r="M397" s="109"/>
      <c r="N397" s="109"/>
      <c r="O397" s="108">
        <f t="shared" si="107"/>
        <v>0</v>
      </c>
      <c r="P397" s="109"/>
      <c r="Q397" s="109"/>
      <c r="R397" s="111"/>
      <c r="S397" s="111"/>
      <c r="T397" s="109"/>
      <c r="U397" s="109"/>
      <c r="V397" s="109"/>
    </row>
    <row r="398" spans="1:22" x14ac:dyDescent="0.25">
      <c r="A398" s="113"/>
      <c r="B398" s="193" t="s">
        <v>255</v>
      </c>
      <c r="C398" s="108">
        <f t="shared" si="108"/>
        <v>0.5524861878453039</v>
      </c>
      <c r="D398" s="118"/>
      <c r="E398" s="109"/>
      <c r="F398" s="119">
        <f t="shared" ref="F398:V398" si="110">SUM(F385:F397)</f>
        <v>9</v>
      </c>
      <c r="G398" s="119">
        <f t="shared" si="110"/>
        <v>0</v>
      </c>
      <c r="H398" s="119">
        <f t="shared" si="110"/>
        <v>0</v>
      </c>
      <c r="I398" s="119">
        <f t="shared" si="110"/>
        <v>9</v>
      </c>
      <c r="J398" s="119">
        <f t="shared" si="110"/>
        <v>0</v>
      </c>
      <c r="K398" s="119">
        <f t="shared" si="110"/>
        <v>0</v>
      </c>
      <c r="L398" s="119">
        <f t="shared" si="110"/>
        <v>0</v>
      </c>
      <c r="M398" s="119">
        <f t="shared" si="110"/>
        <v>0</v>
      </c>
      <c r="N398" s="119">
        <f t="shared" si="110"/>
        <v>0</v>
      </c>
      <c r="O398" s="119">
        <f t="shared" si="110"/>
        <v>0</v>
      </c>
      <c r="P398" s="119">
        <f t="shared" si="110"/>
        <v>0</v>
      </c>
      <c r="Q398" s="119">
        <f t="shared" si="110"/>
        <v>0</v>
      </c>
      <c r="R398" s="120">
        <f t="shared" si="110"/>
        <v>0</v>
      </c>
      <c r="S398" s="119">
        <f t="shared" si="110"/>
        <v>0</v>
      </c>
      <c r="T398" s="119">
        <f t="shared" si="110"/>
        <v>11</v>
      </c>
      <c r="U398" s="119">
        <f t="shared" si="110"/>
        <v>0</v>
      </c>
      <c r="V398" s="119">
        <f t="shared" si="110"/>
        <v>0</v>
      </c>
    </row>
    <row r="399" spans="1:22" x14ac:dyDescent="0.25">
      <c r="A399" s="229" t="s">
        <v>102</v>
      </c>
      <c r="B399" s="229"/>
      <c r="C399" s="229"/>
      <c r="D399" s="229"/>
      <c r="E399" s="229"/>
      <c r="F399" s="229"/>
      <c r="G399" s="229"/>
      <c r="H399" s="229"/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</row>
    <row r="400" spans="1:22" x14ac:dyDescent="0.25">
      <c r="A400" s="107" t="s">
        <v>105</v>
      </c>
      <c r="B400" s="193" t="s">
        <v>104</v>
      </c>
      <c r="C400" s="108">
        <f>F400*100/$F$465</f>
        <v>6.1387354205033766E-2</v>
      </c>
      <c r="D400" s="109"/>
      <c r="E400" s="109" t="s">
        <v>404</v>
      </c>
      <c r="F400" s="119">
        <f>SUM(G400:H400,I400,J400,M400,N400,O400)</f>
        <v>1</v>
      </c>
      <c r="G400" s="118"/>
      <c r="H400" s="118"/>
      <c r="I400" s="118">
        <v>1</v>
      </c>
      <c r="J400" s="118"/>
      <c r="K400" s="118"/>
      <c r="L400" s="118"/>
      <c r="M400" s="118"/>
      <c r="N400" s="118"/>
      <c r="O400" s="119">
        <f>SUM(P400:Q400)</f>
        <v>0</v>
      </c>
      <c r="P400" s="118"/>
      <c r="Q400" s="118"/>
      <c r="R400" s="121"/>
      <c r="S400" s="121"/>
      <c r="T400" s="118">
        <v>1</v>
      </c>
      <c r="U400" s="118"/>
      <c r="V400" s="118"/>
    </row>
    <row r="401" spans="1:22" x14ac:dyDescent="0.25">
      <c r="A401" s="107" t="s">
        <v>107</v>
      </c>
      <c r="B401" s="193" t="s">
        <v>106</v>
      </c>
      <c r="C401" s="108">
        <f t="shared" ref="C401:C409" si="111">F401*100/$F$465</f>
        <v>6.1387354205033766E-2</v>
      </c>
      <c r="D401" s="109"/>
      <c r="E401" s="109" t="s">
        <v>404</v>
      </c>
      <c r="F401" s="119">
        <f>SUM(G401:H401,I401,J401,M401,N401,O401)</f>
        <v>1</v>
      </c>
      <c r="G401" s="118"/>
      <c r="H401" s="118"/>
      <c r="I401" s="118">
        <v>1</v>
      </c>
      <c r="J401" s="118"/>
      <c r="K401" s="118"/>
      <c r="L401" s="118"/>
      <c r="M401" s="118"/>
      <c r="N401" s="118"/>
      <c r="O401" s="119">
        <f>SUM(P401:Q401)</f>
        <v>0</v>
      </c>
      <c r="P401" s="118"/>
      <c r="Q401" s="118"/>
      <c r="R401" s="121"/>
      <c r="S401" s="121"/>
      <c r="T401" s="118">
        <v>1</v>
      </c>
      <c r="U401" s="118"/>
      <c r="V401" s="118"/>
    </row>
    <row r="402" spans="1:22" x14ac:dyDescent="0.25">
      <c r="A402" s="107" t="s">
        <v>108</v>
      </c>
      <c r="B402" s="193" t="s">
        <v>300</v>
      </c>
      <c r="C402" s="108">
        <f t="shared" si="111"/>
        <v>0</v>
      </c>
      <c r="D402" s="109"/>
      <c r="E402" s="109"/>
      <c r="F402" s="119">
        <f>SUM(G402,I402,J402,M402,N402,O402)</f>
        <v>0</v>
      </c>
      <c r="G402" s="118"/>
      <c r="H402" s="118"/>
      <c r="I402" s="118"/>
      <c r="J402" s="118"/>
      <c r="K402" s="118"/>
      <c r="L402" s="118"/>
      <c r="M402" s="118"/>
      <c r="N402" s="118"/>
      <c r="O402" s="108">
        <f>SUM(P402,Q402)</f>
        <v>0</v>
      </c>
      <c r="P402" s="118"/>
      <c r="Q402" s="118"/>
      <c r="R402" s="121"/>
      <c r="S402" s="121"/>
      <c r="T402" s="118"/>
      <c r="U402" s="118"/>
      <c r="V402" s="118"/>
    </row>
    <row r="403" spans="1:22" ht="31.5" x14ac:dyDescent="0.25">
      <c r="A403" s="107" t="s">
        <v>110</v>
      </c>
      <c r="B403" s="193" t="s">
        <v>232</v>
      </c>
      <c r="C403" s="108">
        <f t="shared" si="111"/>
        <v>0</v>
      </c>
      <c r="D403" s="109"/>
      <c r="E403" s="109"/>
      <c r="F403" s="119">
        <f t="shared" ref="F403:F408" si="112">SUM(G403:H403,J403,M403,N403,O403)</f>
        <v>0</v>
      </c>
      <c r="G403" s="118"/>
      <c r="H403" s="118"/>
      <c r="I403" s="118"/>
      <c r="J403" s="118"/>
      <c r="K403" s="118"/>
      <c r="L403" s="118"/>
      <c r="M403" s="118"/>
      <c r="N403" s="118"/>
      <c r="O403" s="119">
        <f t="shared" ref="O403:O408" si="113">SUM(P403:Q403)</f>
        <v>0</v>
      </c>
      <c r="P403" s="118"/>
      <c r="Q403" s="118"/>
      <c r="R403" s="121"/>
      <c r="S403" s="121"/>
      <c r="T403" s="118"/>
      <c r="U403" s="118"/>
      <c r="V403" s="118"/>
    </row>
    <row r="404" spans="1:22" x14ac:dyDescent="0.25">
      <c r="A404" s="107" t="s">
        <v>112</v>
      </c>
      <c r="B404" s="193" t="s">
        <v>109</v>
      </c>
      <c r="C404" s="108">
        <f t="shared" si="111"/>
        <v>0</v>
      </c>
      <c r="D404" s="109"/>
      <c r="E404" s="109"/>
      <c r="F404" s="119">
        <f t="shared" si="112"/>
        <v>0</v>
      </c>
      <c r="G404" s="118"/>
      <c r="H404" s="118"/>
      <c r="I404" s="118"/>
      <c r="J404" s="118"/>
      <c r="K404" s="118"/>
      <c r="L404" s="118"/>
      <c r="M404" s="118"/>
      <c r="N404" s="118"/>
      <c r="O404" s="119">
        <f t="shared" si="113"/>
        <v>0</v>
      </c>
      <c r="P404" s="118"/>
      <c r="Q404" s="118"/>
      <c r="R404" s="121"/>
      <c r="S404" s="121"/>
      <c r="T404" s="118"/>
      <c r="U404" s="118"/>
      <c r="V404" s="118"/>
    </row>
    <row r="405" spans="1:22" x14ac:dyDescent="0.25">
      <c r="A405" s="107" t="s">
        <v>114</v>
      </c>
      <c r="B405" s="193" t="s">
        <v>111</v>
      </c>
      <c r="C405" s="108">
        <f t="shared" si="111"/>
        <v>0</v>
      </c>
      <c r="D405" s="109"/>
      <c r="E405" s="109"/>
      <c r="F405" s="119">
        <f t="shared" si="112"/>
        <v>0</v>
      </c>
      <c r="G405" s="118"/>
      <c r="H405" s="118"/>
      <c r="I405" s="118"/>
      <c r="J405" s="118"/>
      <c r="K405" s="118"/>
      <c r="L405" s="118"/>
      <c r="M405" s="118"/>
      <c r="N405" s="118"/>
      <c r="O405" s="119">
        <f t="shared" si="113"/>
        <v>0</v>
      </c>
      <c r="P405" s="118"/>
      <c r="Q405" s="118"/>
      <c r="R405" s="121"/>
      <c r="S405" s="121"/>
      <c r="T405" s="118"/>
      <c r="U405" s="118"/>
      <c r="V405" s="118"/>
    </row>
    <row r="406" spans="1:22" ht="31.5" x14ac:dyDescent="0.25">
      <c r="A406" s="107" t="s">
        <v>116</v>
      </c>
      <c r="B406" s="193" t="s">
        <v>113</v>
      </c>
      <c r="C406" s="108">
        <f t="shared" si="111"/>
        <v>0</v>
      </c>
      <c r="D406" s="109"/>
      <c r="E406" s="109"/>
      <c r="F406" s="119">
        <f t="shared" si="112"/>
        <v>0</v>
      </c>
      <c r="G406" s="118"/>
      <c r="H406" s="118"/>
      <c r="I406" s="118"/>
      <c r="J406" s="118"/>
      <c r="K406" s="118"/>
      <c r="L406" s="118"/>
      <c r="M406" s="118"/>
      <c r="N406" s="118"/>
      <c r="O406" s="119">
        <f t="shared" si="113"/>
        <v>0</v>
      </c>
      <c r="P406" s="118"/>
      <c r="Q406" s="118"/>
      <c r="R406" s="121"/>
      <c r="S406" s="121"/>
      <c r="T406" s="118"/>
      <c r="U406" s="118"/>
      <c r="V406" s="118"/>
    </row>
    <row r="407" spans="1:22" x14ac:dyDescent="0.25">
      <c r="A407" s="107" t="s">
        <v>119</v>
      </c>
      <c r="B407" s="193" t="s">
        <v>115</v>
      </c>
      <c r="C407" s="108">
        <f t="shared" si="111"/>
        <v>0</v>
      </c>
      <c r="D407" s="109"/>
      <c r="E407" s="109"/>
      <c r="F407" s="119">
        <f t="shared" si="112"/>
        <v>0</v>
      </c>
      <c r="G407" s="118"/>
      <c r="H407" s="118"/>
      <c r="I407" s="118"/>
      <c r="J407" s="118"/>
      <c r="K407" s="118"/>
      <c r="L407" s="118"/>
      <c r="M407" s="118"/>
      <c r="N407" s="118"/>
      <c r="O407" s="119">
        <f t="shared" si="113"/>
        <v>0</v>
      </c>
      <c r="P407" s="118"/>
      <c r="Q407" s="118"/>
      <c r="R407" s="121"/>
      <c r="S407" s="121"/>
      <c r="T407" s="118"/>
      <c r="U407" s="118"/>
      <c r="V407" s="118"/>
    </row>
    <row r="408" spans="1:22" x14ac:dyDescent="0.25">
      <c r="A408" s="107" t="s">
        <v>121</v>
      </c>
      <c r="B408" s="193" t="s">
        <v>117</v>
      </c>
      <c r="C408" s="108">
        <f t="shared" si="111"/>
        <v>0</v>
      </c>
      <c r="D408" s="109"/>
      <c r="E408" s="109"/>
      <c r="F408" s="119">
        <f t="shared" si="112"/>
        <v>0</v>
      </c>
      <c r="G408" s="118"/>
      <c r="H408" s="118"/>
      <c r="I408" s="118"/>
      <c r="J408" s="118"/>
      <c r="K408" s="118"/>
      <c r="L408" s="118"/>
      <c r="M408" s="118"/>
      <c r="N408" s="118"/>
      <c r="O408" s="119">
        <f t="shared" si="113"/>
        <v>0</v>
      </c>
      <c r="P408" s="118"/>
      <c r="Q408" s="118"/>
      <c r="R408" s="121"/>
      <c r="S408" s="121"/>
      <c r="T408" s="118"/>
      <c r="U408" s="118"/>
      <c r="V408" s="118"/>
    </row>
    <row r="409" spans="1:22" x14ac:dyDescent="0.25">
      <c r="A409" s="113"/>
      <c r="B409" s="193" t="s">
        <v>255</v>
      </c>
      <c r="C409" s="108">
        <f t="shared" si="111"/>
        <v>0.12277470841006753</v>
      </c>
      <c r="D409" s="118"/>
      <c r="E409" s="109"/>
      <c r="F409" s="119">
        <f t="shared" ref="F409:V409" si="114">SUM(F400:F408)</f>
        <v>2</v>
      </c>
      <c r="G409" s="119">
        <f t="shared" si="114"/>
        <v>0</v>
      </c>
      <c r="H409" s="119">
        <f t="shared" si="114"/>
        <v>0</v>
      </c>
      <c r="I409" s="119">
        <f t="shared" si="114"/>
        <v>2</v>
      </c>
      <c r="J409" s="119">
        <f t="shared" si="114"/>
        <v>0</v>
      </c>
      <c r="K409" s="119">
        <f t="shared" si="114"/>
        <v>0</v>
      </c>
      <c r="L409" s="119">
        <f t="shared" si="114"/>
        <v>0</v>
      </c>
      <c r="M409" s="119">
        <f t="shared" si="114"/>
        <v>0</v>
      </c>
      <c r="N409" s="119">
        <f t="shared" si="114"/>
        <v>0</v>
      </c>
      <c r="O409" s="119">
        <f t="shared" si="114"/>
        <v>0</v>
      </c>
      <c r="P409" s="119">
        <f t="shared" si="114"/>
        <v>0</v>
      </c>
      <c r="Q409" s="119">
        <f t="shared" si="114"/>
        <v>0</v>
      </c>
      <c r="R409" s="120">
        <f t="shared" si="114"/>
        <v>0</v>
      </c>
      <c r="S409" s="119">
        <f t="shared" si="114"/>
        <v>0</v>
      </c>
      <c r="T409" s="119">
        <f t="shared" si="114"/>
        <v>2</v>
      </c>
      <c r="U409" s="119">
        <f t="shared" si="114"/>
        <v>0</v>
      </c>
      <c r="V409" s="119">
        <f t="shared" si="114"/>
        <v>0</v>
      </c>
    </row>
    <row r="410" spans="1:22" x14ac:dyDescent="0.25">
      <c r="A410" s="229" t="s">
        <v>118</v>
      </c>
      <c r="B410" s="229"/>
      <c r="C410" s="229"/>
      <c r="D410" s="229"/>
      <c r="E410" s="229"/>
      <c r="F410" s="229"/>
      <c r="G410" s="229"/>
      <c r="H410" s="229"/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</row>
    <row r="411" spans="1:22" ht="31.5" x14ac:dyDescent="0.25">
      <c r="A411" s="107" t="s">
        <v>123</v>
      </c>
      <c r="B411" s="193" t="s">
        <v>120</v>
      </c>
      <c r="C411" s="108">
        <f t="shared" ref="C411:C416" si="115">F411*100/$F$465</f>
        <v>6.1387354205033766E-2</v>
      </c>
      <c r="D411" s="109"/>
      <c r="E411" s="109" t="s">
        <v>403</v>
      </c>
      <c r="F411" s="119">
        <f>SUM(G411:H411,I411,J411,M411,N411,O411)</f>
        <v>1</v>
      </c>
      <c r="G411" s="118"/>
      <c r="H411" s="118"/>
      <c r="I411" s="118">
        <v>1</v>
      </c>
      <c r="J411" s="118"/>
      <c r="K411" s="118"/>
      <c r="L411" s="118"/>
      <c r="M411" s="118"/>
      <c r="N411" s="118"/>
      <c r="O411" s="119">
        <f>SUM(P411:Q411)</f>
        <v>0</v>
      </c>
      <c r="P411" s="118"/>
      <c r="Q411" s="118"/>
      <c r="R411" s="121"/>
      <c r="S411" s="121"/>
      <c r="T411" s="118">
        <v>1</v>
      </c>
      <c r="U411" s="118"/>
      <c r="V411" s="118"/>
    </row>
    <row r="412" spans="1:22" ht="31.5" x14ac:dyDescent="0.25">
      <c r="A412" s="107" t="s">
        <v>125</v>
      </c>
      <c r="B412" s="193" t="s">
        <v>122</v>
      </c>
      <c r="C412" s="108">
        <f t="shared" si="115"/>
        <v>0</v>
      </c>
      <c r="D412" s="109"/>
      <c r="E412" s="109"/>
      <c r="F412" s="119">
        <f>SUM(G412:H412,J412,M412,N412,O412)</f>
        <v>0</v>
      </c>
      <c r="G412" s="118"/>
      <c r="H412" s="118"/>
      <c r="I412" s="118"/>
      <c r="J412" s="118"/>
      <c r="K412" s="118"/>
      <c r="L412" s="118"/>
      <c r="M412" s="118"/>
      <c r="N412" s="118"/>
      <c r="O412" s="119">
        <f>SUM(P412:Q412)</f>
        <v>0</v>
      </c>
      <c r="P412" s="118"/>
      <c r="Q412" s="118"/>
      <c r="R412" s="121"/>
      <c r="S412" s="121"/>
      <c r="T412" s="118"/>
      <c r="U412" s="118"/>
      <c r="V412" s="118"/>
    </row>
    <row r="413" spans="1:22" x14ac:dyDescent="0.25">
      <c r="A413" s="107" t="s">
        <v>127</v>
      </c>
      <c r="B413" s="193" t="s">
        <v>124</v>
      </c>
      <c r="C413" s="108">
        <f t="shared" si="115"/>
        <v>0.12277470841006753</v>
      </c>
      <c r="D413" s="109"/>
      <c r="E413" s="109" t="s">
        <v>403</v>
      </c>
      <c r="F413" s="119">
        <f>SUM(G413:H413,I413,J413,M413,N413,O413)</f>
        <v>2</v>
      </c>
      <c r="G413" s="118"/>
      <c r="H413" s="118"/>
      <c r="I413" s="118">
        <v>2</v>
      </c>
      <c r="J413" s="118"/>
      <c r="K413" s="118"/>
      <c r="L413" s="118"/>
      <c r="M413" s="118"/>
      <c r="N413" s="118"/>
      <c r="O413" s="119">
        <f>SUM(P413:Q413)</f>
        <v>0</v>
      </c>
      <c r="P413" s="118"/>
      <c r="Q413" s="118"/>
      <c r="R413" s="121"/>
      <c r="S413" s="121"/>
      <c r="T413" s="118">
        <v>1</v>
      </c>
      <c r="U413" s="118"/>
      <c r="V413" s="118"/>
    </row>
    <row r="414" spans="1:22" ht="31.5" x14ac:dyDescent="0.25">
      <c r="A414" s="107" t="s">
        <v>130</v>
      </c>
      <c r="B414" s="193" t="s">
        <v>126</v>
      </c>
      <c r="C414" s="108">
        <f t="shared" si="115"/>
        <v>0.67526089625537145</v>
      </c>
      <c r="D414" s="109"/>
      <c r="E414" s="109" t="s">
        <v>404</v>
      </c>
      <c r="F414" s="119">
        <f>SUM(G414:H414,I414,J414,M414,N414,O414)</f>
        <v>11</v>
      </c>
      <c r="G414" s="118"/>
      <c r="H414" s="118">
        <v>1</v>
      </c>
      <c r="I414" s="118">
        <v>10</v>
      </c>
      <c r="J414" s="118"/>
      <c r="K414" s="118"/>
      <c r="L414" s="118"/>
      <c r="M414" s="118"/>
      <c r="N414" s="118"/>
      <c r="O414" s="119">
        <f>SUM(P414:Q414)</f>
        <v>0</v>
      </c>
      <c r="P414" s="118"/>
      <c r="Q414" s="118"/>
      <c r="R414" s="121"/>
      <c r="S414" s="121"/>
      <c r="T414" s="118">
        <v>7</v>
      </c>
      <c r="U414" s="118"/>
      <c r="V414" s="118">
        <v>7</v>
      </c>
    </row>
    <row r="415" spans="1:22" x14ac:dyDescent="0.25">
      <c r="A415" s="107" t="s">
        <v>132</v>
      </c>
      <c r="B415" s="193" t="s">
        <v>128</v>
      </c>
      <c r="C415" s="108">
        <f t="shared" si="115"/>
        <v>0</v>
      </c>
      <c r="D415" s="109"/>
      <c r="E415" s="109"/>
      <c r="F415" s="119">
        <f>SUM(G415:H415,J415,M415,N415,O415)</f>
        <v>0</v>
      </c>
      <c r="G415" s="118"/>
      <c r="H415" s="118"/>
      <c r="I415" s="118"/>
      <c r="J415" s="118"/>
      <c r="K415" s="118"/>
      <c r="L415" s="118"/>
      <c r="M415" s="118"/>
      <c r="N415" s="118"/>
      <c r="O415" s="119">
        <f>SUM(P415:Q415)</f>
        <v>0</v>
      </c>
      <c r="P415" s="118"/>
      <c r="Q415" s="118"/>
      <c r="R415" s="121"/>
      <c r="S415" s="121"/>
      <c r="T415" s="118"/>
      <c r="U415" s="118"/>
      <c r="V415" s="118"/>
    </row>
    <row r="416" spans="1:22" x14ac:dyDescent="0.25">
      <c r="A416" s="107"/>
      <c r="B416" s="193" t="s">
        <v>255</v>
      </c>
      <c r="C416" s="108">
        <f t="shared" si="115"/>
        <v>0.85942295887047271</v>
      </c>
      <c r="D416" s="118"/>
      <c r="E416" s="109"/>
      <c r="F416" s="119">
        <f t="shared" ref="F416:V416" si="116">SUM(F411:F415)</f>
        <v>14</v>
      </c>
      <c r="G416" s="119">
        <f t="shared" si="116"/>
        <v>0</v>
      </c>
      <c r="H416" s="119">
        <f t="shared" si="116"/>
        <v>1</v>
      </c>
      <c r="I416" s="119">
        <f t="shared" si="116"/>
        <v>13</v>
      </c>
      <c r="J416" s="119">
        <f t="shared" si="116"/>
        <v>0</v>
      </c>
      <c r="K416" s="119">
        <f t="shared" si="116"/>
        <v>0</v>
      </c>
      <c r="L416" s="119">
        <f t="shared" si="116"/>
        <v>0</v>
      </c>
      <c r="M416" s="119">
        <f t="shared" si="116"/>
        <v>0</v>
      </c>
      <c r="N416" s="119">
        <f t="shared" si="116"/>
        <v>0</v>
      </c>
      <c r="O416" s="119">
        <f t="shared" si="116"/>
        <v>0</v>
      </c>
      <c r="P416" s="119">
        <f t="shared" si="116"/>
        <v>0</v>
      </c>
      <c r="Q416" s="119">
        <f t="shared" si="116"/>
        <v>0</v>
      </c>
      <c r="R416" s="120">
        <f t="shared" si="116"/>
        <v>0</v>
      </c>
      <c r="S416" s="119">
        <f t="shared" si="116"/>
        <v>0</v>
      </c>
      <c r="T416" s="119">
        <f t="shared" si="116"/>
        <v>9</v>
      </c>
      <c r="U416" s="119">
        <f t="shared" si="116"/>
        <v>0</v>
      </c>
      <c r="V416" s="119">
        <f t="shared" si="116"/>
        <v>7</v>
      </c>
    </row>
    <row r="417" spans="1:22" x14ac:dyDescent="0.25">
      <c r="A417" s="229" t="s">
        <v>129</v>
      </c>
      <c r="B417" s="229"/>
      <c r="C417" s="229"/>
      <c r="D417" s="229"/>
      <c r="E417" s="229"/>
      <c r="F417" s="229"/>
      <c r="G417" s="229"/>
      <c r="H417" s="229"/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</row>
    <row r="418" spans="1:22" x14ac:dyDescent="0.25">
      <c r="A418" s="107" t="s">
        <v>133</v>
      </c>
      <c r="B418" s="193" t="s">
        <v>131</v>
      </c>
      <c r="C418" s="108">
        <f>F418*100/$F$465</f>
        <v>0</v>
      </c>
      <c r="D418" s="109"/>
      <c r="E418" s="109"/>
      <c r="F418" s="119">
        <f>SUM(G418:H418,J418,M418,N418,O418)</f>
        <v>0</v>
      </c>
      <c r="G418" s="118"/>
      <c r="H418" s="118"/>
      <c r="I418" s="118"/>
      <c r="J418" s="118"/>
      <c r="K418" s="118"/>
      <c r="L418" s="118"/>
      <c r="M418" s="118"/>
      <c r="N418" s="118"/>
      <c r="O418" s="119">
        <f>SUM(P418:Q418)</f>
        <v>0</v>
      </c>
      <c r="P418" s="118"/>
      <c r="Q418" s="118"/>
      <c r="R418" s="121"/>
      <c r="S418" s="121"/>
      <c r="T418" s="118"/>
      <c r="U418" s="118"/>
      <c r="V418" s="118"/>
    </row>
    <row r="419" spans="1:22" ht="31.5" x14ac:dyDescent="0.25">
      <c r="A419" s="107" t="s">
        <v>135</v>
      </c>
      <c r="B419" s="193" t="s">
        <v>301</v>
      </c>
      <c r="C419" s="108">
        <f>F419*100/$F$465</f>
        <v>0</v>
      </c>
      <c r="D419" s="109"/>
      <c r="E419" s="109"/>
      <c r="F419" s="119">
        <f>SUM(G419:H419,J419,M419,N419,O419)</f>
        <v>0</v>
      </c>
      <c r="G419" s="118"/>
      <c r="H419" s="118"/>
      <c r="I419" s="118"/>
      <c r="J419" s="118"/>
      <c r="K419" s="118"/>
      <c r="L419" s="118"/>
      <c r="M419" s="118"/>
      <c r="N419" s="118"/>
      <c r="O419" s="108">
        <f>SUM(P419,Q419)</f>
        <v>0</v>
      </c>
      <c r="P419" s="118"/>
      <c r="Q419" s="118"/>
      <c r="R419" s="121"/>
      <c r="S419" s="121"/>
      <c r="T419" s="118"/>
      <c r="U419" s="118"/>
      <c r="V419" s="118"/>
    </row>
    <row r="420" spans="1:22" x14ac:dyDescent="0.25">
      <c r="A420" s="107" t="s">
        <v>138</v>
      </c>
      <c r="B420" s="193" t="s">
        <v>302</v>
      </c>
      <c r="C420" s="108">
        <f>F420*100/$F$465</f>
        <v>0</v>
      </c>
      <c r="D420" s="109"/>
      <c r="E420" s="109"/>
      <c r="F420" s="119">
        <f>SUM(G420:H420,J420,M420,N420,O420)</f>
        <v>0</v>
      </c>
      <c r="G420" s="118"/>
      <c r="H420" s="118"/>
      <c r="I420" s="118"/>
      <c r="J420" s="118"/>
      <c r="K420" s="118"/>
      <c r="L420" s="118"/>
      <c r="M420" s="118"/>
      <c r="N420" s="118"/>
      <c r="O420" s="119">
        <f>SUM(P420:Q420)</f>
        <v>0</v>
      </c>
      <c r="P420" s="118"/>
      <c r="Q420" s="118"/>
      <c r="R420" s="121"/>
      <c r="S420" s="121"/>
      <c r="T420" s="118"/>
      <c r="U420" s="118"/>
      <c r="V420" s="118"/>
    </row>
    <row r="421" spans="1:22" x14ac:dyDescent="0.25">
      <c r="A421" s="113"/>
      <c r="B421" s="193" t="s">
        <v>255</v>
      </c>
      <c r="C421" s="108">
        <f>F421*100/$F$465</f>
        <v>0</v>
      </c>
      <c r="D421" s="118"/>
      <c r="E421" s="109"/>
      <c r="F421" s="119">
        <f t="shared" ref="F421:V421" si="117">SUM(F418:F420)</f>
        <v>0</v>
      </c>
      <c r="G421" s="119">
        <f t="shared" si="117"/>
        <v>0</v>
      </c>
      <c r="H421" s="119">
        <f t="shared" si="117"/>
        <v>0</v>
      </c>
      <c r="I421" s="119">
        <f t="shared" si="117"/>
        <v>0</v>
      </c>
      <c r="J421" s="119">
        <f t="shared" si="117"/>
        <v>0</v>
      </c>
      <c r="K421" s="119">
        <f t="shared" si="117"/>
        <v>0</v>
      </c>
      <c r="L421" s="119">
        <f t="shared" si="117"/>
        <v>0</v>
      </c>
      <c r="M421" s="119">
        <f t="shared" si="117"/>
        <v>0</v>
      </c>
      <c r="N421" s="119">
        <f t="shared" si="117"/>
        <v>0</v>
      </c>
      <c r="O421" s="119">
        <f t="shared" si="117"/>
        <v>0</v>
      </c>
      <c r="P421" s="119">
        <f t="shared" si="117"/>
        <v>0</v>
      </c>
      <c r="Q421" s="119">
        <f t="shared" si="117"/>
        <v>0</v>
      </c>
      <c r="R421" s="120">
        <f t="shared" si="117"/>
        <v>0</v>
      </c>
      <c r="S421" s="119">
        <f t="shared" si="117"/>
        <v>0</v>
      </c>
      <c r="T421" s="119">
        <f t="shared" si="117"/>
        <v>0</v>
      </c>
      <c r="U421" s="119">
        <f t="shared" si="117"/>
        <v>0</v>
      </c>
      <c r="V421" s="119">
        <f t="shared" si="117"/>
        <v>0</v>
      </c>
    </row>
    <row r="422" spans="1:22" x14ac:dyDescent="0.25">
      <c r="A422" s="229" t="s">
        <v>134</v>
      </c>
      <c r="B422" s="229"/>
      <c r="C422" s="229"/>
      <c r="D422" s="229"/>
      <c r="E422" s="229"/>
      <c r="F422" s="229"/>
      <c r="G422" s="229"/>
      <c r="H422" s="229"/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</row>
    <row r="423" spans="1:22" x14ac:dyDescent="0.25">
      <c r="A423" s="107" t="s">
        <v>140</v>
      </c>
      <c r="B423" s="193" t="s">
        <v>136</v>
      </c>
      <c r="C423" s="108">
        <f>F423*100/$F$465</f>
        <v>0</v>
      </c>
      <c r="D423" s="109"/>
      <c r="E423" s="109"/>
      <c r="F423" s="119">
        <f>SUM(G423:H423,J423,M423,N423,O423)</f>
        <v>0</v>
      </c>
      <c r="G423" s="118"/>
      <c r="H423" s="118"/>
      <c r="I423" s="118"/>
      <c r="J423" s="118"/>
      <c r="K423" s="118"/>
      <c r="L423" s="118"/>
      <c r="M423" s="118"/>
      <c r="N423" s="118"/>
      <c r="O423" s="119">
        <f>SUM(P423:Q423)</f>
        <v>0</v>
      </c>
      <c r="P423" s="118"/>
      <c r="Q423" s="118"/>
      <c r="R423" s="121"/>
      <c r="S423" s="121"/>
      <c r="T423" s="118"/>
      <c r="U423" s="118"/>
      <c r="V423" s="118"/>
    </row>
    <row r="424" spans="1:22" x14ac:dyDescent="0.25">
      <c r="A424" s="113"/>
      <c r="B424" s="193" t="s">
        <v>255</v>
      </c>
      <c r="C424" s="108">
        <f>F424*100/$F$465</f>
        <v>0</v>
      </c>
      <c r="D424" s="118"/>
      <c r="E424" s="109"/>
      <c r="F424" s="119">
        <f t="shared" ref="F424:V424" si="118">SUM(F423:F423)</f>
        <v>0</v>
      </c>
      <c r="G424" s="119">
        <f t="shared" si="118"/>
        <v>0</v>
      </c>
      <c r="H424" s="119">
        <f t="shared" si="118"/>
        <v>0</v>
      </c>
      <c r="I424" s="119">
        <f t="shared" si="118"/>
        <v>0</v>
      </c>
      <c r="J424" s="119">
        <f t="shared" si="118"/>
        <v>0</v>
      </c>
      <c r="K424" s="119">
        <f t="shared" si="118"/>
        <v>0</v>
      </c>
      <c r="L424" s="119">
        <f t="shared" si="118"/>
        <v>0</v>
      </c>
      <c r="M424" s="119">
        <f t="shared" si="118"/>
        <v>0</v>
      </c>
      <c r="N424" s="119">
        <f t="shared" si="118"/>
        <v>0</v>
      </c>
      <c r="O424" s="119">
        <f t="shared" si="118"/>
        <v>0</v>
      </c>
      <c r="P424" s="119">
        <f t="shared" si="118"/>
        <v>0</v>
      </c>
      <c r="Q424" s="119">
        <f t="shared" si="118"/>
        <v>0</v>
      </c>
      <c r="R424" s="120">
        <f t="shared" si="118"/>
        <v>0</v>
      </c>
      <c r="S424" s="119">
        <f t="shared" si="118"/>
        <v>0</v>
      </c>
      <c r="T424" s="119">
        <f t="shared" si="118"/>
        <v>0</v>
      </c>
      <c r="U424" s="119">
        <f t="shared" si="118"/>
        <v>0</v>
      </c>
      <c r="V424" s="119">
        <f t="shared" si="118"/>
        <v>0</v>
      </c>
    </row>
    <row r="425" spans="1:22" x14ac:dyDescent="0.25">
      <c r="A425" s="229" t="s">
        <v>137</v>
      </c>
      <c r="B425" s="229"/>
      <c r="C425" s="229"/>
      <c r="D425" s="229"/>
      <c r="E425" s="229"/>
      <c r="F425" s="229"/>
      <c r="G425" s="229"/>
      <c r="H425" s="229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</row>
    <row r="426" spans="1:22" ht="31.5" x14ac:dyDescent="0.25">
      <c r="A426" s="107" t="s">
        <v>141</v>
      </c>
      <c r="B426" s="193" t="s">
        <v>303</v>
      </c>
      <c r="C426" s="108">
        <f>F426*100/$F$465</f>
        <v>6.1387354205033766E-2</v>
      </c>
      <c r="D426" s="109"/>
      <c r="E426" s="109" t="s">
        <v>404</v>
      </c>
      <c r="F426" s="108">
        <f>SUM(G426:H426,I426,J426,M426,N426,O426)</f>
        <v>1</v>
      </c>
      <c r="G426" s="109"/>
      <c r="H426" s="109"/>
      <c r="I426" s="109">
        <v>1</v>
      </c>
      <c r="J426" s="109"/>
      <c r="K426" s="109"/>
      <c r="L426" s="109"/>
      <c r="M426" s="109"/>
      <c r="N426" s="109"/>
      <c r="O426" s="108">
        <f>SUM(P426:Q426)</f>
        <v>0</v>
      </c>
      <c r="P426" s="109"/>
      <c r="Q426" s="109"/>
      <c r="R426" s="111"/>
      <c r="S426" s="111"/>
      <c r="T426" s="109">
        <v>1</v>
      </c>
      <c r="U426" s="109"/>
      <c r="V426" s="109"/>
    </row>
    <row r="427" spans="1:22" x14ac:dyDescent="0.25">
      <c r="A427" s="113"/>
      <c r="B427" s="193" t="s">
        <v>255</v>
      </c>
      <c r="C427" s="108">
        <f>F427*100/$F$465</f>
        <v>6.1387354205033766E-2</v>
      </c>
      <c r="D427" s="118"/>
      <c r="E427" s="109"/>
      <c r="F427" s="119">
        <f>SUM(F426)</f>
        <v>1</v>
      </c>
      <c r="G427" s="119">
        <f t="shared" ref="G427:V427" si="119">SUM(G426)</f>
        <v>0</v>
      </c>
      <c r="H427" s="119">
        <f t="shared" si="119"/>
        <v>0</v>
      </c>
      <c r="I427" s="119">
        <f t="shared" si="119"/>
        <v>1</v>
      </c>
      <c r="J427" s="119">
        <f t="shared" si="119"/>
        <v>0</v>
      </c>
      <c r="K427" s="119">
        <f t="shared" si="119"/>
        <v>0</v>
      </c>
      <c r="L427" s="119">
        <f t="shared" si="119"/>
        <v>0</v>
      </c>
      <c r="M427" s="119">
        <f t="shared" si="119"/>
        <v>0</v>
      </c>
      <c r="N427" s="119">
        <f t="shared" si="119"/>
        <v>0</v>
      </c>
      <c r="O427" s="119">
        <f t="shared" si="119"/>
        <v>0</v>
      </c>
      <c r="P427" s="119">
        <f t="shared" si="119"/>
        <v>0</v>
      </c>
      <c r="Q427" s="119">
        <f t="shared" si="119"/>
        <v>0</v>
      </c>
      <c r="R427" s="120">
        <f t="shared" si="119"/>
        <v>0</v>
      </c>
      <c r="S427" s="119">
        <f t="shared" si="119"/>
        <v>0</v>
      </c>
      <c r="T427" s="119">
        <f t="shared" si="119"/>
        <v>1</v>
      </c>
      <c r="U427" s="119">
        <f t="shared" si="119"/>
        <v>0</v>
      </c>
      <c r="V427" s="119">
        <f t="shared" si="119"/>
        <v>0</v>
      </c>
    </row>
    <row r="428" spans="1:22" x14ac:dyDescent="0.25">
      <c r="A428" s="229" t="s">
        <v>139</v>
      </c>
      <c r="B428" s="229"/>
      <c r="C428" s="229"/>
      <c r="D428" s="229"/>
      <c r="E428" s="229"/>
      <c r="F428" s="229"/>
      <c r="G428" s="229"/>
      <c r="H428" s="229"/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</row>
    <row r="429" spans="1:22" ht="31.5" x14ac:dyDescent="0.25">
      <c r="A429" s="107" t="s">
        <v>143</v>
      </c>
      <c r="B429" s="193" t="s">
        <v>304</v>
      </c>
      <c r="C429" s="108">
        <f>F429*100/$F$465</f>
        <v>0</v>
      </c>
      <c r="D429" s="109"/>
      <c r="E429" s="109"/>
      <c r="F429" s="119">
        <f>SUM(G429:H429,J429,M429,N429,O429)</f>
        <v>0</v>
      </c>
      <c r="G429" s="118"/>
      <c r="H429" s="118"/>
      <c r="I429" s="118"/>
      <c r="J429" s="118"/>
      <c r="K429" s="118"/>
      <c r="L429" s="118"/>
      <c r="M429" s="118"/>
      <c r="N429" s="118"/>
      <c r="O429" s="119">
        <f>SUM(P429:Q429)</f>
        <v>0</v>
      </c>
      <c r="P429" s="118"/>
      <c r="Q429" s="118"/>
      <c r="R429" s="121"/>
      <c r="S429" s="121"/>
      <c r="T429" s="118"/>
      <c r="U429" s="118"/>
      <c r="V429" s="118"/>
    </row>
    <row r="430" spans="1:22" x14ac:dyDescent="0.25">
      <c r="A430" s="107" t="s">
        <v>145</v>
      </c>
      <c r="B430" s="193" t="s">
        <v>142</v>
      </c>
      <c r="C430" s="108">
        <f>F430*100/$F$465</f>
        <v>0</v>
      </c>
      <c r="D430" s="109"/>
      <c r="E430" s="109"/>
      <c r="F430" s="119">
        <f>SUM(G430:H430,J430,M430,N430,O430)</f>
        <v>0</v>
      </c>
      <c r="G430" s="118"/>
      <c r="H430" s="118"/>
      <c r="I430" s="118"/>
      <c r="J430" s="118"/>
      <c r="K430" s="118"/>
      <c r="L430" s="118"/>
      <c r="M430" s="118"/>
      <c r="N430" s="118"/>
      <c r="O430" s="119">
        <f>SUM(P430:Q430)</f>
        <v>0</v>
      </c>
      <c r="P430" s="118"/>
      <c r="Q430" s="118"/>
      <c r="R430" s="121"/>
      <c r="S430" s="121"/>
      <c r="T430" s="118"/>
      <c r="U430" s="118"/>
      <c r="V430" s="118"/>
    </row>
    <row r="431" spans="1:22" ht="31.5" x14ac:dyDescent="0.25">
      <c r="A431" s="107" t="s">
        <v>149</v>
      </c>
      <c r="B431" s="193" t="s">
        <v>144</v>
      </c>
      <c r="C431" s="108">
        <f>F431*100/$F$465</f>
        <v>0</v>
      </c>
      <c r="D431" s="109"/>
      <c r="E431" s="109"/>
      <c r="F431" s="119">
        <f>SUM(G431:H431,J431,M431,N431,O431)</f>
        <v>0</v>
      </c>
      <c r="G431" s="118"/>
      <c r="H431" s="118"/>
      <c r="I431" s="118"/>
      <c r="J431" s="118"/>
      <c r="K431" s="118"/>
      <c r="L431" s="118"/>
      <c r="M431" s="118"/>
      <c r="N431" s="118"/>
      <c r="O431" s="119">
        <f>SUM(P431:Q431)</f>
        <v>0</v>
      </c>
      <c r="P431" s="118"/>
      <c r="Q431" s="118"/>
      <c r="R431" s="121"/>
      <c r="S431" s="121"/>
      <c r="T431" s="118"/>
      <c r="U431" s="118"/>
      <c r="V431" s="118"/>
    </row>
    <row r="432" spans="1:22" x14ac:dyDescent="0.25">
      <c r="A432" s="107" t="s">
        <v>150</v>
      </c>
      <c r="B432" s="193" t="s">
        <v>146</v>
      </c>
      <c r="C432" s="108">
        <f>F432*100/$F$465</f>
        <v>0</v>
      </c>
      <c r="D432" s="109"/>
      <c r="E432" s="109"/>
      <c r="F432" s="119">
        <f>SUM(G432:H432,J432,M432,N432,O432)</f>
        <v>0</v>
      </c>
      <c r="G432" s="118"/>
      <c r="H432" s="118"/>
      <c r="I432" s="118"/>
      <c r="J432" s="118"/>
      <c r="K432" s="118"/>
      <c r="L432" s="118"/>
      <c r="M432" s="118"/>
      <c r="N432" s="118"/>
      <c r="O432" s="119">
        <f>SUM(P432:Q432)</f>
        <v>0</v>
      </c>
      <c r="P432" s="118"/>
      <c r="Q432" s="118"/>
      <c r="R432" s="121"/>
      <c r="S432" s="121"/>
      <c r="T432" s="118"/>
      <c r="U432" s="118"/>
      <c r="V432" s="118"/>
    </row>
    <row r="433" spans="1:22" x14ac:dyDescent="0.25">
      <c r="A433" s="113"/>
      <c r="B433" s="193" t="s">
        <v>255</v>
      </c>
      <c r="C433" s="108">
        <f>F433*100/$F$465</f>
        <v>0</v>
      </c>
      <c r="D433" s="118"/>
      <c r="E433" s="109"/>
      <c r="F433" s="119">
        <f t="shared" ref="F433:V433" si="120">SUM(F429:F432)</f>
        <v>0</v>
      </c>
      <c r="G433" s="119">
        <f t="shared" si="120"/>
        <v>0</v>
      </c>
      <c r="H433" s="119">
        <f t="shared" si="120"/>
        <v>0</v>
      </c>
      <c r="I433" s="119">
        <f t="shared" si="120"/>
        <v>0</v>
      </c>
      <c r="J433" s="119">
        <f t="shared" si="120"/>
        <v>0</v>
      </c>
      <c r="K433" s="119">
        <f t="shared" si="120"/>
        <v>0</v>
      </c>
      <c r="L433" s="119">
        <f t="shared" si="120"/>
        <v>0</v>
      </c>
      <c r="M433" s="119">
        <f t="shared" si="120"/>
        <v>0</v>
      </c>
      <c r="N433" s="119">
        <f t="shared" si="120"/>
        <v>0</v>
      </c>
      <c r="O433" s="119">
        <f t="shared" si="120"/>
        <v>0</v>
      </c>
      <c r="P433" s="119">
        <f t="shared" si="120"/>
        <v>0</v>
      </c>
      <c r="Q433" s="119">
        <f t="shared" si="120"/>
        <v>0</v>
      </c>
      <c r="R433" s="120">
        <f t="shared" si="120"/>
        <v>0</v>
      </c>
      <c r="S433" s="119">
        <f t="shared" si="120"/>
        <v>0</v>
      </c>
      <c r="T433" s="119">
        <f t="shared" si="120"/>
        <v>0</v>
      </c>
      <c r="U433" s="119">
        <f t="shared" si="120"/>
        <v>0</v>
      </c>
      <c r="V433" s="119">
        <f t="shared" si="120"/>
        <v>0</v>
      </c>
    </row>
    <row r="434" spans="1:22" x14ac:dyDescent="0.25">
      <c r="A434" s="229" t="s">
        <v>147</v>
      </c>
      <c r="B434" s="229"/>
      <c r="C434" s="229"/>
      <c r="D434" s="229"/>
      <c r="E434" s="229"/>
      <c r="F434" s="229"/>
      <c r="G434" s="229"/>
      <c r="H434" s="229"/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</row>
    <row r="435" spans="1:22" x14ac:dyDescent="0.25">
      <c r="A435" s="232" t="s">
        <v>148</v>
      </c>
      <c r="B435" s="232"/>
      <c r="C435" s="232"/>
      <c r="D435" s="232"/>
      <c r="E435" s="232"/>
      <c r="F435" s="232"/>
      <c r="G435" s="232"/>
      <c r="H435" s="232"/>
      <c r="I435" s="232"/>
      <c r="J435" s="232"/>
      <c r="K435" s="232"/>
      <c r="L435" s="232"/>
      <c r="M435" s="232"/>
      <c r="N435" s="232"/>
      <c r="O435" s="232"/>
      <c r="P435" s="232"/>
      <c r="Q435" s="232"/>
      <c r="R435" s="232"/>
      <c r="S435" s="232"/>
      <c r="T435" s="232"/>
      <c r="U435" s="232"/>
      <c r="V435" s="232"/>
    </row>
    <row r="436" spans="1:22" x14ac:dyDescent="0.25">
      <c r="A436" s="107" t="s">
        <v>153</v>
      </c>
      <c r="B436" s="193" t="s">
        <v>305</v>
      </c>
      <c r="C436" s="108">
        <f>F436*100/$F$465</f>
        <v>0</v>
      </c>
      <c r="D436" s="109"/>
      <c r="E436" s="109"/>
      <c r="F436" s="119">
        <f>SUM(G436:H436,J436,M436,N436,O436)</f>
        <v>0</v>
      </c>
      <c r="G436" s="118"/>
      <c r="H436" s="118"/>
      <c r="I436" s="118"/>
      <c r="J436" s="118"/>
      <c r="K436" s="118"/>
      <c r="L436" s="118"/>
      <c r="M436" s="118"/>
      <c r="N436" s="118"/>
      <c r="O436" s="119">
        <f>SUM(P436:Q436)</f>
        <v>0</v>
      </c>
      <c r="P436" s="118"/>
      <c r="Q436" s="118"/>
      <c r="R436" s="121"/>
      <c r="S436" s="121"/>
      <c r="T436" s="118"/>
      <c r="U436" s="118"/>
      <c r="V436" s="118"/>
    </row>
    <row r="437" spans="1:22" ht="31.5" x14ac:dyDescent="0.25">
      <c r="A437" s="107" t="s">
        <v>155</v>
      </c>
      <c r="B437" s="193" t="s">
        <v>151</v>
      </c>
      <c r="C437" s="108">
        <f>F437*100/$F$465</f>
        <v>0</v>
      </c>
      <c r="D437" s="109"/>
      <c r="E437" s="109"/>
      <c r="F437" s="119">
        <f>SUM(G437:H437,J437,M437,N437,O437)</f>
        <v>0</v>
      </c>
      <c r="G437" s="118"/>
      <c r="H437" s="118"/>
      <c r="I437" s="118"/>
      <c r="J437" s="118"/>
      <c r="K437" s="118"/>
      <c r="L437" s="118"/>
      <c r="M437" s="118"/>
      <c r="N437" s="118"/>
      <c r="O437" s="119">
        <f>SUM(P437:Q437)</f>
        <v>0</v>
      </c>
      <c r="P437" s="118"/>
      <c r="Q437" s="118"/>
      <c r="R437" s="121"/>
      <c r="S437" s="121"/>
      <c r="T437" s="118"/>
      <c r="U437" s="118"/>
      <c r="V437" s="118"/>
    </row>
    <row r="438" spans="1:22" x14ac:dyDescent="0.25">
      <c r="A438" s="113"/>
      <c r="B438" s="193" t="s">
        <v>255</v>
      </c>
      <c r="C438" s="108">
        <f>F438*100/$F$465</f>
        <v>0</v>
      </c>
      <c r="D438" s="118"/>
      <c r="E438" s="109"/>
      <c r="F438" s="119">
        <f t="shared" ref="F438:V438" si="121">SUM(F436:F437)</f>
        <v>0</v>
      </c>
      <c r="G438" s="119">
        <f t="shared" si="121"/>
        <v>0</v>
      </c>
      <c r="H438" s="119">
        <f t="shared" si="121"/>
        <v>0</v>
      </c>
      <c r="I438" s="119">
        <f t="shared" si="121"/>
        <v>0</v>
      </c>
      <c r="J438" s="119">
        <f t="shared" si="121"/>
        <v>0</v>
      </c>
      <c r="K438" s="119">
        <f t="shared" si="121"/>
        <v>0</v>
      </c>
      <c r="L438" s="119">
        <f t="shared" si="121"/>
        <v>0</v>
      </c>
      <c r="M438" s="119">
        <f t="shared" si="121"/>
        <v>0</v>
      </c>
      <c r="N438" s="119">
        <f t="shared" si="121"/>
        <v>0</v>
      </c>
      <c r="O438" s="119">
        <f t="shared" si="121"/>
        <v>0</v>
      </c>
      <c r="P438" s="119">
        <f t="shared" si="121"/>
        <v>0</v>
      </c>
      <c r="Q438" s="119">
        <f t="shared" si="121"/>
        <v>0</v>
      </c>
      <c r="R438" s="120">
        <f t="shared" si="121"/>
        <v>0</v>
      </c>
      <c r="S438" s="119">
        <f t="shared" si="121"/>
        <v>0</v>
      </c>
      <c r="T438" s="119">
        <f t="shared" si="121"/>
        <v>0</v>
      </c>
      <c r="U438" s="119">
        <f t="shared" si="121"/>
        <v>0</v>
      </c>
      <c r="V438" s="119">
        <f t="shared" si="121"/>
        <v>0</v>
      </c>
    </row>
    <row r="439" spans="1:22" x14ac:dyDescent="0.25">
      <c r="A439" s="232" t="s">
        <v>152</v>
      </c>
      <c r="B439" s="232"/>
      <c r="C439" s="232"/>
      <c r="D439" s="232"/>
      <c r="E439" s="232"/>
      <c r="F439" s="232"/>
      <c r="G439" s="232"/>
      <c r="H439" s="232"/>
      <c r="I439" s="232"/>
      <c r="J439" s="232"/>
      <c r="K439" s="232"/>
      <c r="L439" s="232"/>
      <c r="M439" s="232"/>
      <c r="N439" s="232"/>
      <c r="O439" s="232"/>
      <c r="P439" s="232"/>
      <c r="Q439" s="232"/>
      <c r="R439" s="232"/>
      <c r="S439" s="232"/>
      <c r="T439" s="232"/>
      <c r="U439" s="232"/>
      <c r="V439" s="232"/>
    </row>
    <row r="440" spans="1:22" x14ac:dyDescent="0.25">
      <c r="A440" s="107" t="s">
        <v>158</v>
      </c>
      <c r="B440" s="193" t="s">
        <v>154</v>
      </c>
      <c r="C440" s="108">
        <f>F440*100/$F$465</f>
        <v>0</v>
      </c>
      <c r="D440" s="109"/>
      <c r="E440" s="109"/>
      <c r="F440" s="119">
        <f>SUM(G440:H440,J440,M440,N440,O440)</f>
        <v>0</v>
      </c>
      <c r="G440" s="118"/>
      <c r="H440" s="118"/>
      <c r="I440" s="118"/>
      <c r="J440" s="118"/>
      <c r="K440" s="118"/>
      <c r="L440" s="118"/>
      <c r="M440" s="118"/>
      <c r="N440" s="118"/>
      <c r="O440" s="119">
        <f>SUM(P440:Q440)</f>
        <v>0</v>
      </c>
      <c r="P440" s="118"/>
      <c r="Q440" s="118"/>
      <c r="R440" s="121"/>
      <c r="S440" s="121"/>
      <c r="T440" s="118"/>
      <c r="U440" s="118"/>
      <c r="V440" s="118"/>
    </row>
    <row r="441" spans="1:22" x14ac:dyDescent="0.25">
      <c r="A441" s="107" t="s">
        <v>159</v>
      </c>
      <c r="B441" s="193" t="s">
        <v>156</v>
      </c>
      <c r="C441" s="108">
        <f>F441*100/$F$465</f>
        <v>0</v>
      </c>
      <c r="D441" s="109"/>
      <c r="E441" s="109"/>
      <c r="F441" s="119">
        <f>SUM(G441:H441,J441,M441,N441,O441)</f>
        <v>0</v>
      </c>
      <c r="G441" s="118"/>
      <c r="H441" s="118"/>
      <c r="I441" s="118"/>
      <c r="J441" s="118"/>
      <c r="K441" s="118"/>
      <c r="L441" s="118"/>
      <c r="M441" s="118"/>
      <c r="N441" s="118"/>
      <c r="O441" s="119">
        <f>SUM(P441:Q441)</f>
        <v>0</v>
      </c>
      <c r="P441" s="118"/>
      <c r="Q441" s="118"/>
      <c r="R441" s="121"/>
      <c r="S441" s="121"/>
      <c r="T441" s="118"/>
      <c r="U441" s="118"/>
      <c r="V441" s="118"/>
    </row>
    <row r="442" spans="1:22" x14ac:dyDescent="0.25">
      <c r="A442" s="113"/>
      <c r="B442" s="193" t="s">
        <v>255</v>
      </c>
      <c r="C442" s="108">
        <f>F442*100/$F$465</f>
        <v>0</v>
      </c>
      <c r="D442" s="118"/>
      <c r="E442" s="109"/>
      <c r="F442" s="119">
        <f t="shared" ref="F442:V442" si="122">SUM(F440:F441)</f>
        <v>0</v>
      </c>
      <c r="G442" s="119">
        <f t="shared" si="122"/>
        <v>0</v>
      </c>
      <c r="H442" s="119">
        <f t="shared" si="122"/>
        <v>0</v>
      </c>
      <c r="I442" s="119">
        <f t="shared" si="122"/>
        <v>0</v>
      </c>
      <c r="J442" s="119">
        <f t="shared" si="122"/>
        <v>0</v>
      </c>
      <c r="K442" s="119">
        <f t="shared" si="122"/>
        <v>0</v>
      </c>
      <c r="L442" s="119">
        <f t="shared" si="122"/>
        <v>0</v>
      </c>
      <c r="M442" s="119">
        <f t="shared" si="122"/>
        <v>0</v>
      </c>
      <c r="N442" s="119">
        <f t="shared" si="122"/>
        <v>0</v>
      </c>
      <c r="O442" s="119">
        <f t="shared" si="122"/>
        <v>0</v>
      </c>
      <c r="P442" s="119">
        <f t="shared" si="122"/>
        <v>0</v>
      </c>
      <c r="Q442" s="119">
        <f t="shared" si="122"/>
        <v>0</v>
      </c>
      <c r="R442" s="120">
        <f t="shared" si="122"/>
        <v>0</v>
      </c>
      <c r="S442" s="119">
        <f t="shared" si="122"/>
        <v>0</v>
      </c>
      <c r="T442" s="119">
        <f t="shared" si="122"/>
        <v>0</v>
      </c>
      <c r="U442" s="119">
        <f t="shared" si="122"/>
        <v>0</v>
      </c>
      <c r="V442" s="119">
        <f t="shared" si="122"/>
        <v>0</v>
      </c>
    </row>
    <row r="443" spans="1:22" x14ac:dyDescent="0.25">
      <c r="A443" s="232" t="s">
        <v>157</v>
      </c>
      <c r="B443" s="232"/>
      <c r="C443" s="232"/>
      <c r="D443" s="232"/>
      <c r="E443" s="232"/>
      <c r="F443" s="232"/>
      <c r="G443" s="232"/>
      <c r="H443" s="232"/>
      <c r="I443" s="232"/>
      <c r="J443" s="232"/>
      <c r="K443" s="232"/>
      <c r="L443" s="232"/>
      <c r="M443" s="232"/>
      <c r="N443" s="232"/>
      <c r="O443" s="232"/>
      <c r="P443" s="232"/>
      <c r="Q443" s="232"/>
      <c r="R443" s="232"/>
      <c r="S443" s="232"/>
      <c r="T443" s="232"/>
      <c r="U443" s="232"/>
      <c r="V443" s="232"/>
    </row>
    <row r="444" spans="1:22" ht="31.5" x14ac:dyDescent="0.25">
      <c r="A444" s="107" t="s">
        <v>161</v>
      </c>
      <c r="B444" s="193" t="s">
        <v>306</v>
      </c>
      <c r="C444" s="108">
        <f t="shared" ref="C444:C449" si="123">F444*100/$F$465</f>
        <v>0.12277470841006753</v>
      </c>
      <c r="D444" s="109"/>
      <c r="E444" s="109" t="s">
        <v>404</v>
      </c>
      <c r="F444" s="119">
        <f>SUM(G444:H444,I444,J444,M444,N444,O444)</f>
        <v>2</v>
      </c>
      <c r="G444" s="118"/>
      <c r="H444" s="118"/>
      <c r="I444" s="118">
        <v>2</v>
      </c>
      <c r="J444" s="118"/>
      <c r="K444" s="118"/>
      <c r="L444" s="118"/>
      <c r="M444" s="118"/>
      <c r="N444" s="118"/>
      <c r="O444" s="119">
        <f>SUM(P444:Q444)</f>
        <v>0</v>
      </c>
      <c r="P444" s="118"/>
      <c r="Q444" s="118"/>
      <c r="R444" s="121"/>
      <c r="S444" s="121"/>
      <c r="T444" s="118">
        <v>2</v>
      </c>
      <c r="U444" s="118"/>
      <c r="V444" s="118"/>
    </row>
    <row r="445" spans="1:22" ht="31.5" x14ac:dyDescent="0.25">
      <c r="A445" s="107" t="s">
        <v>162</v>
      </c>
      <c r="B445" s="193" t="s">
        <v>160</v>
      </c>
      <c r="C445" s="108">
        <f t="shared" si="123"/>
        <v>0</v>
      </c>
      <c r="D445" s="109"/>
      <c r="E445" s="109"/>
      <c r="F445" s="119">
        <f>SUM(G445:H445,J445,M445,N445,O445)</f>
        <v>0</v>
      </c>
      <c r="G445" s="118"/>
      <c r="H445" s="118"/>
      <c r="I445" s="118"/>
      <c r="J445" s="118"/>
      <c r="K445" s="118"/>
      <c r="L445" s="118"/>
      <c r="M445" s="118"/>
      <c r="N445" s="118"/>
      <c r="O445" s="119">
        <f>SUM(P445:Q445)</f>
        <v>0</v>
      </c>
      <c r="P445" s="118"/>
      <c r="Q445" s="118"/>
      <c r="R445" s="121"/>
      <c r="S445" s="121"/>
      <c r="T445" s="118"/>
      <c r="U445" s="118"/>
      <c r="V445" s="118"/>
    </row>
    <row r="446" spans="1:22" ht="31.5" x14ac:dyDescent="0.25">
      <c r="A446" s="107" t="s">
        <v>164</v>
      </c>
      <c r="B446" s="193" t="s">
        <v>307</v>
      </c>
      <c r="C446" s="108">
        <f t="shared" si="123"/>
        <v>0</v>
      </c>
      <c r="D446" s="109"/>
      <c r="E446" s="109"/>
      <c r="F446" s="119">
        <f>SUM(G446:H446,J446,M446,N446,O446)</f>
        <v>0</v>
      </c>
      <c r="G446" s="118"/>
      <c r="H446" s="118"/>
      <c r="I446" s="118"/>
      <c r="J446" s="118"/>
      <c r="K446" s="118"/>
      <c r="L446" s="118"/>
      <c r="M446" s="118"/>
      <c r="N446" s="118"/>
      <c r="O446" s="119">
        <f>SUM(P446:Q446)</f>
        <v>0</v>
      </c>
      <c r="P446" s="118"/>
      <c r="Q446" s="118"/>
      <c r="R446" s="121"/>
      <c r="S446" s="121"/>
      <c r="T446" s="118"/>
      <c r="U446" s="118"/>
      <c r="V446" s="118"/>
    </row>
    <row r="447" spans="1:22" x14ac:dyDescent="0.25">
      <c r="A447" s="107" t="s">
        <v>167</v>
      </c>
      <c r="B447" s="193" t="s">
        <v>163</v>
      </c>
      <c r="C447" s="108">
        <f t="shared" si="123"/>
        <v>0</v>
      </c>
      <c r="D447" s="109"/>
      <c r="E447" s="109"/>
      <c r="F447" s="119">
        <f>SUM(G447:H447,J447,M447,N447,O447)</f>
        <v>0</v>
      </c>
      <c r="G447" s="118"/>
      <c r="H447" s="118"/>
      <c r="I447" s="118"/>
      <c r="J447" s="118"/>
      <c r="K447" s="118"/>
      <c r="L447" s="118"/>
      <c r="M447" s="118"/>
      <c r="N447" s="118"/>
      <c r="O447" s="119">
        <f>SUM(P447:Q447)</f>
        <v>0</v>
      </c>
      <c r="P447" s="118"/>
      <c r="Q447" s="118"/>
      <c r="R447" s="121"/>
      <c r="S447" s="121"/>
      <c r="T447" s="118"/>
      <c r="U447" s="118"/>
      <c r="V447" s="118"/>
    </row>
    <row r="448" spans="1:22" x14ac:dyDescent="0.25">
      <c r="A448" s="107" t="s">
        <v>169</v>
      </c>
      <c r="B448" s="193" t="s">
        <v>165</v>
      </c>
      <c r="C448" s="108">
        <f t="shared" si="123"/>
        <v>0.12277470841006753</v>
      </c>
      <c r="D448" s="109"/>
      <c r="E448" s="109"/>
      <c r="F448" s="119">
        <v>2</v>
      </c>
      <c r="G448" s="118"/>
      <c r="H448" s="118"/>
      <c r="I448" s="118">
        <v>2</v>
      </c>
      <c r="J448" s="118"/>
      <c r="K448" s="118"/>
      <c r="L448" s="118"/>
      <c r="M448" s="118"/>
      <c r="N448" s="118"/>
      <c r="O448" s="119">
        <f>SUM(P448:Q448)</f>
        <v>0</v>
      </c>
      <c r="P448" s="118"/>
      <c r="Q448" s="118"/>
      <c r="R448" s="121"/>
      <c r="S448" s="121"/>
      <c r="T448" s="118">
        <v>1</v>
      </c>
      <c r="U448" s="118"/>
      <c r="V448" s="118"/>
    </row>
    <row r="449" spans="1:22" x14ac:dyDescent="0.25">
      <c r="A449" s="113"/>
      <c r="B449" s="193" t="s">
        <v>255</v>
      </c>
      <c r="C449" s="108">
        <f t="shared" si="123"/>
        <v>0.24554941682013506</v>
      </c>
      <c r="D449" s="118"/>
      <c r="E449" s="109"/>
      <c r="F449" s="119">
        <f t="shared" ref="F449:V449" si="124">SUM(F444:F448)</f>
        <v>4</v>
      </c>
      <c r="G449" s="119">
        <f t="shared" si="124"/>
        <v>0</v>
      </c>
      <c r="H449" s="119">
        <f t="shared" si="124"/>
        <v>0</v>
      </c>
      <c r="I449" s="119">
        <f t="shared" si="124"/>
        <v>4</v>
      </c>
      <c r="J449" s="119">
        <f t="shared" si="124"/>
        <v>0</v>
      </c>
      <c r="K449" s="119">
        <f t="shared" si="124"/>
        <v>0</v>
      </c>
      <c r="L449" s="119">
        <f t="shared" si="124"/>
        <v>0</v>
      </c>
      <c r="M449" s="119">
        <f t="shared" si="124"/>
        <v>0</v>
      </c>
      <c r="N449" s="119">
        <f t="shared" si="124"/>
        <v>0</v>
      </c>
      <c r="O449" s="119">
        <f t="shared" si="124"/>
        <v>0</v>
      </c>
      <c r="P449" s="119">
        <f t="shared" si="124"/>
        <v>0</v>
      </c>
      <c r="Q449" s="119">
        <f t="shared" si="124"/>
        <v>0</v>
      </c>
      <c r="R449" s="120">
        <f t="shared" si="124"/>
        <v>0</v>
      </c>
      <c r="S449" s="119">
        <f t="shared" si="124"/>
        <v>0</v>
      </c>
      <c r="T449" s="119">
        <f t="shared" si="124"/>
        <v>3</v>
      </c>
      <c r="U449" s="119">
        <f t="shared" si="124"/>
        <v>0</v>
      </c>
      <c r="V449" s="119">
        <f t="shared" si="124"/>
        <v>0</v>
      </c>
    </row>
    <row r="450" spans="1:22" x14ac:dyDescent="0.25">
      <c r="A450" s="232" t="s">
        <v>166</v>
      </c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</row>
    <row r="451" spans="1:22" x14ac:dyDescent="0.25">
      <c r="A451" s="107" t="s">
        <v>171</v>
      </c>
      <c r="B451" s="193" t="s">
        <v>168</v>
      </c>
      <c r="C451" s="108">
        <f t="shared" ref="C451:C456" si="125">F451*100/$F$465</f>
        <v>0.12277470841006753</v>
      </c>
      <c r="D451" s="109"/>
      <c r="E451" s="109" t="s">
        <v>404</v>
      </c>
      <c r="F451" s="119">
        <f>SUM(G451:H451,I451,J451,M451,N451,O451)</f>
        <v>2</v>
      </c>
      <c r="G451" s="118"/>
      <c r="H451" s="118"/>
      <c r="I451" s="118">
        <v>2</v>
      </c>
      <c r="J451" s="118"/>
      <c r="K451" s="118"/>
      <c r="L451" s="118"/>
      <c r="M451" s="118"/>
      <c r="N451" s="118"/>
      <c r="O451" s="119">
        <f>SUM(P451:Q451)</f>
        <v>0</v>
      </c>
      <c r="P451" s="118"/>
      <c r="Q451" s="118"/>
      <c r="R451" s="121"/>
      <c r="S451" s="121"/>
      <c r="T451" s="118">
        <v>2</v>
      </c>
      <c r="U451" s="118"/>
      <c r="V451" s="118"/>
    </row>
    <row r="452" spans="1:22" x14ac:dyDescent="0.25">
      <c r="A452" s="107" t="s">
        <v>173</v>
      </c>
      <c r="B452" s="193" t="s">
        <v>170</v>
      </c>
      <c r="C452" s="108">
        <f t="shared" si="125"/>
        <v>0</v>
      </c>
      <c r="D452" s="109"/>
      <c r="E452" s="109"/>
      <c r="F452" s="119">
        <f>SUM(G452:H452,J452,M452,N452,O452)</f>
        <v>0</v>
      </c>
      <c r="G452" s="118"/>
      <c r="H452" s="118"/>
      <c r="I452" s="118"/>
      <c r="J452" s="118"/>
      <c r="K452" s="118"/>
      <c r="L452" s="118"/>
      <c r="M452" s="118"/>
      <c r="N452" s="118"/>
      <c r="O452" s="119">
        <f>SUM(P452:Q452)</f>
        <v>0</v>
      </c>
      <c r="P452" s="118"/>
      <c r="Q452" s="118"/>
      <c r="R452" s="121"/>
      <c r="S452" s="121"/>
      <c r="T452" s="118"/>
      <c r="U452" s="118"/>
      <c r="V452" s="118"/>
    </row>
    <row r="453" spans="1:22" ht="31.5" x14ac:dyDescent="0.25">
      <c r="A453" s="107" t="s">
        <v>175</v>
      </c>
      <c r="B453" s="193" t="s">
        <v>172</v>
      </c>
      <c r="C453" s="108">
        <f t="shared" si="125"/>
        <v>0.12277470841006753</v>
      </c>
      <c r="D453" s="109"/>
      <c r="E453" s="109" t="s">
        <v>403</v>
      </c>
      <c r="F453" s="119">
        <f>SUM(G453:H453,I453,J453,M453,N453,O453)</f>
        <v>2</v>
      </c>
      <c r="G453" s="118"/>
      <c r="H453" s="118"/>
      <c r="I453" s="118">
        <v>2</v>
      </c>
      <c r="J453" s="118"/>
      <c r="K453" s="118"/>
      <c r="L453" s="118"/>
      <c r="M453" s="118"/>
      <c r="N453" s="118"/>
      <c r="O453" s="119">
        <f>SUM(P453:Q453)</f>
        <v>0</v>
      </c>
      <c r="P453" s="118"/>
      <c r="Q453" s="118"/>
      <c r="R453" s="121"/>
      <c r="S453" s="121"/>
      <c r="T453" s="118">
        <v>2</v>
      </c>
      <c r="U453" s="118"/>
      <c r="V453" s="118"/>
    </row>
    <row r="454" spans="1:22" ht="31.5" x14ac:dyDescent="0.25">
      <c r="A454" s="107" t="s">
        <v>178</v>
      </c>
      <c r="B454" s="193" t="s">
        <v>174</v>
      </c>
      <c r="C454" s="108">
        <f t="shared" si="125"/>
        <v>0</v>
      </c>
      <c r="D454" s="109"/>
      <c r="E454" s="109"/>
      <c r="F454" s="119">
        <f>SUM(G454:H454,J454,M454,N454,O454)</f>
        <v>0</v>
      </c>
      <c r="G454" s="118"/>
      <c r="H454" s="118"/>
      <c r="I454" s="118"/>
      <c r="J454" s="118"/>
      <c r="K454" s="118"/>
      <c r="L454" s="118"/>
      <c r="M454" s="118"/>
      <c r="N454" s="118"/>
      <c r="O454" s="119">
        <f>SUM(P454:Q454)</f>
        <v>0</v>
      </c>
      <c r="P454" s="118"/>
      <c r="Q454" s="118"/>
      <c r="R454" s="121"/>
      <c r="S454" s="121"/>
      <c r="T454" s="118"/>
      <c r="U454" s="118"/>
      <c r="V454" s="118"/>
    </row>
    <row r="455" spans="1:22" ht="31.5" x14ac:dyDescent="0.25">
      <c r="A455" s="107" t="s">
        <v>179</v>
      </c>
      <c r="B455" s="189" t="s">
        <v>176</v>
      </c>
      <c r="C455" s="108">
        <f t="shared" si="125"/>
        <v>0</v>
      </c>
      <c r="D455" s="109"/>
      <c r="E455" s="109"/>
      <c r="F455" s="119">
        <f>SUM(G455:H455,J455,M455,N455,O455)</f>
        <v>0</v>
      </c>
      <c r="G455" s="118"/>
      <c r="H455" s="118"/>
      <c r="I455" s="118"/>
      <c r="J455" s="118"/>
      <c r="K455" s="118"/>
      <c r="L455" s="118"/>
      <c r="M455" s="118"/>
      <c r="N455" s="118"/>
      <c r="O455" s="119">
        <f>SUM(P455:Q455)</f>
        <v>0</v>
      </c>
      <c r="P455" s="118"/>
      <c r="Q455" s="118"/>
      <c r="R455" s="121"/>
      <c r="S455" s="121"/>
      <c r="T455" s="118"/>
      <c r="U455" s="118"/>
      <c r="V455" s="118"/>
    </row>
    <row r="456" spans="1:22" x14ac:dyDescent="0.25">
      <c r="A456" s="113"/>
      <c r="B456" s="193" t="s">
        <v>255</v>
      </c>
      <c r="C456" s="108">
        <f t="shared" si="125"/>
        <v>0.24554941682013506</v>
      </c>
      <c r="D456" s="118"/>
      <c r="E456" s="109"/>
      <c r="F456" s="119">
        <f t="shared" ref="F456:V456" si="126">SUM(F451:F455)</f>
        <v>4</v>
      </c>
      <c r="G456" s="119">
        <f t="shared" si="126"/>
        <v>0</v>
      </c>
      <c r="H456" s="119">
        <f t="shared" si="126"/>
        <v>0</v>
      </c>
      <c r="I456" s="119">
        <f t="shared" si="126"/>
        <v>4</v>
      </c>
      <c r="J456" s="119">
        <f t="shared" si="126"/>
        <v>0</v>
      </c>
      <c r="K456" s="119">
        <f t="shared" si="126"/>
        <v>0</v>
      </c>
      <c r="L456" s="119">
        <f t="shared" si="126"/>
        <v>0</v>
      </c>
      <c r="M456" s="119">
        <f t="shared" si="126"/>
        <v>0</v>
      </c>
      <c r="N456" s="119">
        <f t="shared" si="126"/>
        <v>0</v>
      </c>
      <c r="O456" s="119">
        <f t="shared" si="126"/>
        <v>0</v>
      </c>
      <c r="P456" s="119">
        <f t="shared" si="126"/>
        <v>0</v>
      </c>
      <c r="Q456" s="119">
        <f t="shared" si="126"/>
        <v>0</v>
      </c>
      <c r="R456" s="120">
        <f t="shared" si="126"/>
        <v>0</v>
      </c>
      <c r="S456" s="119">
        <f t="shared" si="126"/>
        <v>0</v>
      </c>
      <c r="T456" s="119">
        <f t="shared" si="126"/>
        <v>4</v>
      </c>
      <c r="U456" s="119">
        <f t="shared" si="126"/>
        <v>0</v>
      </c>
      <c r="V456" s="119">
        <f t="shared" si="126"/>
        <v>0</v>
      </c>
    </row>
    <row r="457" spans="1:22" x14ac:dyDescent="0.25">
      <c r="A457" s="232" t="s">
        <v>177</v>
      </c>
      <c r="B457" s="232"/>
      <c r="C457" s="232"/>
      <c r="D457" s="232"/>
      <c r="E457" s="232"/>
      <c r="F457" s="232"/>
      <c r="G457" s="232"/>
      <c r="H457" s="232"/>
      <c r="I457" s="232"/>
      <c r="J457" s="232"/>
      <c r="K457" s="232"/>
      <c r="L457" s="232"/>
      <c r="M457" s="232"/>
      <c r="N457" s="232"/>
      <c r="O457" s="232"/>
      <c r="P457" s="232"/>
      <c r="Q457" s="232"/>
      <c r="R457" s="232"/>
      <c r="S457" s="232"/>
      <c r="T457" s="232"/>
      <c r="U457" s="232"/>
      <c r="V457" s="232"/>
    </row>
    <row r="458" spans="1:22" x14ac:dyDescent="0.25">
      <c r="A458" s="107" t="s">
        <v>181</v>
      </c>
      <c r="B458" s="193" t="s">
        <v>308</v>
      </c>
      <c r="C458" s="108">
        <f>F458*100/$F$465</f>
        <v>6.1387354205033766E-2</v>
      </c>
      <c r="D458" s="109"/>
      <c r="E458" s="109" t="s">
        <v>403</v>
      </c>
      <c r="F458" s="108">
        <f>SUM(G458:H458,I458,J458,M458,N458,O458)</f>
        <v>1</v>
      </c>
      <c r="G458" s="109"/>
      <c r="H458" s="109"/>
      <c r="I458" s="109">
        <v>1</v>
      </c>
      <c r="J458" s="109"/>
      <c r="K458" s="109"/>
      <c r="L458" s="109"/>
      <c r="M458" s="109"/>
      <c r="N458" s="109"/>
      <c r="O458" s="108">
        <f t="shared" ref="O458:O463" si="127">SUM(P458:Q458)</f>
        <v>0</v>
      </c>
      <c r="P458" s="109"/>
      <c r="Q458" s="109"/>
      <c r="R458" s="111"/>
      <c r="S458" s="111"/>
      <c r="T458" s="109">
        <v>1</v>
      </c>
      <c r="U458" s="109"/>
      <c r="V458" s="109"/>
    </row>
    <row r="459" spans="1:22" x14ac:dyDescent="0.25">
      <c r="A459" s="107" t="s">
        <v>183</v>
      </c>
      <c r="B459" s="193" t="s">
        <v>180</v>
      </c>
      <c r="C459" s="108">
        <f t="shared" ref="C459:C465" si="128">F459*100/$F$465</f>
        <v>0</v>
      </c>
      <c r="D459" s="109"/>
      <c r="E459" s="109"/>
      <c r="F459" s="108">
        <f>SUM(G459:H459,J459,M459,N459,O459)</f>
        <v>0</v>
      </c>
      <c r="G459" s="109"/>
      <c r="H459" s="109"/>
      <c r="I459" s="109"/>
      <c r="J459" s="109"/>
      <c r="K459" s="109"/>
      <c r="L459" s="109"/>
      <c r="M459" s="109"/>
      <c r="N459" s="109"/>
      <c r="O459" s="108">
        <f t="shared" si="127"/>
        <v>0</v>
      </c>
      <c r="P459" s="109"/>
      <c r="Q459" s="109"/>
      <c r="R459" s="111"/>
      <c r="S459" s="111"/>
      <c r="T459" s="109"/>
      <c r="U459" s="109"/>
      <c r="V459" s="109"/>
    </row>
    <row r="460" spans="1:22" ht="31.5" x14ac:dyDescent="0.25">
      <c r="A460" s="107" t="s">
        <v>185</v>
      </c>
      <c r="B460" s="193" t="s">
        <v>182</v>
      </c>
      <c r="C460" s="108">
        <f t="shared" si="128"/>
        <v>0</v>
      </c>
      <c r="D460" s="109"/>
      <c r="E460" s="109"/>
      <c r="F460" s="108">
        <f>SUM(G460:H460,J460,M460,N460,O460)</f>
        <v>0</v>
      </c>
      <c r="G460" s="109"/>
      <c r="H460" s="109"/>
      <c r="I460" s="109"/>
      <c r="J460" s="109"/>
      <c r="K460" s="109"/>
      <c r="L460" s="109"/>
      <c r="M460" s="109"/>
      <c r="N460" s="109"/>
      <c r="O460" s="108">
        <f t="shared" si="127"/>
        <v>0</v>
      </c>
      <c r="P460" s="109"/>
      <c r="Q460" s="109"/>
      <c r="R460" s="111"/>
      <c r="S460" s="111"/>
      <c r="T460" s="109"/>
      <c r="U460" s="109"/>
      <c r="V460" s="109"/>
    </row>
    <row r="461" spans="1:22" x14ac:dyDescent="0.25">
      <c r="A461" s="107" t="s">
        <v>186</v>
      </c>
      <c r="B461" s="193" t="s">
        <v>184</v>
      </c>
      <c r="C461" s="108">
        <f t="shared" si="128"/>
        <v>0</v>
      </c>
      <c r="D461" s="109"/>
      <c r="E461" s="109"/>
      <c r="F461" s="108">
        <f>SUM(G461:H461,J461,M461,N461,O461)</f>
        <v>0</v>
      </c>
      <c r="G461" s="109"/>
      <c r="H461" s="109"/>
      <c r="I461" s="109"/>
      <c r="J461" s="109"/>
      <c r="K461" s="109"/>
      <c r="L461" s="109"/>
      <c r="M461" s="109"/>
      <c r="N461" s="109"/>
      <c r="O461" s="108">
        <f t="shared" si="127"/>
        <v>0</v>
      </c>
      <c r="P461" s="109"/>
      <c r="Q461" s="109"/>
      <c r="R461" s="111"/>
      <c r="S461" s="111"/>
      <c r="T461" s="109"/>
      <c r="U461" s="109"/>
      <c r="V461" s="109"/>
    </row>
    <row r="462" spans="1:22" x14ac:dyDescent="0.25">
      <c r="A462" s="107" t="s">
        <v>231</v>
      </c>
      <c r="B462" s="193" t="s">
        <v>309</v>
      </c>
      <c r="C462" s="108">
        <f t="shared" si="128"/>
        <v>0</v>
      </c>
      <c r="D462" s="109"/>
      <c r="E462" s="109"/>
      <c r="F462" s="108">
        <f>SUM(G462:H462,J462,M462,N462,O462)</f>
        <v>0</v>
      </c>
      <c r="G462" s="109"/>
      <c r="H462" s="109"/>
      <c r="I462" s="109"/>
      <c r="J462" s="109"/>
      <c r="K462" s="109"/>
      <c r="L462" s="109"/>
      <c r="M462" s="109"/>
      <c r="N462" s="109"/>
      <c r="O462" s="108">
        <f t="shared" si="127"/>
        <v>0</v>
      </c>
      <c r="P462" s="109"/>
      <c r="Q462" s="109"/>
      <c r="R462" s="111"/>
      <c r="S462" s="111"/>
      <c r="T462" s="109"/>
      <c r="U462" s="109"/>
      <c r="V462" s="109"/>
    </row>
    <row r="463" spans="1:22" x14ac:dyDescent="0.25">
      <c r="A463" s="107" t="s">
        <v>310</v>
      </c>
      <c r="B463" s="193" t="s">
        <v>187</v>
      </c>
      <c r="C463" s="108">
        <f t="shared" si="128"/>
        <v>0.5524861878453039</v>
      </c>
      <c r="D463" s="109"/>
      <c r="E463" s="109" t="s">
        <v>410</v>
      </c>
      <c r="F463" s="108">
        <f>SUM(G463:H463,I463,J463,M463,N463,O463)</f>
        <v>9</v>
      </c>
      <c r="G463" s="109"/>
      <c r="H463" s="109"/>
      <c r="I463" s="109">
        <v>9</v>
      </c>
      <c r="J463" s="109"/>
      <c r="K463" s="109"/>
      <c r="L463" s="109"/>
      <c r="M463" s="109"/>
      <c r="N463" s="109"/>
      <c r="O463" s="108">
        <f t="shared" si="127"/>
        <v>0</v>
      </c>
      <c r="P463" s="109"/>
      <c r="Q463" s="109"/>
      <c r="R463" s="111"/>
      <c r="S463" s="111"/>
      <c r="T463" s="109">
        <v>1</v>
      </c>
      <c r="U463" s="109"/>
      <c r="V463" s="109"/>
    </row>
    <row r="464" spans="1:22" x14ac:dyDescent="0.25">
      <c r="A464" s="107"/>
      <c r="B464" s="193" t="s">
        <v>255</v>
      </c>
      <c r="C464" s="108">
        <f t="shared" si="128"/>
        <v>0.61387354205033762</v>
      </c>
      <c r="D464" s="118"/>
      <c r="E464" s="109"/>
      <c r="F464" s="119">
        <f t="shared" ref="F464:V464" si="129">SUM(F458:F463)</f>
        <v>10</v>
      </c>
      <c r="G464" s="119">
        <f t="shared" si="129"/>
        <v>0</v>
      </c>
      <c r="H464" s="119">
        <f t="shared" si="129"/>
        <v>0</v>
      </c>
      <c r="I464" s="119">
        <f t="shared" si="129"/>
        <v>10</v>
      </c>
      <c r="J464" s="119">
        <f t="shared" si="129"/>
        <v>0</v>
      </c>
      <c r="K464" s="119">
        <f t="shared" si="129"/>
        <v>0</v>
      </c>
      <c r="L464" s="119">
        <f t="shared" si="129"/>
        <v>0</v>
      </c>
      <c r="M464" s="119">
        <f t="shared" si="129"/>
        <v>0</v>
      </c>
      <c r="N464" s="119">
        <f t="shared" si="129"/>
        <v>0</v>
      </c>
      <c r="O464" s="119">
        <f t="shared" si="129"/>
        <v>0</v>
      </c>
      <c r="P464" s="119">
        <f t="shared" si="129"/>
        <v>0</v>
      </c>
      <c r="Q464" s="119">
        <f t="shared" si="129"/>
        <v>0</v>
      </c>
      <c r="R464" s="120">
        <f t="shared" si="129"/>
        <v>0</v>
      </c>
      <c r="S464" s="119">
        <f t="shared" si="129"/>
        <v>0</v>
      </c>
      <c r="T464" s="119">
        <f t="shared" si="129"/>
        <v>2</v>
      </c>
      <c r="U464" s="119">
        <f t="shared" si="129"/>
        <v>0</v>
      </c>
      <c r="V464" s="119">
        <f t="shared" si="129"/>
        <v>0</v>
      </c>
    </row>
    <row r="465" spans="1:22" x14ac:dyDescent="0.25">
      <c r="A465" s="115"/>
      <c r="B465" s="195" t="s">
        <v>188</v>
      </c>
      <c r="C465" s="108">
        <f t="shared" si="128"/>
        <v>100</v>
      </c>
      <c r="D465" s="122"/>
      <c r="E465" s="116"/>
      <c r="F465" s="122">
        <f>SUM(F333,F339,F346,F352,F360,F365,F370,F375,F383,F398,F409,F416,F421,F424,F427,F433,F438,F442,F449,F456,F464)</f>
        <v>1629</v>
      </c>
      <c r="G465" s="122">
        <f t="shared" ref="G465:V465" si="130">SUM(G333,G339,G346,G352,G360,G365,G370,G375,G383,G398,G409,G416,G421,G424,G427,G433,G438,G442,G449,G456,G464)</f>
        <v>0</v>
      </c>
      <c r="H465" s="122">
        <f t="shared" si="130"/>
        <v>9</v>
      </c>
      <c r="I465" s="122">
        <f t="shared" si="130"/>
        <v>1568</v>
      </c>
      <c r="J465" s="122">
        <f>SUM(J333,J339,J346,J352,J360,J365,J370,J375,J383,J398,J409,J416,J421,J424,J427,J433,J438,J442,J449,J456,J464)</f>
        <v>27</v>
      </c>
      <c r="K465" s="122">
        <f>SUM(K333,K339,K346,K352,K360,K365,K370,K375,K383,K398,K409,K416,K421,K424,K427,K433,K438,K442,K449,K456,K464)</f>
        <v>16</v>
      </c>
      <c r="L465" s="122">
        <f>SUM(L333,L339,L346,L352,L360,L365,L370,L375,L383,L398,L409,L416,L421,L424,L427,L433,L438,L442,L449,L456,L464)</f>
        <v>10</v>
      </c>
      <c r="M465" s="122">
        <f t="shared" si="130"/>
        <v>5</v>
      </c>
      <c r="N465" s="122">
        <f t="shared" si="130"/>
        <v>13</v>
      </c>
      <c r="O465" s="122">
        <f t="shared" si="130"/>
        <v>7</v>
      </c>
      <c r="P465" s="122">
        <f t="shared" si="130"/>
        <v>0</v>
      </c>
      <c r="Q465" s="122">
        <f t="shared" si="130"/>
        <v>7</v>
      </c>
      <c r="R465" s="123">
        <f t="shared" si="130"/>
        <v>1</v>
      </c>
      <c r="S465" s="122">
        <f t="shared" si="130"/>
        <v>0</v>
      </c>
      <c r="T465" s="122">
        <f t="shared" si="130"/>
        <v>1002</v>
      </c>
      <c r="U465" s="122">
        <f t="shared" si="130"/>
        <v>0</v>
      </c>
      <c r="V465" s="122">
        <f t="shared" si="130"/>
        <v>45</v>
      </c>
    </row>
    <row r="467" spans="1:22" x14ac:dyDescent="0.25">
      <c r="A467" s="226" t="s">
        <v>189</v>
      </c>
      <c r="B467" s="226"/>
      <c r="C467" s="226"/>
      <c r="D467" s="226"/>
      <c r="E467" s="226"/>
      <c r="F467" s="226"/>
      <c r="G467" s="226"/>
      <c r="H467" s="226"/>
      <c r="I467" s="226"/>
      <c r="J467" s="226"/>
      <c r="K467" s="226"/>
      <c r="L467" s="226"/>
      <c r="M467" s="226"/>
      <c r="N467" s="226"/>
      <c r="O467" s="226"/>
      <c r="P467" s="226"/>
      <c r="Q467" s="226"/>
      <c r="R467" s="226"/>
      <c r="S467" s="226"/>
      <c r="T467" s="226"/>
      <c r="U467" s="226"/>
      <c r="V467" s="226"/>
    </row>
    <row r="468" spans="1:22" x14ac:dyDescent="0.25">
      <c r="A468" s="226" t="s">
        <v>412</v>
      </c>
      <c r="B468" s="226"/>
      <c r="C468" s="226"/>
      <c r="D468" s="226"/>
      <c r="E468" s="226"/>
      <c r="F468" s="226"/>
      <c r="G468" s="226"/>
      <c r="H468" s="226"/>
      <c r="I468" s="226"/>
      <c r="J468" s="226"/>
      <c r="K468" s="226"/>
      <c r="L468" s="226"/>
      <c r="M468" s="226"/>
      <c r="N468" s="226"/>
      <c r="O468" s="226"/>
      <c r="P468" s="226"/>
      <c r="Q468" s="226"/>
      <c r="R468" s="226"/>
      <c r="S468" s="226"/>
      <c r="T468" s="226"/>
      <c r="U468" s="226"/>
      <c r="V468" s="226"/>
    </row>
    <row r="469" spans="1:22" x14ac:dyDescent="0.25">
      <c r="A469" s="226" t="s">
        <v>271</v>
      </c>
      <c r="B469" s="226"/>
      <c r="C469" s="226"/>
      <c r="D469" s="226"/>
      <c r="E469" s="226"/>
      <c r="F469" s="226"/>
      <c r="G469" s="226"/>
      <c r="H469" s="226"/>
      <c r="I469" s="226"/>
      <c r="J469" s="226"/>
      <c r="K469" s="226"/>
      <c r="L469" s="226"/>
      <c r="M469" s="226"/>
      <c r="N469" s="226"/>
      <c r="O469" s="226"/>
      <c r="P469" s="226"/>
      <c r="Q469" s="226"/>
      <c r="R469" s="226"/>
      <c r="S469" s="226"/>
      <c r="T469" s="226"/>
      <c r="U469" s="226"/>
      <c r="V469" s="226"/>
    </row>
    <row r="470" spans="1:22" x14ac:dyDescent="0.25">
      <c r="A470" s="229" t="s">
        <v>0</v>
      </c>
      <c r="B470" s="243" t="s">
        <v>1</v>
      </c>
      <c r="C470" s="229" t="s">
        <v>2</v>
      </c>
      <c r="D470" s="229"/>
      <c r="E470" s="229"/>
      <c r="F470" s="229"/>
      <c r="G470" s="229"/>
      <c r="H470" s="229"/>
      <c r="I470" s="229"/>
      <c r="J470" s="229"/>
      <c r="K470" s="229"/>
      <c r="L470" s="229"/>
      <c r="M470" s="229"/>
      <c r="N470" s="229"/>
      <c r="O470" s="229"/>
      <c r="P470" s="229"/>
      <c r="Q470" s="229"/>
      <c r="R470" s="244" t="s">
        <v>251</v>
      </c>
      <c r="S470" s="244" t="s">
        <v>252</v>
      </c>
      <c r="T470" s="229" t="s">
        <v>253</v>
      </c>
      <c r="U470" s="229"/>
      <c r="V470" s="229"/>
    </row>
    <row r="471" spans="1:22" x14ac:dyDescent="0.25">
      <c r="A471" s="229"/>
      <c r="B471" s="243"/>
      <c r="C471" s="241" t="s">
        <v>3</v>
      </c>
      <c r="D471" s="229" t="s">
        <v>254</v>
      </c>
      <c r="E471" s="229"/>
      <c r="F471" s="241" t="s">
        <v>255</v>
      </c>
      <c r="G471" s="242" t="s">
        <v>4</v>
      </c>
      <c r="H471" s="242"/>
      <c r="I471" s="242"/>
      <c r="J471" s="242"/>
      <c r="K471" s="242"/>
      <c r="L471" s="242"/>
      <c r="M471" s="242"/>
      <c r="N471" s="242"/>
      <c r="O471" s="242"/>
      <c r="P471" s="242"/>
      <c r="Q471" s="242"/>
      <c r="R471" s="244"/>
      <c r="S471" s="244"/>
      <c r="T471" s="229"/>
      <c r="U471" s="229"/>
      <c r="V471" s="229"/>
    </row>
    <row r="472" spans="1:22" x14ac:dyDescent="0.25">
      <c r="A472" s="229"/>
      <c r="B472" s="243"/>
      <c r="C472" s="241"/>
      <c r="D472" s="229"/>
      <c r="E472" s="229"/>
      <c r="F472" s="241"/>
      <c r="G472" s="241" t="s">
        <v>5</v>
      </c>
      <c r="H472" s="241" t="s">
        <v>6</v>
      </c>
      <c r="I472" s="241" t="s">
        <v>7</v>
      </c>
      <c r="J472" s="229" t="s">
        <v>8</v>
      </c>
      <c r="K472" s="229"/>
      <c r="L472" s="229"/>
      <c r="M472" s="241" t="s">
        <v>9</v>
      </c>
      <c r="N472" s="241" t="s">
        <v>10</v>
      </c>
      <c r="O472" s="229" t="s">
        <v>11</v>
      </c>
      <c r="P472" s="229"/>
      <c r="Q472" s="229"/>
      <c r="R472" s="244"/>
      <c r="S472" s="244"/>
      <c r="T472" s="229" t="s">
        <v>256</v>
      </c>
      <c r="U472" s="229"/>
      <c r="V472" s="229"/>
    </row>
    <row r="473" spans="1:22" x14ac:dyDescent="0.25">
      <c r="A473" s="229"/>
      <c r="B473" s="243"/>
      <c r="C473" s="241"/>
      <c r="D473" s="229"/>
      <c r="E473" s="229"/>
      <c r="F473" s="241"/>
      <c r="G473" s="241"/>
      <c r="H473" s="241"/>
      <c r="I473" s="241"/>
      <c r="J473" s="229"/>
      <c r="K473" s="229"/>
      <c r="L473" s="229"/>
      <c r="M473" s="241"/>
      <c r="N473" s="241"/>
      <c r="O473" s="245" t="s">
        <v>257</v>
      </c>
      <c r="P473" s="242" t="s">
        <v>4</v>
      </c>
      <c r="Q473" s="242"/>
      <c r="R473" s="244"/>
      <c r="S473" s="244"/>
      <c r="T473" s="229"/>
      <c r="U473" s="229"/>
      <c r="V473" s="229"/>
    </row>
    <row r="474" spans="1:22" ht="132" x14ac:dyDescent="0.25">
      <c r="A474" s="229"/>
      <c r="B474" s="243"/>
      <c r="C474" s="241"/>
      <c r="D474" s="65" t="s">
        <v>258</v>
      </c>
      <c r="E474" s="66" t="s">
        <v>259</v>
      </c>
      <c r="F474" s="241"/>
      <c r="G474" s="241"/>
      <c r="H474" s="241"/>
      <c r="I474" s="241"/>
      <c r="J474" s="65" t="s">
        <v>257</v>
      </c>
      <c r="K474" s="65" t="s">
        <v>260</v>
      </c>
      <c r="L474" s="65" t="s">
        <v>261</v>
      </c>
      <c r="M474" s="241"/>
      <c r="N474" s="241"/>
      <c r="O474" s="245"/>
      <c r="P474" s="65" t="s">
        <v>12</v>
      </c>
      <c r="Q474" s="65" t="s">
        <v>13</v>
      </c>
      <c r="R474" s="244"/>
      <c r="S474" s="244"/>
      <c r="T474" s="65" t="s">
        <v>257</v>
      </c>
      <c r="U474" s="65" t="s">
        <v>262</v>
      </c>
      <c r="V474" s="65" t="s">
        <v>14</v>
      </c>
    </row>
    <row r="475" spans="1:22" x14ac:dyDescent="0.25">
      <c r="A475" s="67">
        <v>1</v>
      </c>
      <c r="B475" s="185">
        <v>2</v>
      </c>
      <c r="C475" s="67">
        <v>3</v>
      </c>
      <c r="D475" s="67">
        <v>4</v>
      </c>
      <c r="E475" s="68" t="s">
        <v>263</v>
      </c>
      <c r="F475" s="67">
        <v>5</v>
      </c>
      <c r="G475" s="67">
        <v>6</v>
      </c>
      <c r="H475" s="67">
        <v>7</v>
      </c>
      <c r="I475" s="67">
        <v>8</v>
      </c>
      <c r="J475" s="67">
        <v>9</v>
      </c>
      <c r="K475" s="68" t="s">
        <v>264</v>
      </c>
      <c r="L475" s="68" t="s">
        <v>265</v>
      </c>
      <c r="M475" s="67">
        <v>10</v>
      </c>
      <c r="N475" s="67">
        <v>11</v>
      </c>
      <c r="O475" s="67">
        <v>12</v>
      </c>
      <c r="P475" s="68" t="s">
        <v>266</v>
      </c>
      <c r="Q475" s="67" t="s">
        <v>267</v>
      </c>
      <c r="R475" s="69">
        <v>13</v>
      </c>
      <c r="S475" s="69">
        <v>14</v>
      </c>
      <c r="T475" s="67">
        <v>15</v>
      </c>
      <c r="U475" s="68" t="s">
        <v>268</v>
      </c>
      <c r="V475" s="68" t="s">
        <v>269</v>
      </c>
    </row>
    <row r="476" spans="1:22" x14ac:dyDescent="0.25">
      <c r="A476" s="229" t="s">
        <v>15</v>
      </c>
      <c r="B476" s="229"/>
      <c r="C476" s="229"/>
      <c r="D476" s="229"/>
      <c r="E476" s="229"/>
      <c r="F476" s="229"/>
      <c r="G476" s="229"/>
      <c r="H476" s="229"/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</row>
    <row r="477" spans="1:22" x14ac:dyDescent="0.25">
      <c r="A477" s="235" t="s">
        <v>16</v>
      </c>
      <c r="B477" s="235"/>
      <c r="C477" s="235"/>
      <c r="D477" s="235"/>
      <c r="E477" s="235"/>
      <c r="F477" s="235"/>
      <c r="G477" s="235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  <c r="T477" s="235"/>
      <c r="U477" s="235"/>
      <c r="V477" s="235"/>
    </row>
    <row r="478" spans="1:22" ht="31.5" x14ac:dyDescent="0.25">
      <c r="A478" s="107" t="s">
        <v>17</v>
      </c>
      <c r="B478" s="193" t="s">
        <v>236</v>
      </c>
      <c r="C478" s="108">
        <f>F478*100/$F$620</f>
        <v>5.0838290968090858</v>
      </c>
      <c r="D478" s="109">
        <v>43</v>
      </c>
      <c r="E478" s="110" t="s">
        <v>403</v>
      </c>
      <c r="F478" s="108">
        <f>SUM(G478:J478,M478,O478)</f>
        <v>94</v>
      </c>
      <c r="G478" s="109">
        <v>0</v>
      </c>
      <c r="H478" s="109">
        <v>3</v>
      </c>
      <c r="I478" s="109">
        <v>88</v>
      </c>
      <c r="J478" s="109">
        <v>1</v>
      </c>
      <c r="K478" s="109">
        <v>1</v>
      </c>
      <c r="L478" s="109"/>
      <c r="M478" s="109">
        <v>1</v>
      </c>
      <c r="N478" s="109"/>
      <c r="O478" s="108">
        <v>1</v>
      </c>
      <c r="P478" s="109">
        <v>1</v>
      </c>
      <c r="Q478" s="109"/>
      <c r="R478" s="111"/>
      <c r="S478" s="111"/>
      <c r="T478" s="109">
        <v>43</v>
      </c>
      <c r="U478" s="109"/>
      <c r="V478" s="109" t="s">
        <v>413</v>
      </c>
    </row>
    <row r="479" spans="1:22" ht="31.5" x14ac:dyDescent="0.25">
      <c r="A479" s="107" t="s">
        <v>18</v>
      </c>
      <c r="B479" s="193" t="s">
        <v>272</v>
      </c>
      <c r="C479" s="108">
        <f t="shared" ref="C479:C488" si="131">F479*100/$F$620</f>
        <v>35.803136830719311</v>
      </c>
      <c r="D479" s="109">
        <v>95</v>
      </c>
      <c r="E479" s="110" t="s">
        <v>404</v>
      </c>
      <c r="F479" s="108">
        <f t="shared" ref="F479:F487" si="132">SUM(G479:J479,M479,O479)</f>
        <v>662</v>
      </c>
      <c r="G479" s="109"/>
      <c r="H479" s="109">
        <v>2</v>
      </c>
      <c r="I479" s="109">
        <v>623</v>
      </c>
      <c r="J479" s="109">
        <v>32</v>
      </c>
      <c r="K479" s="109">
        <v>18</v>
      </c>
      <c r="L479" s="109">
        <v>14</v>
      </c>
      <c r="M479" s="109">
        <v>4</v>
      </c>
      <c r="N479" s="109"/>
      <c r="O479" s="108">
        <v>1</v>
      </c>
      <c r="P479" s="109"/>
      <c r="Q479" s="109">
        <v>1</v>
      </c>
      <c r="R479" s="111"/>
      <c r="S479" s="111"/>
      <c r="T479" s="109">
        <v>561</v>
      </c>
      <c r="U479" s="109">
        <v>1</v>
      </c>
      <c r="V479" s="109">
        <v>1</v>
      </c>
    </row>
    <row r="480" spans="1:22" ht="31.5" x14ac:dyDescent="0.25">
      <c r="A480" s="107" t="s">
        <v>19</v>
      </c>
      <c r="B480" s="193" t="s">
        <v>273</v>
      </c>
      <c r="C480" s="108">
        <f t="shared" si="131"/>
        <v>0</v>
      </c>
      <c r="D480" s="109"/>
      <c r="E480" s="110"/>
      <c r="F480" s="108">
        <f t="shared" si="132"/>
        <v>0</v>
      </c>
      <c r="G480" s="109"/>
      <c r="H480" s="109"/>
      <c r="I480" s="109"/>
      <c r="J480" s="109"/>
      <c r="K480" s="109"/>
      <c r="L480" s="109"/>
      <c r="M480" s="109"/>
      <c r="N480" s="109"/>
      <c r="O480" s="108">
        <f t="shared" ref="O480:O487" si="133">SUM(P480:Q480)</f>
        <v>0</v>
      </c>
      <c r="P480" s="109"/>
      <c r="Q480" s="109"/>
      <c r="R480" s="111"/>
      <c r="S480" s="111"/>
      <c r="T480" s="109"/>
      <c r="U480" s="109"/>
      <c r="V480" s="109"/>
    </row>
    <row r="481" spans="1:22" x14ac:dyDescent="0.25">
      <c r="A481" s="107" t="s">
        <v>20</v>
      </c>
      <c r="B481" s="193" t="s">
        <v>274</v>
      </c>
      <c r="C481" s="108">
        <f t="shared" si="131"/>
        <v>0</v>
      </c>
      <c r="D481" s="109"/>
      <c r="E481" s="110"/>
      <c r="F481" s="108">
        <f t="shared" si="132"/>
        <v>0</v>
      </c>
      <c r="G481" s="109"/>
      <c r="H481" s="109"/>
      <c r="I481" s="109"/>
      <c r="J481" s="109"/>
      <c r="K481" s="109"/>
      <c r="L481" s="109"/>
      <c r="M481" s="109"/>
      <c r="N481" s="109"/>
      <c r="O481" s="108">
        <f t="shared" si="133"/>
        <v>0</v>
      </c>
      <c r="P481" s="109"/>
      <c r="Q481" s="109"/>
      <c r="R481" s="111"/>
      <c r="S481" s="111"/>
      <c r="T481" s="109"/>
      <c r="U481" s="109"/>
      <c r="V481" s="109"/>
    </row>
    <row r="482" spans="1:22" ht="31.5" x14ac:dyDescent="0.25">
      <c r="A482" s="107" t="s">
        <v>21</v>
      </c>
      <c r="B482" s="193" t="s">
        <v>237</v>
      </c>
      <c r="C482" s="108">
        <f t="shared" si="131"/>
        <v>0</v>
      </c>
      <c r="D482" s="109"/>
      <c r="E482" s="110"/>
      <c r="F482" s="108">
        <f t="shared" si="132"/>
        <v>0</v>
      </c>
      <c r="G482" s="109"/>
      <c r="H482" s="109"/>
      <c r="I482" s="109"/>
      <c r="J482" s="109"/>
      <c r="K482" s="109"/>
      <c r="L482" s="109"/>
      <c r="M482" s="109"/>
      <c r="N482" s="109"/>
      <c r="O482" s="108">
        <f t="shared" si="133"/>
        <v>0</v>
      </c>
      <c r="P482" s="109"/>
      <c r="Q482" s="109"/>
      <c r="R482" s="111"/>
      <c r="S482" s="111"/>
      <c r="T482" s="109"/>
      <c r="U482" s="109"/>
      <c r="V482" s="109"/>
    </row>
    <row r="483" spans="1:22" ht="31.5" x14ac:dyDescent="0.25">
      <c r="A483" s="107" t="s">
        <v>22</v>
      </c>
      <c r="B483" s="193" t="s">
        <v>243</v>
      </c>
      <c r="C483" s="108">
        <f t="shared" si="131"/>
        <v>5.4083288263926443E-2</v>
      </c>
      <c r="D483" s="109">
        <v>100</v>
      </c>
      <c r="E483" s="110" t="s">
        <v>404</v>
      </c>
      <c r="F483" s="108">
        <f t="shared" si="132"/>
        <v>1</v>
      </c>
      <c r="G483" s="109"/>
      <c r="H483" s="109"/>
      <c r="I483" s="109">
        <v>1</v>
      </c>
      <c r="J483" s="109"/>
      <c r="K483" s="109"/>
      <c r="L483" s="109"/>
      <c r="M483" s="109"/>
      <c r="N483" s="109"/>
      <c r="O483" s="108">
        <f t="shared" si="133"/>
        <v>0</v>
      </c>
      <c r="P483" s="109"/>
      <c r="Q483" s="109"/>
      <c r="R483" s="111"/>
      <c r="S483" s="111"/>
      <c r="T483" s="109"/>
      <c r="U483" s="109"/>
      <c r="V483" s="109"/>
    </row>
    <row r="484" spans="1:22" ht="31.5" x14ac:dyDescent="0.25">
      <c r="A484" s="107" t="s">
        <v>23</v>
      </c>
      <c r="B484" s="193" t="s">
        <v>275</v>
      </c>
      <c r="C484" s="108">
        <f t="shared" si="131"/>
        <v>0</v>
      </c>
      <c r="D484" s="109"/>
      <c r="E484" s="110"/>
      <c r="F484" s="108">
        <f t="shared" si="132"/>
        <v>0</v>
      </c>
      <c r="G484" s="109"/>
      <c r="H484" s="109"/>
      <c r="I484" s="109"/>
      <c r="J484" s="109"/>
      <c r="K484" s="109"/>
      <c r="L484" s="109"/>
      <c r="M484" s="109"/>
      <c r="N484" s="109"/>
      <c r="O484" s="108">
        <f t="shared" si="133"/>
        <v>0</v>
      </c>
      <c r="P484" s="109"/>
      <c r="Q484" s="109"/>
      <c r="R484" s="111"/>
      <c r="S484" s="111"/>
      <c r="T484" s="109"/>
      <c r="U484" s="109"/>
      <c r="V484" s="109"/>
    </row>
    <row r="485" spans="1:22" x14ac:dyDescent="0.25">
      <c r="A485" s="107" t="s">
        <v>24</v>
      </c>
      <c r="B485" s="193" t="s">
        <v>245</v>
      </c>
      <c r="C485" s="108">
        <f t="shared" si="131"/>
        <v>0</v>
      </c>
      <c r="D485" s="109"/>
      <c r="E485" s="110"/>
      <c r="F485" s="108">
        <f t="shared" si="132"/>
        <v>0</v>
      </c>
      <c r="G485" s="109"/>
      <c r="H485" s="109"/>
      <c r="I485" s="109"/>
      <c r="J485" s="109"/>
      <c r="K485" s="109"/>
      <c r="L485" s="109"/>
      <c r="M485" s="109"/>
      <c r="N485" s="109"/>
      <c r="O485" s="108">
        <f t="shared" si="133"/>
        <v>0</v>
      </c>
      <c r="P485" s="109"/>
      <c r="Q485" s="109"/>
      <c r="R485" s="111"/>
      <c r="S485" s="111"/>
      <c r="T485" s="109" t="s">
        <v>413</v>
      </c>
      <c r="U485" s="109"/>
      <c r="V485" s="109"/>
    </row>
    <row r="486" spans="1:22" x14ac:dyDescent="0.25">
      <c r="A486" s="107" t="s">
        <v>25</v>
      </c>
      <c r="B486" s="193" t="s">
        <v>26</v>
      </c>
      <c r="C486" s="108">
        <f t="shared" si="131"/>
        <v>0.16224986479177933</v>
      </c>
      <c r="D486" s="109">
        <v>50</v>
      </c>
      <c r="E486" s="110" t="s">
        <v>403</v>
      </c>
      <c r="F486" s="108">
        <f t="shared" si="132"/>
        <v>3</v>
      </c>
      <c r="G486" s="109"/>
      <c r="H486" s="109"/>
      <c r="I486" s="109">
        <v>3</v>
      </c>
      <c r="J486" s="109"/>
      <c r="K486" s="109"/>
      <c r="L486" s="109"/>
      <c r="M486" s="109"/>
      <c r="N486" s="109"/>
      <c r="O486" s="108">
        <f t="shared" si="133"/>
        <v>0</v>
      </c>
      <c r="P486" s="109"/>
      <c r="Q486" s="109"/>
      <c r="R486" s="111"/>
      <c r="S486" s="111"/>
      <c r="T486" s="109">
        <v>2</v>
      </c>
      <c r="U486" s="109"/>
      <c r="V486" s="109"/>
    </row>
    <row r="487" spans="1:22" ht="31.5" x14ac:dyDescent="0.25">
      <c r="A487" s="107" t="s">
        <v>28</v>
      </c>
      <c r="B487" s="193" t="s">
        <v>276</v>
      </c>
      <c r="C487" s="108">
        <f t="shared" si="131"/>
        <v>0</v>
      </c>
      <c r="D487" s="109"/>
      <c r="E487" s="110"/>
      <c r="F487" s="108">
        <f t="shared" si="132"/>
        <v>0</v>
      </c>
      <c r="G487" s="109"/>
      <c r="H487" s="109"/>
      <c r="I487" s="109"/>
      <c r="J487" s="109"/>
      <c r="K487" s="109"/>
      <c r="L487" s="109"/>
      <c r="M487" s="109"/>
      <c r="N487" s="109"/>
      <c r="O487" s="108">
        <f t="shared" si="133"/>
        <v>0</v>
      </c>
      <c r="P487" s="109"/>
      <c r="Q487" s="109"/>
      <c r="R487" s="111"/>
      <c r="S487" s="111"/>
      <c r="T487" s="109"/>
      <c r="U487" s="109"/>
      <c r="V487" s="109"/>
    </row>
    <row r="488" spans="1:22" x14ac:dyDescent="0.25">
      <c r="A488" s="107"/>
      <c r="B488" s="193" t="s">
        <v>255</v>
      </c>
      <c r="C488" s="108">
        <f t="shared" si="131"/>
        <v>41.103299080584101</v>
      </c>
      <c r="D488" s="109"/>
      <c r="E488" s="110"/>
      <c r="F488" s="108">
        <f t="shared" ref="F488:V488" si="134">SUM(F478:F486)</f>
        <v>760</v>
      </c>
      <c r="G488" s="108">
        <f t="shared" si="134"/>
        <v>0</v>
      </c>
      <c r="H488" s="108">
        <f t="shared" si="134"/>
        <v>5</v>
      </c>
      <c r="I488" s="108">
        <f t="shared" si="134"/>
        <v>715</v>
      </c>
      <c r="J488" s="108">
        <f t="shared" si="134"/>
        <v>33</v>
      </c>
      <c r="K488" s="108">
        <f t="shared" si="134"/>
        <v>19</v>
      </c>
      <c r="L488" s="108">
        <f t="shared" si="134"/>
        <v>14</v>
      </c>
      <c r="M488" s="108">
        <f t="shared" si="134"/>
        <v>5</v>
      </c>
      <c r="N488" s="108">
        <f t="shared" si="134"/>
        <v>0</v>
      </c>
      <c r="O488" s="108">
        <f t="shared" si="134"/>
        <v>2</v>
      </c>
      <c r="P488" s="108">
        <f t="shared" si="134"/>
        <v>1</v>
      </c>
      <c r="Q488" s="108">
        <f t="shared" si="134"/>
        <v>1</v>
      </c>
      <c r="R488" s="112">
        <f t="shared" si="134"/>
        <v>0</v>
      </c>
      <c r="S488" s="112">
        <f t="shared" si="134"/>
        <v>0</v>
      </c>
      <c r="T488" s="108">
        <f t="shared" si="134"/>
        <v>606</v>
      </c>
      <c r="U488" s="112">
        <f t="shared" si="134"/>
        <v>1</v>
      </c>
      <c r="V488" s="108">
        <f t="shared" si="134"/>
        <v>1</v>
      </c>
    </row>
    <row r="489" spans="1:22" x14ac:dyDescent="0.25">
      <c r="A489" s="235" t="s">
        <v>27</v>
      </c>
      <c r="B489" s="235"/>
      <c r="C489" s="235"/>
      <c r="D489" s="235"/>
      <c r="E489" s="235"/>
      <c r="F489" s="235"/>
      <c r="G489" s="235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  <c r="T489" s="235"/>
      <c r="U489" s="235"/>
      <c r="V489" s="235"/>
    </row>
    <row r="490" spans="1:22" x14ac:dyDescent="0.25">
      <c r="A490" s="107" t="s">
        <v>29</v>
      </c>
      <c r="B490" s="193" t="s">
        <v>247</v>
      </c>
      <c r="C490" s="108">
        <f>F490*100/$F$620</f>
        <v>0</v>
      </c>
      <c r="D490" s="109"/>
      <c r="E490" s="109"/>
      <c r="F490" s="108">
        <f>SUM(G490:I490,J490,M490,N490,O490)</f>
        <v>0</v>
      </c>
      <c r="G490" s="109"/>
      <c r="H490" s="109"/>
      <c r="I490" s="109"/>
      <c r="J490" s="109"/>
      <c r="K490" s="109"/>
      <c r="L490" s="109"/>
      <c r="M490" s="109"/>
      <c r="N490" s="109"/>
      <c r="O490" s="108">
        <f>SUM(P490,Q490)</f>
        <v>0</v>
      </c>
      <c r="P490" s="109"/>
      <c r="Q490" s="109"/>
      <c r="R490" s="111"/>
      <c r="S490" s="111"/>
      <c r="T490" s="109"/>
      <c r="U490" s="109"/>
      <c r="V490" s="109"/>
    </row>
    <row r="491" spans="1:22" x14ac:dyDescent="0.25">
      <c r="A491" s="107" t="s">
        <v>30</v>
      </c>
      <c r="B491" s="193" t="s">
        <v>277</v>
      </c>
      <c r="C491" s="108">
        <f>F491*100/$F$620</f>
        <v>25.473228772309355</v>
      </c>
      <c r="D491" s="109">
        <v>98</v>
      </c>
      <c r="E491" s="109" t="s">
        <v>404</v>
      </c>
      <c r="F491" s="108">
        <f>SUM(G491:I491,J491,M491,N491,O491)</f>
        <v>471</v>
      </c>
      <c r="G491" s="109"/>
      <c r="H491" s="109">
        <v>3</v>
      </c>
      <c r="I491" s="109">
        <v>449</v>
      </c>
      <c r="J491" s="109">
        <v>17</v>
      </c>
      <c r="K491" s="109">
        <v>11</v>
      </c>
      <c r="L491" s="109">
        <v>6</v>
      </c>
      <c r="M491" s="109"/>
      <c r="N491" s="109"/>
      <c r="O491" s="108">
        <v>2</v>
      </c>
      <c r="P491" s="109">
        <v>1</v>
      </c>
      <c r="Q491" s="109">
        <v>1</v>
      </c>
      <c r="R491" s="111"/>
      <c r="S491" s="111"/>
      <c r="T491" s="109">
        <v>354</v>
      </c>
      <c r="U491" s="109">
        <v>8</v>
      </c>
      <c r="V491" s="109">
        <v>31</v>
      </c>
    </row>
    <row r="492" spans="1:22" x14ac:dyDescent="0.25">
      <c r="A492" s="107" t="s">
        <v>31</v>
      </c>
      <c r="B492" s="193" t="s">
        <v>248</v>
      </c>
      <c r="C492" s="108">
        <f>F492*100/$F$620</f>
        <v>5.6246619794483506</v>
      </c>
      <c r="D492" s="109">
        <v>100</v>
      </c>
      <c r="E492" s="109" t="s">
        <v>404</v>
      </c>
      <c r="F492" s="108">
        <f>SUM(G492:I492,J492,M492,N492,O492)</f>
        <v>104</v>
      </c>
      <c r="G492" s="109"/>
      <c r="H492" s="109">
        <v>1</v>
      </c>
      <c r="I492" s="109">
        <v>92</v>
      </c>
      <c r="J492" s="109">
        <v>10</v>
      </c>
      <c r="K492" s="109">
        <v>1</v>
      </c>
      <c r="L492" s="109">
        <v>9</v>
      </c>
      <c r="M492" s="109"/>
      <c r="N492" s="109"/>
      <c r="O492" s="108">
        <v>1</v>
      </c>
      <c r="P492" s="109"/>
      <c r="Q492" s="109">
        <v>1</v>
      </c>
      <c r="R492" s="111"/>
      <c r="S492" s="111"/>
      <c r="T492" s="109">
        <v>59</v>
      </c>
      <c r="U492" s="109">
        <v>16</v>
      </c>
      <c r="V492" s="109">
        <v>21</v>
      </c>
    </row>
    <row r="493" spans="1:22" x14ac:dyDescent="0.25">
      <c r="A493" s="107" t="s">
        <v>34</v>
      </c>
      <c r="B493" s="193" t="s">
        <v>249</v>
      </c>
      <c r="C493" s="108">
        <f>F493*100/$F$620</f>
        <v>0</v>
      </c>
      <c r="D493" s="109"/>
      <c r="E493" s="109"/>
      <c r="F493" s="108">
        <f>SUM(G493:I493,J493,M493,N493,O493)</f>
        <v>0</v>
      </c>
      <c r="G493" s="109"/>
      <c r="H493" s="109"/>
      <c r="I493" s="109"/>
      <c r="J493" s="109"/>
      <c r="K493" s="109"/>
      <c r="L493" s="109"/>
      <c r="M493" s="109"/>
      <c r="N493" s="109"/>
      <c r="O493" s="108">
        <f>SUM(P493:Q493)</f>
        <v>0</v>
      </c>
      <c r="P493" s="109"/>
      <c r="Q493" s="109"/>
      <c r="R493" s="111"/>
      <c r="S493" s="111"/>
      <c r="T493" s="109"/>
      <c r="U493" s="109"/>
      <c r="V493" s="109"/>
    </row>
    <row r="494" spans="1:22" x14ac:dyDescent="0.25">
      <c r="A494" s="113"/>
      <c r="B494" s="193" t="s">
        <v>255</v>
      </c>
      <c r="C494" s="108">
        <f>F494*100/$F$620</f>
        <v>31.097890751757706</v>
      </c>
      <c r="D494" s="109"/>
      <c r="E494" s="109"/>
      <c r="F494" s="108">
        <f t="shared" ref="F494:V494" si="135">SUM(F490:F493)</f>
        <v>575</v>
      </c>
      <c r="G494" s="108">
        <f t="shared" si="135"/>
        <v>0</v>
      </c>
      <c r="H494" s="108">
        <f t="shared" si="135"/>
        <v>4</v>
      </c>
      <c r="I494" s="108">
        <f t="shared" si="135"/>
        <v>541</v>
      </c>
      <c r="J494" s="108">
        <f t="shared" si="135"/>
        <v>27</v>
      </c>
      <c r="K494" s="108">
        <f t="shared" si="135"/>
        <v>12</v>
      </c>
      <c r="L494" s="108">
        <f t="shared" si="135"/>
        <v>15</v>
      </c>
      <c r="M494" s="108">
        <f t="shared" si="135"/>
        <v>0</v>
      </c>
      <c r="N494" s="108">
        <f t="shared" si="135"/>
        <v>0</v>
      </c>
      <c r="O494" s="108">
        <f t="shared" si="135"/>
        <v>3</v>
      </c>
      <c r="P494" s="108">
        <f t="shared" si="135"/>
        <v>1</v>
      </c>
      <c r="Q494" s="108">
        <f t="shared" si="135"/>
        <v>2</v>
      </c>
      <c r="R494" s="112">
        <f t="shared" si="135"/>
        <v>0</v>
      </c>
      <c r="S494" s="108">
        <f t="shared" si="135"/>
        <v>0</v>
      </c>
      <c r="T494" s="108">
        <f t="shared" si="135"/>
        <v>413</v>
      </c>
      <c r="U494" s="108">
        <f t="shared" si="135"/>
        <v>24</v>
      </c>
      <c r="V494" s="108">
        <f t="shared" si="135"/>
        <v>52</v>
      </c>
    </row>
    <row r="495" spans="1:22" x14ac:dyDescent="0.25">
      <c r="A495" s="235" t="s">
        <v>32</v>
      </c>
      <c r="B495" s="235"/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</row>
    <row r="496" spans="1:22" x14ac:dyDescent="0.25">
      <c r="A496" s="235" t="s">
        <v>33</v>
      </c>
      <c r="B496" s="235"/>
      <c r="C496" s="235"/>
      <c r="D496" s="235"/>
      <c r="E496" s="235"/>
      <c r="F496" s="235"/>
      <c r="G496" s="235"/>
      <c r="H496" s="235"/>
      <c r="I496" s="235"/>
      <c r="J496" s="235"/>
      <c r="K496" s="235"/>
      <c r="L496" s="235"/>
      <c r="M496" s="235"/>
      <c r="N496" s="235"/>
      <c r="O496" s="235"/>
      <c r="P496" s="235"/>
      <c r="Q496" s="235"/>
      <c r="R496" s="235"/>
      <c r="S496" s="235"/>
      <c r="T496" s="235"/>
      <c r="U496" s="235"/>
      <c r="V496" s="235"/>
    </row>
    <row r="497" spans="1:22" ht="31.5" x14ac:dyDescent="0.25">
      <c r="A497" s="107" t="s">
        <v>35</v>
      </c>
      <c r="B497" s="193" t="s">
        <v>278</v>
      </c>
      <c r="C497" s="108">
        <f>F497*100/$F$620</f>
        <v>4.3266630611141155</v>
      </c>
      <c r="D497" s="109">
        <v>99</v>
      </c>
      <c r="E497" s="109" t="s">
        <v>404</v>
      </c>
      <c r="F497" s="108">
        <f>SUM(G497:J497,M497,N497,O497)</f>
        <v>80</v>
      </c>
      <c r="G497" s="109"/>
      <c r="H497" s="109">
        <v>1</v>
      </c>
      <c r="I497" s="109">
        <v>74</v>
      </c>
      <c r="J497" s="109"/>
      <c r="K497" s="109"/>
      <c r="L497" s="109"/>
      <c r="M497" s="109"/>
      <c r="N497" s="109">
        <v>3</v>
      </c>
      <c r="O497" s="108">
        <v>2</v>
      </c>
      <c r="P497" s="109">
        <v>1</v>
      </c>
      <c r="Q497" s="109">
        <v>1</v>
      </c>
      <c r="R497" s="111"/>
      <c r="S497" s="111"/>
      <c r="T497" s="109">
        <v>60</v>
      </c>
      <c r="U497" s="109"/>
      <c r="V497" s="109">
        <v>5</v>
      </c>
    </row>
    <row r="498" spans="1:22" ht="31.5" x14ac:dyDescent="0.25">
      <c r="A498" s="107" t="s">
        <v>37</v>
      </c>
      <c r="B498" s="193" t="s">
        <v>36</v>
      </c>
      <c r="C498" s="108">
        <f>F498*100/$F$620</f>
        <v>0</v>
      </c>
      <c r="D498" s="109"/>
      <c r="E498" s="109"/>
      <c r="F498" s="108">
        <f>SUM(G498:J498,M498,N498,O498)</f>
        <v>0</v>
      </c>
      <c r="G498" s="109"/>
      <c r="H498" s="109"/>
      <c r="I498" s="109"/>
      <c r="J498" s="109"/>
      <c r="K498" s="109"/>
      <c r="L498" s="109"/>
      <c r="M498" s="109"/>
      <c r="N498" s="109"/>
      <c r="O498" s="108">
        <f>SUM(P498:Q498)</f>
        <v>0</v>
      </c>
      <c r="P498" s="109"/>
      <c r="Q498" s="109"/>
      <c r="R498" s="111"/>
      <c r="S498" s="111"/>
      <c r="T498" s="109"/>
      <c r="U498" s="109"/>
      <c r="V498" s="109"/>
    </row>
    <row r="499" spans="1:22" ht="31.5" x14ac:dyDescent="0.25">
      <c r="A499" s="107" t="s">
        <v>38</v>
      </c>
      <c r="B499" s="193" t="s">
        <v>279</v>
      </c>
      <c r="C499" s="108">
        <f>F499*100/$F$620</f>
        <v>0</v>
      </c>
      <c r="D499" s="109"/>
      <c r="E499" s="109"/>
      <c r="F499" s="108">
        <f>SUM(G499:J499,M499,N499,O499)</f>
        <v>0</v>
      </c>
      <c r="G499" s="109"/>
      <c r="H499" s="109"/>
      <c r="I499" s="109"/>
      <c r="J499" s="109"/>
      <c r="K499" s="109"/>
      <c r="L499" s="109"/>
      <c r="M499" s="109"/>
      <c r="N499" s="109"/>
      <c r="O499" s="108">
        <f>SUM(P499:Q499)</f>
        <v>0</v>
      </c>
      <c r="P499" s="109"/>
      <c r="Q499" s="109"/>
      <c r="R499" s="111"/>
      <c r="S499" s="111"/>
      <c r="T499" s="109"/>
      <c r="U499" s="109"/>
      <c r="V499" s="109"/>
    </row>
    <row r="500" spans="1:22" x14ac:dyDescent="0.25">
      <c r="A500" s="107" t="s">
        <v>41</v>
      </c>
      <c r="B500" s="193" t="s">
        <v>39</v>
      </c>
      <c r="C500" s="108">
        <f>F500*100/$F$620</f>
        <v>0</v>
      </c>
      <c r="D500" s="109"/>
      <c r="E500" s="109"/>
      <c r="F500" s="108">
        <f>SUM(G500:J500,M500,N500,O500)</f>
        <v>0</v>
      </c>
      <c r="G500" s="109"/>
      <c r="H500" s="109"/>
      <c r="I500" s="109"/>
      <c r="J500" s="109"/>
      <c r="K500" s="109"/>
      <c r="L500" s="109"/>
      <c r="M500" s="109"/>
      <c r="N500" s="109"/>
      <c r="O500" s="108">
        <f>SUM(P500:Q500)</f>
        <v>0</v>
      </c>
      <c r="P500" s="109"/>
      <c r="Q500" s="109"/>
      <c r="R500" s="111"/>
      <c r="S500" s="111"/>
      <c r="T500" s="109"/>
      <c r="U500" s="109"/>
      <c r="V500" s="109"/>
    </row>
    <row r="501" spans="1:22" x14ac:dyDescent="0.25">
      <c r="A501" s="113"/>
      <c r="B501" s="193" t="s">
        <v>255</v>
      </c>
      <c r="C501" s="108">
        <f>F501*100/$F$620</f>
        <v>4.3266630611141155</v>
      </c>
      <c r="D501" s="109"/>
      <c r="E501" s="109"/>
      <c r="F501" s="108">
        <f>SUM(F497:F500)</f>
        <v>80</v>
      </c>
      <c r="G501" s="108">
        <f>SUM(G497:G500)</f>
        <v>0</v>
      </c>
      <c r="H501" s="108">
        <f>SUM(H497:H500)</f>
        <v>1</v>
      </c>
      <c r="I501" s="108">
        <v>74</v>
      </c>
      <c r="J501" s="108">
        <f>SUM(J497:J500)</f>
        <v>0</v>
      </c>
      <c r="K501" s="108">
        <v>0</v>
      </c>
      <c r="L501" s="108">
        <v>0</v>
      </c>
      <c r="M501" s="108">
        <f t="shared" ref="M501:V501" si="136">SUM(M497:M500)</f>
        <v>0</v>
      </c>
      <c r="N501" s="108">
        <f t="shared" si="136"/>
        <v>3</v>
      </c>
      <c r="O501" s="108">
        <f t="shared" si="136"/>
        <v>2</v>
      </c>
      <c r="P501" s="108">
        <f t="shared" si="136"/>
        <v>1</v>
      </c>
      <c r="Q501" s="108">
        <f t="shared" si="136"/>
        <v>1</v>
      </c>
      <c r="R501" s="112">
        <f t="shared" si="136"/>
        <v>0</v>
      </c>
      <c r="S501" s="108">
        <f t="shared" si="136"/>
        <v>0</v>
      </c>
      <c r="T501" s="108">
        <f t="shared" si="136"/>
        <v>60</v>
      </c>
      <c r="U501" s="108">
        <f t="shared" si="136"/>
        <v>0</v>
      </c>
      <c r="V501" s="108">
        <f t="shared" si="136"/>
        <v>5</v>
      </c>
    </row>
    <row r="502" spans="1:22" x14ac:dyDescent="0.25">
      <c r="A502" s="235" t="s">
        <v>40</v>
      </c>
      <c r="B502" s="235"/>
      <c r="C502" s="235"/>
      <c r="D502" s="235"/>
      <c r="E502" s="235"/>
      <c r="F502" s="235"/>
      <c r="G502" s="235"/>
      <c r="H502" s="235"/>
      <c r="I502" s="235"/>
      <c r="J502" s="235"/>
      <c r="K502" s="235"/>
      <c r="L502" s="235"/>
      <c r="M502" s="235"/>
      <c r="N502" s="235"/>
      <c r="O502" s="235"/>
      <c r="P502" s="235"/>
      <c r="Q502" s="235"/>
      <c r="R502" s="235"/>
      <c r="S502" s="235"/>
      <c r="T502" s="235"/>
      <c r="U502" s="235"/>
      <c r="V502" s="235"/>
    </row>
    <row r="503" spans="1:22" ht="31.5" x14ac:dyDescent="0.25">
      <c r="A503" s="107" t="s">
        <v>42</v>
      </c>
      <c r="B503" s="193" t="s">
        <v>280</v>
      </c>
      <c r="C503" s="108">
        <f>F503*100/$F$620</f>
        <v>0</v>
      </c>
      <c r="D503" s="109"/>
      <c r="E503" s="109"/>
      <c r="F503" s="108">
        <f>SUM(G503:H503,J503,M503,N503,O503)</f>
        <v>0</v>
      </c>
      <c r="G503" s="109"/>
      <c r="H503" s="109"/>
      <c r="I503" s="109"/>
      <c r="J503" s="109"/>
      <c r="K503" s="109"/>
      <c r="L503" s="109"/>
      <c r="M503" s="109"/>
      <c r="N503" s="109"/>
      <c r="O503" s="108">
        <f>SUM(P503:Q503)</f>
        <v>0</v>
      </c>
      <c r="P503" s="109"/>
      <c r="Q503" s="109"/>
      <c r="R503" s="111"/>
      <c r="S503" s="111"/>
      <c r="T503" s="109"/>
      <c r="U503" s="109"/>
      <c r="V503" s="109"/>
    </row>
    <row r="504" spans="1:22" x14ac:dyDescent="0.25">
      <c r="A504" s="107" t="s">
        <v>44</v>
      </c>
      <c r="B504" s="193" t="s">
        <v>43</v>
      </c>
      <c r="C504" s="108">
        <f>F504*100/$F$620</f>
        <v>0</v>
      </c>
      <c r="D504" s="109"/>
      <c r="E504" s="109"/>
      <c r="F504" s="108">
        <f>SUM(G504:H504,J504,M504,N504,O504)</f>
        <v>0</v>
      </c>
      <c r="G504" s="109"/>
      <c r="H504" s="109"/>
      <c r="I504" s="109"/>
      <c r="J504" s="109"/>
      <c r="K504" s="109"/>
      <c r="L504" s="109"/>
      <c r="M504" s="109"/>
      <c r="N504" s="109"/>
      <c r="O504" s="108">
        <f>SUM(P504:Q504)</f>
        <v>0</v>
      </c>
      <c r="P504" s="109"/>
      <c r="Q504" s="109"/>
      <c r="R504" s="111"/>
      <c r="S504" s="111"/>
      <c r="T504" s="109"/>
      <c r="U504" s="109"/>
      <c r="V504" s="109"/>
    </row>
    <row r="505" spans="1:22" x14ac:dyDescent="0.25">
      <c r="A505" s="107" t="s">
        <v>46</v>
      </c>
      <c r="B505" s="193" t="s">
        <v>45</v>
      </c>
      <c r="C505" s="108">
        <f>F505*100/$F$620</f>
        <v>0</v>
      </c>
      <c r="D505" s="109"/>
      <c r="E505" s="109"/>
      <c r="F505" s="108">
        <f>SUM(G505:H505,J505,M505,N505,O505)</f>
        <v>0</v>
      </c>
      <c r="G505" s="109"/>
      <c r="H505" s="109"/>
      <c r="I505" s="109"/>
      <c r="J505" s="109"/>
      <c r="K505" s="109"/>
      <c r="L505" s="109"/>
      <c r="M505" s="109"/>
      <c r="N505" s="109"/>
      <c r="O505" s="108">
        <f>SUM(P505,Q505)</f>
        <v>0</v>
      </c>
      <c r="P505" s="109"/>
      <c r="Q505" s="109"/>
      <c r="R505" s="111"/>
      <c r="S505" s="111"/>
      <c r="T505" s="109"/>
      <c r="U505" s="109"/>
      <c r="V505" s="109"/>
    </row>
    <row r="506" spans="1:22" x14ac:dyDescent="0.25">
      <c r="A506" s="107" t="s">
        <v>49</v>
      </c>
      <c r="B506" s="193" t="s">
        <v>47</v>
      </c>
      <c r="C506" s="108">
        <f>F506*100/$F$620</f>
        <v>0.70308274743104382</v>
      </c>
      <c r="D506" s="109">
        <v>50</v>
      </c>
      <c r="E506" s="109" t="s">
        <v>403</v>
      </c>
      <c r="F506" s="108">
        <f>SUM(G506:J506,M506:O506)</f>
        <v>13</v>
      </c>
      <c r="G506" s="109"/>
      <c r="H506" s="109"/>
      <c r="I506" s="109">
        <v>11</v>
      </c>
      <c r="J506" s="109"/>
      <c r="K506" s="109"/>
      <c r="L506" s="109"/>
      <c r="M506" s="109"/>
      <c r="N506" s="109">
        <v>1</v>
      </c>
      <c r="O506" s="108">
        <v>1</v>
      </c>
      <c r="P506" s="109"/>
      <c r="Q506" s="109">
        <v>1</v>
      </c>
      <c r="R506" s="111"/>
      <c r="S506" s="111"/>
      <c r="T506" s="109">
        <v>8</v>
      </c>
      <c r="U506" s="109"/>
      <c r="V506" s="109"/>
    </row>
    <row r="507" spans="1:22" x14ac:dyDescent="0.25">
      <c r="A507" s="113"/>
      <c r="B507" s="193" t="s">
        <v>255</v>
      </c>
      <c r="C507" s="108">
        <f>F507*100/$F$620</f>
        <v>0.70308274743104382</v>
      </c>
      <c r="D507" s="109"/>
      <c r="E507" s="109"/>
      <c r="F507" s="108">
        <f t="shared" ref="F507:V507" si="137">SUM(F503:F506)</f>
        <v>13</v>
      </c>
      <c r="G507" s="108">
        <f t="shared" si="137"/>
        <v>0</v>
      </c>
      <c r="H507" s="108">
        <f t="shared" si="137"/>
        <v>0</v>
      </c>
      <c r="I507" s="108">
        <f t="shared" si="137"/>
        <v>11</v>
      </c>
      <c r="J507" s="108">
        <f t="shared" si="137"/>
        <v>0</v>
      </c>
      <c r="K507" s="108">
        <f t="shared" si="137"/>
        <v>0</v>
      </c>
      <c r="L507" s="108">
        <f t="shared" si="137"/>
        <v>0</v>
      </c>
      <c r="M507" s="108">
        <f t="shared" si="137"/>
        <v>0</v>
      </c>
      <c r="N507" s="108">
        <f t="shared" si="137"/>
        <v>1</v>
      </c>
      <c r="O507" s="108">
        <f t="shared" si="137"/>
        <v>1</v>
      </c>
      <c r="P507" s="108">
        <f t="shared" si="137"/>
        <v>0</v>
      </c>
      <c r="Q507" s="108">
        <f t="shared" si="137"/>
        <v>1</v>
      </c>
      <c r="R507" s="112">
        <f t="shared" si="137"/>
        <v>0</v>
      </c>
      <c r="S507" s="108">
        <f t="shared" si="137"/>
        <v>0</v>
      </c>
      <c r="T507" s="108">
        <f t="shared" si="137"/>
        <v>8</v>
      </c>
      <c r="U507" s="108">
        <f t="shared" si="137"/>
        <v>0</v>
      </c>
      <c r="V507" s="108">
        <f t="shared" si="137"/>
        <v>0</v>
      </c>
    </row>
    <row r="508" spans="1:22" x14ac:dyDescent="0.25">
      <c r="A508" s="235" t="s">
        <v>48</v>
      </c>
      <c r="B508" s="235"/>
      <c r="C508" s="235"/>
      <c r="D508" s="235"/>
      <c r="E508" s="235"/>
      <c r="F508" s="235"/>
      <c r="G508" s="235"/>
      <c r="H508" s="235"/>
      <c r="I508" s="235"/>
      <c r="J508" s="235"/>
      <c r="K508" s="235"/>
      <c r="L508" s="235"/>
      <c r="M508" s="235"/>
      <c r="N508" s="235"/>
      <c r="O508" s="235"/>
      <c r="P508" s="235"/>
      <c r="Q508" s="235"/>
      <c r="R508" s="235"/>
      <c r="S508" s="235"/>
      <c r="T508" s="235"/>
      <c r="U508" s="235"/>
      <c r="V508" s="235"/>
    </row>
    <row r="509" spans="1:22" x14ac:dyDescent="0.25">
      <c r="A509" s="107" t="s">
        <v>50</v>
      </c>
      <c r="B509" s="193" t="s">
        <v>281</v>
      </c>
      <c r="C509" s="108">
        <f>F509*100/$F$620</f>
        <v>2.9745808545159544</v>
      </c>
      <c r="D509" s="109">
        <v>99</v>
      </c>
      <c r="E509" s="109" t="s">
        <v>404</v>
      </c>
      <c r="F509" s="108">
        <f t="shared" ref="F509:F514" si="138">SUM(G509:J509,M509:O509)</f>
        <v>55</v>
      </c>
      <c r="G509" s="109"/>
      <c r="H509" s="109">
        <v>1</v>
      </c>
      <c r="I509" s="109">
        <v>52</v>
      </c>
      <c r="J509" s="109"/>
      <c r="K509" s="109"/>
      <c r="L509" s="109"/>
      <c r="M509" s="109"/>
      <c r="N509" s="109">
        <v>2</v>
      </c>
      <c r="O509" s="108">
        <f t="shared" ref="O509:O514" si="139">SUM(P509:Q509)</f>
        <v>0</v>
      </c>
      <c r="P509" s="109"/>
      <c r="Q509" s="109"/>
      <c r="R509" s="111"/>
      <c r="S509" s="111"/>
      <c r="T509" s="109">
        <v>46</v>
      </c>
      <c r="U509" s="109"/>
      <c r="V509" s="109">
        <v>1</v>
      </c>
    </row>
    <row r="510" spans="1:22" x14ac:dyDescent="0.25">
      <c r="A510" s="107" t="s">
        <v>51</v>
      </c>
      <c r="B510" s="193" t="s">
        <v>282</v>
      </c>
      <c r="C510" s="108">
        <f t="shared" ref="C510:C515" si="140">F510*100/$F$620</f>
        <v>0.70308274743104382</v>
      </c>
      <c r="D510" s="109">
        <v>75</v>
      </c>
      <c r="E510" s="109" t="s">
        <v>403</v>
      </c>
      <c r="F510" s="108">
        <f t="shared" si="138"/>
        <v>13</v>
      </c>
      <c r="G510" s="109"/>
      <c r="H510" s="109"/>
      <c r="I510" s="109">
        <v>13</v>
      </c>
      <c r="J510" s="109"/>
      <c r="K510" s="109"/>
      <c r="L510" s="109"/>
      <c r="M510" s="109"/>
      <c r="N510" s="109"/>
      <c r="O510" s="108">
        <f t="shared" si="139"/>
        <v>0</v>
      </c>
      <c r="P510" s="109"/>
      <c r="Q510" s="109"/>
      <c r="R510" s="111"/>
      <c r="S510" s="111"/>
      <c r="T510" s="109">
        <v>11</v>
      </c>
      <c r="U510" s="109"/>
      <c r="V510" s="109"/>
    </row>
    <row r="511" spans="1:22" ht="31.5" x14ac:dyDescent="0.25">
      <c r="A511" s="107" t="s">
        <v>52</v>
      </c>
      <c r="B511" s="193" t="s">
        <v>283</v>
      </c>
      <c r="C511" s="108">
        <f t="shared" si="140"/>
        <v>0.27041644131963222</v>
      </c>
      <c r="D511" s="109">
        <v>99</v>
      </c>
      <c r="E511" s="109" t="s">
        <v>404</v>
      </c>
      <c r="F511" s="108">
        <f t="shared" si="138"/>
        <v>5</v>
      </c>
      <c r="G511" s="109"/>
      <c r="H511" s="109">
        <v>1</v>
      </c>
      <c r="I511" s="109">
        <v>4</v>
      </c>
      <c r="J511" s="109"/>
      <c r="K511" s="109"/>
      <c r="L511" s="109"/>
      <c r="M511" s="109"/>
      <c r="N511" s="109"/>
      <c r="O511" s="108">
        <f t="shared" si="139"/>
        <v>0</v>
      </c>
      <c r="P511" s="109"/>
      <c r="Q511" s="109"/>
      <c r="R511" s="111"/>
      <c r="S511" s="111"/>
      <c r="T511" s="109">
        <v>2</v>
      </c>
      <c r="U511" s="109"/>
      <c r="V511" s="109"/>
    </row>
    <row r="512" spans="1:22" ht="31.5" x14ac:dyDescent="0.25">
      <c r="A512" s="107" t="s">
        <v>54</v>
      </c>
      <c r="B512" s="193" t="s">
        <v>53</v>
      </c>
      <c r="C512" s="108">
        <f t="shared" si="140"/>
        <v>0</v>
      </c>
      <c r="D512" s="109"/>
      <c r="E512" s="109"/>
      <c r="F512" s="108">
        <f t="shared" si="138"/>
        <v>0</v>
      </c>
      <c r="G512" s="109"/>
      <c r="H512" s="109"/>
      <c r="I512" s="109"/>
      <c r="J512" s="109"/>
      <c r="K512" s="109"/>
      <c r="L512" s="109"/>
      <c r="M512" s="109"/>
      <c r="N512" s="109"/>
      <c r="O512" s="108">
        <f t="shared" si="139"/>
        <v>0</v>
      </c>
      <c r="P512" s="109"/>
      <c r="Q512" s="109"/>
      <c r="R512" s="111"/>
      <c r="S512" s="111"/>
      <c r="T512" s="109"/>
      <c r="U512" s="109"/>
      <c r="V512" s="109"/>
    </row>
    <row r="513" spans="1:22" x14ac:dyDescent="0.25">
      <c r="A513" s="107" t="s">
        <v>55</v>
      </c>
      <c r="B513" s="193" t="s">
        <v>405</v>
      </c>
      <c r="C513" s="108">
        <f t="shared" si="140"/>
        <v>0.54083288263926443</v>
      </c>
      <c r="D513" s="109">
        <v>100</v>
      </c>
      <c r="E513" s="109" t="s">
        <v>404</v>
      </c>
      <c r="F513" s="108">
        <f t="shared" si="138"/>
        <v>10</v>
      </c>
      <c r="G513" s="109"/>
      <c r="H513" s="109">
        <v>1</v>
      </c>
      <c r="I513" s="109">
        <v>7</v>
      </c>
      <c r="J513" s="109"/>
      <c r="K513" s="109"/>
      <c r="L513" s="109"/>
      <c r="M513" s="109"/>
      <c r="N513" s="109">
        <v>2</v>
      </c>
      <c r="O513" s="108">
        <f t="shared" si="139"/>
        <v>0</v>
      </c>
      <c r="P513" s="109"/>
      <c r="Q513" s="109"/>
      <c r="R513" s="111"/>
      <c r="S513" s="111"/>
      <c r="T513" s="109">
        <v>16</v>
      </c>
      <c r="U513" s="109"/>
      <c r="V513" s="109"/>
    </row>
    <row r="514" spans="1:22" x14ac:dyDescent="0.25">
      <c r="A514" s="107" t="s">
        <v>58</v>
      </c>
      <c r="B514" s="193" t="s">
        <v>56</v>
      </c>
      <c r="C514" s="108">
        <f t="shared" si="140"/>
        <v>1.0275824770146025</v>
      </c>
      <c r="D514" s="109">
        <v>75</v>
      </c>
      <c r="E514" s="109" t="s">
        <v>403</v>
      </c>
      <c r="F514" s="108">
        <f t="shared" si="138"/>
        <v>19</v>
      </c>
      <c r="G514" s="109">
        <v>1</v>
      </c>
      <c r="H514" s="109"/>
      <c r="I514" s="109">
        <v>18</v>
      </c>
      <c r="J514" s="109"/>
      <c r="K514" s="109"/>
      <c r="L514" s="109"/>
      <c r="M514" s="109"/>
      <c r="N514" s="109"/>
      <c r="O514" s="108">
        <f t="shared" si="139"/>
        <v>0</v>
      </c>
      <c r="P514" s="109"/>
      <c r="Q514" s="109"/>
      <c r="R514" s="111"/>
      <c r="S514" s="111"/>
      <c r="T514" s="109">
        <v>12</v>
      </c>
      <c r="U514" s="109"/>
      <c r="V514" s="109"/>
    </row>
    <row r="515" spans="1:22" x14ac:dyDescent="0.25">
      <c r="A515" s="113"/>
      <c r="B515" s="193" t="s">
        <v>255</v>
      </c>
      <c r="C515" s="108">
        <f t="shared" si="140"/>
        <v>5.5164954029204978</v>
      </c>
      <c r="D515" s="109"/>
      <c r="E515" s="109"/>
      <c r="F515" s="108">
        <f t="shared" ref="F515:V515" si="141">SUM(F509:F514)</f>
        <v>102</v>
      </c>
      <c r="G515" s="108">
        <f t="shared" si="141"/>
        <v>1</v>
      </c>
      <c r="H515" s="108">
        <f t="shared" si="141"/>
        <v>3</v>
      </c>
      <c r="I515" s="108">
        <f t="shared" si="141"/>
        <v>94</v>
      </c>
      <c r="J515" s="108">
        <f t="shared" si="141"/>
        <v>0</v>
      </c>
      <c r="K515" s="108">
        <f t="shared" si="141"/>
        <v>0</v>
      </c>
      <c r="L515" s="108">
        <f t="shared" si="141"/>
        <v>0</v>
      </c>
      <c r="M515" s="108">
        <f t="shared" si="141"/>
        <v>0</v>
      </c>
      <c r="N515" s="108">
        <f t="shared" si="141"/>
        <v>4</v>
      </c>
      <c r="O515" s="108">
        <f t="shared" si="141"/>
        <v>0</v>
      </c>
      <c r="P515" s="108">
        <f t="shared" si="141"/>
        <v>0</v>
      </c>
      <c r="Q515" s="108">
        <f t="shared" si="141"/>
        <v>0</v>
      </c>
      <c r="R515" s="112">
        <f t="shared" si="141"/>
        <v>0</v>
      </c>
      <c r="S515" s="108">
        <f t="shared" si="141"/>
        <v>0</v>
      </c>
      <c r="T515" s="108">
        <f t="shared" si="141"/>
        <v>87</v>
      </c>
      <c r="U515" s="108">
        <f t="shared" si="141"/>
        <v>0</v>
      </c>
      <c r="V515" s="108">
        <f t="shared" si="141"/>
        <v>1</v>
      </c>
    </row>
    <row r="516" spans="1:22" x14ac:dyDescent="0.25">
      <c r="A516" s="235" t="s">
        <v>57</v>
      </c>
      <c r="B516" s="235"/>
      <c r="C516" s="235"/>
      <c r="D516" s="235"/>
      <c r="E516" s="235"/>
      <c r="F516" s="235"/>
      <c r="G516" s="235"/>
      <c r="H516" s="235"/>
      <c r="I516" s="235"/>
      <c r="J516" s="235"/>
      <c r="K516" s="235"/>
      <c r="L516" s="235"/>
      <c r="M516" s="235"/>
      <c r="N516" s="235"/>
      <c r="O516" s="235"/>
      <c r="P516" s="235"/>
      <c r="Q516" s="235"/>
      <c r="R516" s="235"/>
      <c r="S516" s="235"/>
      <c r="T516" s="235"/>
      <c r="U516" s="235"/>
      <c r="V516" s="235"/>
    </row>
    <row r="517" spans="1:22" ht="31.5" x14ac:dyDescent="0.25">
      <c r="A517" s="107" t="s">
        <v>59</v>
      </c>
      <c r="B517" s="193" t="s">
        <v>284</v>
      </c>
      <c r="C517" s="108">
        <f>F517*100/$F$620</f>
        <v>2.8123309897241753</v>
      </c>
      <c r="D517" s="109">
        <v>100</v>
      </c>
      <c r="E517" s="109" t="s">
        <v>404</v>
      </c>
      <c r="F517" s="108">
        <f>SUM(G517:J517,M517:O517)</f>
        <v>52</v>
      </c>
      <c r="G517" s="109"/>
      <c r="H517" s="109"/>
      <c r="I517" s="109">
        <v>51</v>
      </c>
      <c r="J517" s="109"/>
      <c r="K517" s="109"/>
      <c r="L517" s="109"/>
      <c r="M517" s="109">
        <v>1</v>
      </c>
      <c r="N517" s="109"/>
      <c r="O517" s="108">
        <f>SUM(P517:Q517)</f>
        <v>0</v>
      </c>
      <c r="P517" s="109"/>
      <c r="Q517" s="109"/>
      <c r="R517" s="111">
        <v>2</v>
      </c>
      <c r="S517" s="111"/>
      <c r="T517" s="109">
        <v>31</v>
      </c>
      <c r="U517" s="109"/>
      <c r="V517" s="109">
        <v>1</v>
      </c>
    </row>
    <row r="518" spans="1:22" ht="31.5" x14ac:dyDescent="0.25">
      <c r="A518" s="107" t="s">
        <v>60</v>
      </c>
      <c r="B518" s="193" t="s">
        <v>285</v>
      </c>
      <c r="C518" s="108">
        <f>F518*100/$F$620</f>
        <v>0.43266630611141155</v>
      </c>
      <c r="D518" s="109">
        <v>100</v>
      </c>
      <c r="E518" s="109" t="s">
        <v>404</v>
      </c>
      <c r="F518" s="108">
        <f>SUM(G518:J518,M518:O518)</f>
        <v>8</v>
      </c>
      <c r="G518" s="109"/>
      <c r="H518" s="109"/>
      <c r="I518" s="109">
        <v>8</v>
      </c>
      <c r="J518" s="109"/>
      <c r="K518" s="109"/>
      <c r="L518" s="109"/>
      <c r="M518" s="109"/>
      <c r="N518" s="109"/>
      <c r="O518" s="108">
        <f>SUM(P518:Q518)</f>
        <v>0</v>
      </c>
      <c r="P518" s="109"/>
      <c r="Q518" s="109"/>
      <c r="R518" s="111"/>
      <c r="S518" s="111"/>
      <c r="T518" s="109">
        <v>15</v>
      </c>
      <c r="U518" s="109"/>
      <c r="V518" s="109"/>
    </row>
    <row r="519" spans="1:22" x14ac:dyDescent="0.25">
      <c r="A519" s="107" t="s">
        <v>63</v>
      </c>
      <c r="B519" s="193" t="s">
        <v>61</v>
      </c>
      <c r="C519" s="108">
        <f>F519*100/$F$620</f>
        <v>0</v>
      </c>
      <c r="D519" s="109"/>
      <c r="E519" s="109"/>
      <c r="F519" s="108">
        <f>SUM(G519:J519,M519:O519)</f>
        <v>0</v>
      </c>
      <c r="G519" s="109"/>
      <c r="H519" s="109"/>
      <c r="I519" s="109"/>
      <c r="J519" s="109"/>
      <c r="K519" s="109"/>
      <c r="L519" s="109"/>
      <c r="M519" s="109"/>
      <c r="N519" s="109"/>
      <c r="O519" s="108">
        <f>SUM(P519:Q519)</f>
        <v>0</v>
      </c>
      <c r="P519" s="109"/>
      <c r="Q519" s="109"/>
      <c r="R519" s="111"/>
      <c r="S519" s="111"/>
      <c r="T519" s="109"/>
      <c r="U519" s="109"/>
      <c r="V519" s="109"/>
    </row>
    <row r="520" spans="1:22" x14ac:dyDescent="0.25">
      <c r="A520" s="113"/>
      <c r="B520" s="193" t="s">
        <v>255</v>
      </c>
      <c r="C520" s="108">
        <f>F520*100/$F$620</f>
        <v>3.2449972958355868</v>
      </c>
      <c r="D520" s="109"/>
      <c r="E520" s="109"/>
      <c r="F520" s="108">
        <f t="shared" ref="F520:V520" si="142">SUM(F517:F519)</f>
        <v>60</v>
      </c>
      <c r="G520" s="108">
        <f t="shared" si="142"/>
        <v>0</v>
      </c>
      <c r="H520" s="108">
        <f t="shared" si="142"/>
        <v>0</v>
      </c>
      <c r="I520" s="108">
        <f t="shared" si="142"/>
        <v>59</v>
      </c>
      <c r="J520" s="108">
        <f t="shared" si="142"/>
        <v>0</v>
      </c>
      <c r="K520" s="108">
        <f t="shared" si="142"/>
        <v>0</v>
      </c>
      <c r="L520" s="108">
        <f t="shared" si="142"/>
        <v>0</v>
      </c>
      <c r="M520" s="108">
        <f t="shared" si="142"/>
        <v>1</v>
      </c>
      <c r="N520" s="108">
        <f t="shared" si="142"/>
        <v>0</v>
      </c>
      <c r="O520" s="108">
        <f t="shared" si="142"/>
        <v>0</v>
      </c>
      <c r="P520" s="108">
        <f t="shared" si="142"/>
        <v>0</v>
      </c>
      <c r="Q520" s="108">
        <f t="shared" si="142"/>
        <v>0</v>
      </c>
      <c r="R520" s="112">
        <f t="shared" si="142"/>
        <v>2</v>
      </c>
      <c r="S520" s="108">
        <f t="shared" si="142"/>
        <v>0</v>
      </c>
      <c r="T520" s="108">
        <f t="shared" si="142"/>
        <v>46</v>
      </c>
      <c r="U520" s="108">
        <f t="shared" si="142"/>
        <v>0</v>
      </c>
      <c r="V520" s="108">
        <f t="shared" si="142"/>
        <v>1</v>
      </c>
    </row>
    <row r="521" spans="1:22" x14ac:dyDescent="0.25">
      <c r="A521" s="235" t="s">
        <v>62</v>
      </c>
      <c r="B521" s="235"/>
      <c r="C521" s="235"/>
      <c r="D521" s="235"/>
      <c r="E521" s="235"/>
      <c r="F521" s="235"/>
      <c r="G521" s="235"/>
      <c r="H521" s="235"/>
      <c r="I521" s="235"/>
      <c r="J521" s="235"/>
      <c r="K521" s="235"/>
      <c r="L521" s="235"/>
      <c r="M521" s="235"/>
      <c r="N521" s="235"/>
      <c r="O521" s="235"/>
      <c r="P521" s="235"/>
      <c r="Q521" s="235"/>
      <c r="R521" s="235"/>
      <c r="S521" s="235"/>
      <c r="T521" s="235"/>
      <c r="U521" s="235"/>
      <c r="V521" s="235"/>
    </row>
    <row r="522" spans="1:22" x14ac:dyDescent="0.25">
      <c r="A522" s="107" t="s">
        <v>64</v>
      </c>
      <c r="B522" s="193" t="s">
        <v>286</v>
      </c>
      <c r="C522" s="108">
        <f>F522*100/$F$620</f>
        <v>0</v>
      </c>
      <c r="D522" s="109"/>
      <c r="E522" s="109"/>
      <c r="F522" s="108">
        <f>SUM(G522:H522,J522,M522,N522,O522)</f>
        <v>0</v>
      </c>
      <c r="G522" s="109"/>
      <c r="H522" s="109"/>
      <c r="I522" s="109"/>
      <c r="J522" s="109"/>
      <c r="K522" s="109"/>
      <c r="L522" s="109"/>
      <c r="M522" s="109"/>
      <c r="N522" s="109"/>
      <c r="O522" s="108">
        <f>SUM(P522:Q522)</f>
        <v>0</v>
      </c>
      <c r="P522" s="109"/>
      <c r="Q522" s="109"/>
      <c r="R522" s="111"/>
      <c r="S522" s="111"/>
      <c r="T522" s="109"/>
      <c r="U522" s="109"/>
      <c r="V522" s="109"/>
    </row>
    <row r="523" spans="1:22" x14ac:dyDescent="0.25">
      <c r="A523" s="107" t="s">
        <v>65</v>
      </c>
      <c r="B523" s="193" t="s">
        <v>287</v>
      </c>
      <c r="C523" s="108">
        <f>F523*100/$F$620</f>
        <v>0</v>
      </c>
      <c r="D523" s="109"/>
      <c r="E523" s="109"/>
      <c r="F523" s="108">
        <f>SUM(G523:H523,J523,M523,N523,O523)</f>
        <v>0</v>
      </c>
      <c r="G523" s="109"/>
      <c r="H523" s="109"/>
      <c r="I523" s="109"/>
      <c r="J523" s="109"/>
      <c r="K523" s="109"/>
      <c r="L523" s="109"/>
      <c r="M523" s="109"/>
      <c r="N523" s="109"/>
      <c r="O523" s="108">
        <f>SUM(P523:Q523)</f>
        <v>0</v>
      </c>
      <c r="P523" s="109"/>
      <c r="Q523" s="109"/>
      <c r="R523" s="111"/>
      <c r="S523" s="111"/>
      <c r="T523" s="109"/>
      <c r="U523" s="109"/>
      <c r="V523" s="109"/>
    </row>
    <row r="524" spans="1:22" x14ac:dyDescent="0.25">
      <c r="A524" s="107" t="s">
        <v>68</v>
      </c>
      <c r="B524" s="193" t="s">
        <v>66</v>
      </c>
      <c r="C524" s="108">
        <f>F524*100/$F$620</f>
        <v>0</v>
      </c>
      <c r="D524" s="109"/>
      <c r="E524" s="109"/>
      <c r="F524" s="108">
        <f>SUM(G524:H524,J524,M524,N524,O524)</f>
        <v>0</v>
      </c>
      <c r="G524" s="109"/>
      <c r="H524" s="109"/>
      <c r="I524" s="109"/>
      <c r="J524" s="109"/>
      <c r="K524" s="109"/>
      <c r="L524" s="109"/>
      <c r="M524" s="109"/>
      <c r="N524" s="109"/>
      <c r="O524" s="108">
        <f>SUM(P524:Q524)</f>
        <v>0</v>
      </c>
      <c r="P524" s="109"/>
      <c r="Q524" s="109"/>
      <c r="R524" s="111"/>
      <c r="S524" s="111"/>
      <c r="T524" s="109"/>
      <c r="U524" s="109"/>
      <c r="V524" s="109"/>
    </row>
    <row r="525" spans="1:22" x14ac:dyDescent="0.25">
      <c r="A525" s="113"/>
      <c r="B525" s="193" t="s">
        <v>255</v>
      </c>
      <c r="C525" s="108">
        <f>F525*100/$F$620</f>
        <v>0</v>
      </c>
      <c r="D525" s="109"/>
      <c r="E525" s="109"/>
      <c r="F525" s="108">
        <f t="shared" ref="F525:V525" si="143">SUM(F522:F524)</f>
        <v>0</v>
      </c>
      <c r="G525" s="108">
        <f t="shared" si="143"/>
        <v>0</v>
      </c>
      <c r="H525" s="108">
        <f t="shared" si="143"/>
        <v>0</v>
      </c>
      <c r="I525" s="108">
        <f t="shared" si="143"/>
        <v>0</v>
      </c>
      <c r="J525" s="108">
        <f t="shared" si="143"/>
        <v>0</v>
      </c>
      <c r="K525" s="108">
        <f t="shared" si="143"/>
        <v>0</v>
      </c>
      <c r="L525" s="108">
        <f t="shared" si="143"/>
        <v>0</v>
      </c>
      <c r="M525" s="108">
        <f t="shared" si="143"/>
        <v>0</v>
      </c>
      <c r="N525" s="108">
        <f t="shared" si="143"/>
        <v>0</v>
      </c>
      <c r="O525" s="108">
        <f t="shared" si="143"/>
        <v>0</v>
      </c>
      <c r="P525" s="108">
        <f t="shared" si="143"/>
        <v>0</v>
      </c>
      <c r="Q525" s="108">
        <f t="shared" si="143"/>
        <v>0</v>
      </c>
      <c r="R525" s="112">
        <f t="shared" si="143"/>
        <v>0</v>
      </c>
      <c r="S525" s="108">
        <f t="shared" si="143"/>
        <v>0</v>
      </c>
      <c r="T525" s="108">
        <f t="shared" si="143"/>
        <v>0</v>
      </c>
      <c r="U525" s="108">
        <f t="shared" si="143"/>
        <v>0</v>
      </c>
      <c r="V525" s="108">
        <f t="shared" si="143"/>
        <v>0</v>
      </c>
    </row>
    <row r="526" spans="1:22" x14ac:dyDescent="0.25">
      <c r="A526" s="235" t="s">
        <v>67</v>
      </c>
      <c r="B526" s="235"/>
      <c r="C526" s="235"/>
      <c r="D526" s="235"/>
      <c r="E526" s="235"/>
      <c r="F526" s="235"/>
      <c r="G526" s="235"/>
      <c r="H526" s="235"/>
      <c r="I526" s="235"/>
      <c r="J526" s="235"/>
      <c r="K526" s="235"/>
      <c r="L526" s="235"/>
      <c r="M526" s="235"/>
      <c r="N526" s="235"/>
      <c r="O526" s="235"/>
      <c r="P526" s="235"/>
      <c r="Q526" s="235"/>
      <c r="R526" s="235"/>
      <c r="S526" s="235"/>
      <c r="T526" s="235"/>
      <c r="U526" s="235"/>
      <c r="V526" s="235"/>
    </row>
    <row r="527" spans="1:22" x14ac:dyDescent="0.25">
      <c r="A527" s="107" t="s">
        <v>69</v>
      </c>
      <c r="B527" s="193" t="s">
        <v>288</v>
      </c>
      <c r="C527" s="108">
        <f>F527*100/$F$620</f>
        <v>6.327744726879394</v>
      </c>
      <c r="D527" s="109">
        <v>100</v>
      </c>
      <c r="E527" s="109" t="s">
        <v>404</v>
      </c>
      <c r="F527" s="108">
        <f>SUM(G527:J527,M527:O527)</f>
        <v>117</v>
      </c>
      <c r="G527" s="109">
        <v>1</v>
      </c>
      <c r="H527" s="109">
        <v>3</v>
      </c>
      <c r="I527" s="109">
        <v>113</v>
      </c>
      <c r="J527" s="109"/>
      <c r="K527" s="109"/>
      <c r="L527" s="109"/>
      <c r="M527" s="109"/>
      <c r="N527" s="109"/>
      <c r="O527" s="108">
        <f>SUM(P527:Q527)</f>
        <v>0</v>
      </c>
      <c r="P527" s="109"/>
      <c r="Q527" s="109"/>
      <c r="R527" s="111"/>
      <c r="S527" s="111"/>
      <c r="T527" s="109">
        <v>84</v>
      </c>
      <c r="U527" s="109"/>
      <c r="V527" s="109">
        <v>7</v>
      </c>
    </row>
    <row r="528" spans="1:22" x14ac:dyDescent="0.25">
      <c r="A528" s="107" t="s">
        <v>71</v>
      </c>
      <c r="B528" s="193" t="s">
        <v>70</v>
      </c>
      <c r="C528" s="108">
        <f>F528*100/$F$620</f>
        <v>0</v>
      </c>
      <c r="D528" s="109"/>
      <c r="E528" s="109"/>
      <c r="F528" s="108">
        <f>SUM(G528:J528,M528:O528)</f>
        <v>0</v>
      </c>
      <c r="G528" s="109"/>
      <c r="H528" s="109"/>
      <c r="I528" s="109"/>
      <c r="J528" s="109"/>
      <c r="K528" s="109"/>
      <c r="L528" s="109"/>
      <c r="M528" s="109"/>
      <c r="N528" s="109"/>
      <c r="O528" s="108">
        <f>SUM(P528:Q528)</f>
        <v>0</v>
      </c>
      <c r="P528" s="109"/>
      <c r="Q528" s="109"/>
      <c r="R528" s="111"/>
      <c r="S528" s="111"/>
      <c r="T528" s="109"/>
      <c r="U528" s="109"/>
      <c r="V528" s="109"/>
    </row>
    <row r="529" spans="1:22" x14ac:dyDescent="0.25">
      <c r="A529" s="107" t="s">
        <v>289</v>
      </c>
      <c r="B529" s="193" t="s">
        <v>72</v>
      </c>
      <c r="C529" s="108">
        <f>F529*100/$F$620</f>
        <v>0.27041644131963222</v>
      </c>
      <c r="D529" s="109">
        <v>100</v>
      </c>
      <c r="E529" s="109" t="s">
        <v>404</v>
      </c>
      <c r="F529" s="108">
        <f>SUM(G529:J529,M529:O529)</f>
        <v>5</v>
      </c>
      <c r="G529" s="109"/>
      <c r="H529" s="109"/>
      <c r="I529" s="109">
        <v>5</v>
      </c>
      <c r="J529" s="109"/>
      <c r="K529" s="109"/>
      <c r="L529" s="109"/>
      <c r="M529" s="109"/>
      <c r="N529" s="109"/>
      <c r="O529" s="108">
        <f>SUM(P529:Q529)</f>
        <v>0</v>
      </c>
      <c r="P529" s="109"/>
      <c r="Q529" s="109"/>
      <c r="R529" s="111"/>
      <c r="S529" s="111"/>
      <c r="T529" s="109">
        <v>5</v>
      </c>
      <c r="U529" s="109"/>
      <c r="V529" s="109"/>
    </row>
    <row r="530" spans="1:22" x14ac:dyDescent="0.25">
      <c r="A530" s="113"/>
      <c r="B530" s="193" t="s">
        <v>255</v>
      </c>
      <c r="C530" s="108">
        <f>F530*100/$F$620</f>
        <v>6.5981611681990264</v>
      </c>
      <c r="D530" s="109"/>
      <c r="E530" s="109"/>
      <c r="F530" s="108">
        <f t="shared" ref="F530:V530" si="144">SUM(F527:F529)</f>
        <v>122</v>
      </c>
      <c r="G530" s="108">
        <f t="shared" si="144"/>
        <v>1</v>
      </c>
      <c r="H530" s="108">
        <f t="shared" si="144"/>
        <v>3</v>
      </c>
      <c r="I530" s="108">
        <f t="shared" si="144"/>
        <v>118</v>
      </c>
      <c r="J530" s="108">
        <f t="shared" si="144"/>
        <v>0</v>
      </c>
      <c r="K530" s="108">
        <f t="shared" si="144"/>
        <v>0</v>
      </c>
      <c r="L530" s="108">
        <f t="shared" si="144"/>
        <v>0</v>
      </c>
      <c r="M530" s="108">
        <f t="shared" si="144"/>
        <v>0</v>
      </c>
      <c r="N530" s="108">
        <f t="shared" si="144"/>
        <v>0</v>
      </c>
      <c r="O530" s="108">
        <f t="shared" si="144"/>
        <v>0</v>
      </c>
      <c r="P530" s="108">
        <f t="shared" si="144"/>
        <v>0</v>
      </c>
      <c r="Q530" s="108">
        <f t="shared" si="144"/>
        <v>0</v>
      </c>
      <c r="R530" s="112">
        <f t="shared" si="144"/>
        <v>0</v>
      </c>
      <c r="S530" s="108">
        <f t="shared" si="144"/>
        <v>0</v>
      </c>
      <c r="T530" s="108">
        <f t="shared" si="144"/>
        <v>89</v>
      </c>
      <c r="U530" s="108">
        <f t="shared" si="144"/>
        <v>0</v>
      </c>
      <c r="V530" s="108">
        <f t="shared" si="144"/>
        <v>7</v>
      </c>
    </row>
    <row r="531" spans="1:22" x14ac:dyDescent="0.25">
      <c r="A531" s="235" t="s">
        <v>73</v>
      </c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35"/>
      <c r="P531" s="235"/>
      <c r="Q531" s="235"/>
      <c r="R531" s="235"/>
      <c r="S531" s="235"/>
      <c r="T531" s="235"/>
      <c r="U531" s="235"/>
      <c r="V531" s="235"/>
    </row>
    <row r="532" spans="1:22" ht="31.5" x14ac:dyDescent="0.25">
      <c r="A532" s="107" t="s">
        <v>74</v>
      </c>
      <c r="B532" s="193" t="s">
        <v>290</v>
      </c>
      <c r="C532" s="108">
        <f>F532*100/$F$620</f>
        <v>0.16224986479177933</v>
      </c>
      <c r="D532" s="109">
        <v>50</v>
      </c>
      <c r="E532" s="109" t="s">
        <v>403</v>
      </c>
      <c r="F532" s="108">
        <f t="shared" ref="F532:F537" si="145">SUM(G532:J532,M532:O532)</f>
        <v>3</v>
      </c>
      <c r="G532" s="109"/>
      <c r="H532" s="109"/>
      <c r="I532" s="109">
        <v>3</v>
      </c>
      <c r="J532" s="109"/>
      <c r="K532" s="109"/>
      <c r="L532" s="109"/>
      <c r="M532" s="109"/>
      <c r="N532" s="109"/>
      <c r="O532" s="108">
        <f t="shared" ref="O532:O537" si="146">SUM(P532:Q532)</f>
        <v>0</v>
      </c>
      <c r="P532" s="109"/>
      <c r="Q532" s="109"/>
      <c r="R532" s="111"/>
      <c r="S532" s="111"/>
      <c r="T532" s="109">
        <v>3</v>
      </c>
      <c r="U532" s="109"/>
      <c r="V532" s="109"/>
    </row>
    <row r="533" spans="1:22" x14ac:dyDescent="0.25">
      <c r="A533" s="107" t="s">
        <v>75</v>
      </c>
      <c r="B533" s="193" t="s">
        <v>291</v>
      </c>
      <c r="C533" s="108">
        <f t="shared" ref="C533:C538" si="147">F533*100/$F$620</f>
        <v>0</v>
      </c>
      <c r="D533" s="109"/>
      <c r="E533" s="109"/>
      <c r="F533" s="108">
        <f t="shared" si="145"/>
        <v>0</v>
      </c>
      <c r="G533" s="109"/>
      <c r="H533" s="109"/>
      <c r="I533" s="109"/>
      <c r="J533" s="109"/>
      <c r="K533" s="109"/>
      <c r="L533" s="109"/>
      <c r="M533" s="109"/>
      <c r="N533" s="109"/>
      <c r="O533" s="108">
        <f t="shared" si="146"/>
        <v>0</v>
      </c>
      <c r="P533" s="109"/>
      <c r="Q533" s="109"/>
      <c r="R533" s="111"/>
      <c r="S533" s="111"/>
      <c r="T533" s="109"/>
      <c r="U533" s="109"/>
      <c r="V533" s="109"/>
    </row>
    <row r="534" spans="1:22" x14ac:dyDescent="0.25">
      <c r="A534" s="107" t="s">
        <v>77</v>
      </c>
      <c r="B534" s="193" t="s">
        <v>76</v>
      </c>
      <c r="C534" s="108">
        <f t="shared" si="147"/>
        <v>2.5419145484045429</v>
      </c>
      <c r="D534" s="109">
        <v>60</v>
      </c>
      <c r="E534" s="109" t="s">
        <v>404</v>
      </c>
      <c r="F534" s="108">
        <f t="shared" si="145"/>
        <v>47</v>
      </c>
      <c r="G534" s="109"/>
      <c r="H534" s="109">
        <v>2</v>
      </c>
      <c r="I534" s="109">
        <v>45</v>
      </c>
      <c r="J534" s="109"/>
      <c r="K534" s="109"/>
      <c r="L534" s="109"/>
      <c r="M534" s="109"/>
      <c r="N534" s="109"/>
      <c r="O534" s="108">
        <f t="shared" si="146"/>
        <v>0</v>
      </c>
      <c r="P534" s="109"/>
      <c r="Q534" s="109"/>
      <c r="R534" s="111"/>
      <c r="S534" s="111"/>
      <c r="T534" s="109">
        <v>28</v>
      </c>
      <c r="U534" s="109"/>
      <c r="V534" s="109">
        <v>2</v>
      </c>
    </row>
    <row r="535" spans="1:22" ht="31.5" x14ac:dyDescent="0.25">
      <c r="A535" s="107" t="s">
        <v>79</v>
      </c>
      <c r="B535" s="193" t="s">
        <v>78</v>
      </c>
      <c r="C535" s="108">
        <f t="shared" si="147"/>
        <v>0</v>
      </c>
      <c r="D535" s="109"/>
      <c r="E535" s="109"/>
      <c r="F535" s="108">
        <f t="shared" si="145"/>
        <v>0</v>
      </c>
      <c r="G535" s="109"/>
      <c r="H535" s="109"/>
      <c r="I535" s="109"/>
      <c r="J535" s="109"/>
      <c r="K535" s="109"/>
      <c r="L535" s="109"/>
      <c r="M535" s="109"/>
      <c r="N535" s="109"/>
      <c r="O535" s="108">
        <f t="shared" si="146"/>
        <v>0</v>
      </c>
      <c r="P535" s="109"/>
      <c r="Q535" s="109"/>
      <c r="R535" s="111"/>
      <c r="S535" s="111"/>
      <c r="T535" s="109"/>
      <c r="U535" s="109"/>
      <c r="V535" s="109"/>
    </row>
    <row r="536" spans="1:22" x14ac:dyDescent="0.25">
      <c r="A536" s="107" t="s">
        <v>81</v>
      </c>
      <c r="B536" s="193" t="s">
        <v>80</v>
      </c>
      <c r="C536" s="108">
        <f t="shared" si="147"/>
        <v>5.4083288263926443E-2</v>
      </c>
      <c r="D536" s="109">
        <v>100</v>
      </c>
      <c r="E536" s="109" t="s">
        <v>404</v>
      </c>
      <c r="F536" s="108">
        <f t="shared" si="145"/>
        <v>1</v>
      </c>
      <c r="G536" s="109"/>
      <c r="H536" s="109"/>
      <c r="I536" s="109">
        <v>1</v>
      </c>
      <c r="J536" s="109"/>
      <c r="K536" s="109"/>
      <c r="L536" s="109"/>
      <c r="M536" s="109"/>
      <c r="N536" s="109"/>
      <c r="O536" s="108">
        <f t="shared" si="146"/>
        <v>0</v>
      </c>
      <c r="P536" s="109"/>
      <c r="Q536" s="109"/>
      <c r="R536" s="111"/>
      <c r="S536" s="111"/>
      <c r="T536" s="109">
        <v>1</v>
      </c>
      <c r="U536" s="109"/>
      <c r="V536" s="109"/>
    </row>
    <row r="537" spans="1:22" x14ac:dyDescent="0.25">
      <c r="A537" s="107" t="s">
        <v>83</v>
      </c>
      <c r="B537" s="189" t="s">
        <v>292</v>
      </c>
      <c r="C537" s="108">
        <f t="shared" si="147"/>
        <v>2.055164954029205</v>
      </c>
      <c r="D537" s="109">
        <v>50</v>
      </c>
      <c r="E537" s="109" t="s">
        <v>403</v>
      </c>
      <c r="F537" s="108">
        <f t="shared" si="145"/>
        <v>38</v>
      </c>
      <c r="G537" s="109">
        <v>1</v>
      </c>
      <c r="H537" s="109"/>
      <c r="I537" s="109">
        <v>34</v>
      </c>
      <c r="J537" s="109"/>
      <c r="K537" s="109"/>
      <c r="L537" s="109"/>
      <c r="M537" s="109">
        <v>2</v>
      </c>
      <c r="N537" s="109">
        <v>1</v>
      </c>
      <c r="O537" s="108">
        <f t="shared" si="146"/>
        <v>0</v>
      </c>
      <c r="P537" s="109"/>
      <c r="Q537" s="109"/>
      <c r="R537" s="111"/>
      <c r="S537" s="111">
        <v>1</v>
      </c>
      <c r="T537" s="109">
        <v>25</v>
      </c>
      <c r="U537" s="109"/>
      <c r="V537" s="109"/>
    </row>
    <row r="538" spans="1:22" x14ac:dyDescent="0.25">
      <c r="A538" s="113"/>
      <c r="B538" s="193" t="s">
        <v>255</v>
      </c>
      <c r="C538" s="108">
        <f t="shared" si="147"/>
        <v>4.8134126554894534</v>
      </c>
      <c r="D538" s="109"/>
      <c r="E538" s="109"/>
      <c r="F538" s="108">
        <f t="shared" ref="F538:V538" si="148">SUM(F532:F537)</f>
        <v>89</v>
      </c>
      <c r="G538" s="108">
        <f t="shared" si="148"/>
        <v>1</v>
      </c>
      <c r="H538" s="108">
        <f t="shared" si="148"/>
        <v>2</v>
      </c>
      <c r="I538" s="108">
        <f t="shared" si="148"/>
        <v>83</v>
      </c>
      <c r="J538" s="108">
        <f t="shared" si="148"/>
        <v>0</v>
      </c>
      <c r="K538" s="108">
        <f t="shared" si="148"/>
        <v>0</v>
      </c>
      <c r="L538" s="108">
        <f t="shared" si="148"/>
        <v>0</v>
      </c>
      <c r="M538" s="108">
        <f t="shared" si="148"/>
        <v>2</v>
      </c>
      <c r="N538" s="108">
        <f t="shared" si="148"/>
        <v>1</v>
      </c>
      <c r="O538" s="108">
        <f t="shared" si="148"/>
        <v>0</v>
      </c>
      <c r="P538" s="108">
        <f t="shared" si="148"/>
        <v>0</v>
      </c>
      <c r="Q538" s="108">
        <f t="shared" si="148"/>
        <v>0</v>
      </c>
      <c r="R538" s="112">
        <f t="shared" si="148"/>
        <v>0</v>
      </c>
      <c r="S538" s="108">
        <f t="shared" si="148"/>
        <v>1</v>
      </c>
      <c r="T538" s="108">
        <f t="shared" si="148"/>
        <v>57</v>
      </c>
      <c r="U538" s="108">
        <f t="shared" si="148"/>
        <v>0</v>
      </c>
      <c r="V538" s="108">
        <f t="shared" si="148"/>
        <v>2</v>
      </c>
    </row>
    <row r="539" spans="1:22" x14ac:dyDescent="0.25">
      <c r="A539" s="235" t="s">
        <v>82</v>
      </c>
      <c r="B539" s="235"/>
      <c r="C539" s="235"/>
      <c r="D539" s="235"/>
      <c r="E539" s="235"/>
      <c r="F539" s="235"/>
      <c r="G539" s="235"/>
      <c r="H539" s="235"/>
      <c r="I539" s="235"/>
      <c r="J539" s="235"/>
      <c r="K539" s="235"/>
      <c r="L539" s="235"/>
      <c r="M539" s="235"/>
      <c r="N539" s="235"/>
      <c r="O539" s="235"/>
      <c r="P539" s="235"/>
      <c r="Q539" s="235"/>
      <c r="R539" s="235"/>
      <c r="S539" s="235"/>
      <c r="T539" s="235"/>
      <c r="U539" s="235"/>
      <c r="V539" s="235"/>
    </row>
    <row r="540" spans="1:22" x14ac:dyDescent="0.25">
      <c r="A540" s="107" t="s">
        <v>84</v>
      </c>
      <c r="B540" s="193" t="s">
        <v>293</v>
      </c>
      <c r="C540" s="108">
        <f>F540*100/$F$620</f>
        <v>5.4083288263926443E-2</v>
      </c>
      <c r="D540" s="109">
        <v>100</v>
      </c>
      <c r="E540" s="109" t="s">
        <v>404</v>
      </c>
      <c r="F540" s="108">
        <f>SUM(G540:J540,M540:O540)</f>
        <v>1</v>
      </c>
      <c r="G540" s="109"/>
      <c r="H540" s="109"/>
      <c r="I540" s="109">
        <v>1</v>
      </c>
      <c r="J540" s="109"/>
      <c r="K540" s="109"/>
      <c r="L540" s="109"/>
      <c r="M540" s="109"/>
      <c r="N540" s="109"/>
      <c r="O540" s="108">
        <f t="shared" ref="O540:O552" si="149">SUM(P540:Q540)</f>
        <v>0</v>
      </c>
      <c r="P540" s="109"/>
      <c r="Q540" s="109"/>
      <c r="R540" s="111"/>
      <c r="S540" s="111"/>
      <c r="T540" s="109">
        <v>1</v>
      </c>
      <c r="U540" s="109"/>
      <c r="V540" s="109"/>
    </row>
    <row r="541" spans="1:22" x14ac:dyDescent="0.25">
      <c r="A541" s="107" t="s">
        <v>85</v>
      </c>
      <c r="B541" s="193" t="s">
        <v>294</v>
      </c>
      <c r="C541" s="108">
        <f t="shared" ref="C541:C553" si="150">F541*100/$F$620</f>
        <v>0</v>
      </c>
      <c r="D541" s="109"/>
      <c r="E541" s="109"/>
      <c r="F541" s="108">
        <f t="shared" ref="F541:F552" si="151">SUM(G541:J541,M541:O541)</f>
        <v>0</v>
      </c>
      <c r="G541" s="109"/>
      <c r="H541" s="109"/>
      <c r="I541" s="109"/>
      <c r="J541" s="109"/>
      <c r="K541" s="109"/>
      <c r="L541" s="109"/>
      <c r="M541" s="109"/>
      <c r="N541" s="109"/>
      <c r="O541" s="108">
        <f t="shared" si="149"/>
        <v>0</v>
      </c>
      <c r="P541" s="109"/>
      <c r="Q541" s="109"/>
      <c r="R541" s="111"/>
      <c r="S541" s="111"/>
      <c r="T541" s="109"/>
      <c r="U541" s="109"/>
      <c r="V541" s="109"/>
    </row>
    <row r="542" spans="1:22" x14ac:dyDescent="0.25">
      <c r="A542" s="107" t="s">
        <v>86</v>
      </c>
      <c r="B542" s="193" t="s">
        <v>295</v>
      </c>
      <c r="C542" s="108">
        <f t="shared" si="150"/>
        <v>0</v>
      </c>
      <c r="D542" s="109"/>
      <c r="E542" s="109"/>
      <c r="F542" s="108">
        <f t="shared" si="151"/>
        <v>0</v>
      </c>
      <c r="G542" s="109"/>
      <c r="H542" s="109"/>
      <c r="I542" s="109"/>
      <c r="J542" s="109"/>
      <c r="K542" s="109"/>
      <c r="L542" s="109"/>
      <c r="M542" s="109"/>
      <c r="N542" s="109"/>
      <c r="O542" s="108">
        <f t="shared" si="149"/>
        <v>0</v>
      </c>
      <c r="P542" s="109"/>
      <c r="Q542" s="109"/>
      <c r="R542" s="111"/>
      <c r="S542" s="111"/>
      <c r="T542" s="109"/>
      <c r="U542" s="109"/>
      <c r="V542" s="109"/>
    </row>
    <row r="543" spans="1:22" x14ac:dyDescent="0.25">
      <c r="A543" s="107" t="s">
        <v>87</v>
      </c>
      <c r="B543" s="189" t="s">
        <v>296</v>
      </c>
      <c r="C543" s="108">
        <f t="shared" si="150"/>
        <v>0</v>
      </c>
      <c r="D543" s="109"/>
      <c r="E543" s="109"/>
      <c r="F543" s="108">
        <f t="shared" si="151"/>
        <v>0</v>
      </c>
      <c r="G543" s="109"/>
      <c r="H543" s="109"/>
      <c r="I543" s="109"/>
      <c r="J543" s="109"/>
      <c r="K543" s="109"/>
      <c r="L543" s="109"/>
      <c r="M543" s="109"/>
      <c r="N543" s="109"/>
      <c r="O543" s="108">
        <f t="shared" si="149"/>
        <v>0</v>
      </c>
      <c r="P543" s="109"/>
      <c r="Q543" s="109"/>
      <c r="R543" s="111"/>
      <c r="S543" s="111"/>
      <c r="T543" s="109"/>
      <c r="U543" s="109"/>
      <c r="V543" s="109"/>
    </row>
    <row r="544" spans="1:22" x14ac:dyDescent="0.25">
      <c r="A544" s="107" t="s">
        <v>89</v>
      </c>
      <c r="B544" s="193" t="s">
        <v>88</v>
      </c>
      <c r="C544" s="108">
        <f t="shared" si="150"/>
        <v>0</v>
      </c>
      <c r="D544" s="109"/>
      <c r="E544" s="109"/>
      <c r="F544" s="108">
        <f t="shared" si="151"/>
        <v>0</v>
      </c>
      <c r="G544" s="109"/>
      <c r="H544" s="109"/>
      <c r="I544" s="109"/>
      <c r="J544" s="109"/>
      <c r="K544" s="109"/>
      <c r="L544" s="109"/>
      <c r="M544" s="109"/>
      <c r="N544" s="109"/>
      <c r="O544" s="108">
        <f t="shared" si="149"/>
        <v>0</v>
      </c>
      <c r="P544" s="109"/>
      <c r="Q544" s="109"/>
      <c r="R544" s="111"/>
      <c r="S544" s="111"/>
      <c r="T544" s="109"/>
      <c r="U544" s="109"/>
      <c r="V544" s="109"/>
    </row>
    <row r="545" spans="1:22" x14ac:dyDescent="0.25">
      <c r="A545" s="107" t="s">
        <v>91</v>
      </c>
      <c r="B545" s="193" t="s">
        <v>90</v>
      </c>
      <c r="C545" s="108">
        <f t="shared" si="150"/>
        <v>0</v>
      </c>
      <c r="D545" s="109"/>
      <c r="E545" s="109"/>
      <c r="F545" s="108">
        <f t="shared" si="151"/>
        <v>0</v>
      </c>
      <c r="G545" s="109"/>
      <c r="H545" s="109"/>
      <c r="I545" s="109"/>
      <c r="J545" s="109"/>
      <c r="K545" s="109"/>
      <c r="L545" s="109"/>
      <c r="M545" s="109"/>
      <c r="N545" s="109"/>
      <c r="O545" s="108">
        <f t="shared" si="149"/>
        <v>0</v>
      </c>
      <c r="P545" s="109"/>
      <c r="Q545" s="109"/>
      <c r="R545" s="111"/>
      <c r="S545" s="111"/>
      <c r="T545" s="109"/>
      <c r="U545" s="109"/>
      <c r="V545" s="109"/>
    </row>
    <row r="546" spans="1:22" x14ac:dyDescent="0.25">
      <c r="A546" s="107" t="s">
        <v>93</v>
      </c>
      <c r="B546" s="193" t="s">
        <v>92</v>
      </c>
      <c r="C546" s="108">
        <f t="shared" si="150"/>
        <v>0</v>
      </c>
      <c r="D546" s="109"/>
      <c r="E546" s="109"/>
      <c r="F546" s="108">
        <f t="shared" si="151"/>
        <v>0</v>
      </c>
      <c r="G546" s="109"/>
      <c r="H546" s="109"/>
      <c r="I546" s="109"/>
      <c r="J546" s="109"/>
      <c r="K546" s="109"/>
      <c r="L546" s="109"/>
      <c r="M546" s="109"/>
      <c r="N546" s="109"/>
      <c r="O546" s="108">
        <f t="shared" si="149"/>
        <v>0</v>
      </c>
      <c r="P546" s="109"/>
      <c r="Q546" s="109"/>
      <c r="R546" s="111"/>
      <c r="S546" s="111"/>
      <c r="T546" s="109"/>
      <c r="U546" s="109"/>
      <c r="V546" s="109"/>
    </row>
    <row r="547" spans="1:22" x14ac:dyDescent="0.25">
      <c r="A547" s="107" t="s">
        <v>95</v>
      </c>
      <c r="B547" s="193" t="s">
        <v>94</v>
      </c>
      <c r="C547" s="108">
        <f t="shared" si="150"/>
        <v>0</v>
      </c>
      <c r="D547" s="109"/>
      <c r="E547" s="109"/>
      <c r="F547" s="108">
        <f t="shared" si="151"/>
        <v>0</v>
      </c>
      <c r="G547" s="109"/>
      <c r="H547" s="109"/>
      <c r="I547" s="109"/>
      <c r="J547" s="109"/>
      <c r="K547" s="109"/>
      <c r="L547" s="109"/>
      <c r="M547" s="109"/>
      <c r="N547" s="109"/>
      <c r="O547" s="108">
        <f t="shared" si="149"/>
        <v>0</v>
      </c>
      <c r="P547" s="109"/>
      <c r="Q547" s="109"/>
      <c r="R547" s="111"/>
      <c r="S547" s="111"/>
      <c r="T547" s="109"/>
      <c r="U547" s="109"/>
      <c r="V547" s="109"/>
    </row>
    <row r="548" spans="1:22" ht="31.5" x14ac:dyDescent="0.25">
      <c r="A548" s="107" t="s">
        <v>96</v>
      </c>
      <c r="B548" s="193" t="s">
        <v>297</v>
      </c>
      <c r="C548" s="108">
        <f t="shared" si="150"/>
        <v>0</v>
      </c>
      <c r="D548" s="109"/>
      <c r="E548" s="109"/>
      <c r="F548" s="108">
        <f t="shared" si="151"/>
        <v>0</v>
      </c>
      <c r="G548" s="109"/>
      <c r="H548" s="109"/>
      <c r="I548" s="109"/>
      <c r="J548" s="109"/>
      <c r="K548" s="109"/>
      <c r="L548" s="109"/>
      <c r="M548" s="109"/>
      <c r="N548" s="109"/>
      <c r="O548" s="108">
        <f t="shared" si="149"/>
        <v>0</v>
      </c>
      <c r="P548" s="109"/>
      <c r="Q548" s="109"/>
      <c r="R548" s="111"/>
      <c r="S548" s="111"/>
      <c r="T548" s="109"/>
      <c r="U548" s="109"/>
      <c r="V548" s="109"/>
    </row>
    <row r="549" spans="1:22" x14ac:dyDescent="0.25">
      <c r="A549" s="107" t="s">
        <v>97</v>
      </c>
      <c r="B549" s="193" t="s">
        <v>298</v>
      </c>
      <c r="C549" s="108">
        <f t="shared" si="150"/>
        <v>0.27041644131963222</v>
      </c>
      <c r="D549" s="109">
        <v>100</v>
      </c>
      <c r="E549" s="109" t="s">
        <v>404</v>
      </c>
      <c r="F549" s="108">
        <f t="shared" si="151"/>
        <v>5</v>
      </c>
      <c r="G549" s="109"/>
      <c r="H549" s="109"/>
      <c r="I549" s="109">
        <v>5</v>
      </c>
      <c r="J549" s="109"/>
      <c r="K549" s="109"/>
      <c r="L549" s="109"/>
      <c r="M549" s="109"/>
      <c r="N549" s="109"/>
      <c r="O549" s="108">
        <f t="shared" si="149"/>
        <v>0</v>
      </c>
      <c r="P549" s="109"/>
      <c r="Q549" s="109"/>
      <c r="R549" s="111"/>
      <c r="S549" s="111"/>
      <c r="T549" s="109">
        <v>5</v>
      </c>
      <c r="U549" s="109"/>
      <c r="V549" s="109"/>
    </row>
    <row r="550" spans="1:22" x14ac:dyDescent="0.25">
      <c r="A550" s="107" t="s">
        <v>99</v>
      </c>
      <c r="B550" s="193" t="s">
        <v>98</v>
      </c>
      <c r="C550" s="108">
        <f t="shared" si="150"/>
        <v>0.97349918875067609</v>
      </c>
      <c r="D550" s="109">
        <v>100</v>
      </c>
      <c r="E550" s="109" t="s">
        <v>404</v>
      </c>
      <c r="F550" s="108">
        <f t="shared" si="151"/>
        <v>18</v>
      </c>
      <c r="G550" s="109"/>
      <c r="H550" s="109"/>
      <c r="I550" s="109">
        <v>18</v>
      </c>
      <c r="J550" s="109"/>
      <c r="K550" s="109"/>
      <c r="L550" s="109"/>
      <c r="M550" s="109"/>
      <c r="N550" s="109"/>
      <c r="O550" s="108">
        <f t="shared" si="149"/>
        <v>0</v>
      </c>
      <c r="P550" s="109"/>
      <c r="Q550" s="109"/>
      <c r="R550" s="111"/>
      <c r="S550" s="111"/>
      <c r="T550" s="109">
        <v>620</v>
      </c>
      <c r="U550" s="109"/>
      <c r="V550" s="109"/>
    </row>
    <row r="551" spans="1:22" ht="31.5" x14ac:dyDescent="0.25">
      <c r="A551" s="107" t="s">
        <v>100</v>
      </c>
      <c r="B551" s="193" t="s">
        <v>299</v>
      </c>
      <c r="C551" s="108">
        <f t="shared" si="150"/>
        <v>5.4083288263926443E-2</v>
      </c>
      <c r="D551" s="109">
        <v>100</v>
      </c>
      <c r="E551" s="109" t="s">
        <v>404</v>
      </c>
      <c r="F551" s="108">
        <f t="shared" si="151"/>
        <v>1</v>
      </c>
      <c r="G551" s="109"/>
      <c r="H551" s="109"/>
      <c r="I551" s="109">
        <v>1</v>
      </c>
      <c r="J551" s="109"/>
      <c r="K551" s="109"/>
      <c r="L551" s="109"/>
      <c r="M551" s="109"/>
      <c r="N551" s="109"/>
      <c r="O551" s="108">
        <f t="shared" si="149"/>
        <v>0</v>
      </c>
      <c r="P551" s="109"/>
      <c r="Q551" s="109"/>
      <c r="R551" s="111"/>
      <c r="S551" s="111"/>
      <c r="T551" s="109">
        <v>2</v>
      </c>
      <c r="U551" s="109"/>
      <c r="V551" s="109">
        <v>2</v>
      </c>
    </row>
    <row r="552" spans="1:22" x14ac:dyDescent="0.25">
      <c r="A552" s="107" t="s">
        <v>103</v>
      </c>
      <c r="B552" s="193" t="s">
        <v>101</v>
      </c>
      <c r="C552" s="108">
        <f t="shared" si="150"/>
        <v>0</v>
      </c>
      <c r="D552" s="109"/>
      <c r="E552" s="109"/>
      <c r="F552" s="108">
        <f t="shared" si="151"/>
        <v>0</v>
      </c>
      <c r="G552" s="109"/>
      <c r="H552" s="109"/>
      <c r="I552" s="109"/>
      <c r="J552" s="109"/>
      <c r="K552" s="109"/>
      <c r="L552" s="109"/>
      <c r="M552" s="109"/>
      <c r="N552" s="109"/>
      <c r="O552" s="108">
        <f t="shared" si="149"/>
        <v>0</v>
      </c>
      <c r="P552" s="109"/>
      <c r="Q552" s="109"/>
      <c r="R552" s="111"/>
      <c r="S552" s="111"/>
      <c r="T552" s="109"/>
      <c r="U552" s="109"/>
      <c r="V552" s="109"/>
    </row>
    <row r="553" spans="1:22" x14ac:dyDescent="0.25">
      <c r="A553" s="113"/>
      <c r="B553" s="193" t="s">
        <v>255</v>
      </c>
      <c r="C553" s="108">
        <f t="shared" si="150"/>
        <v>1.3520822065981613</v>
      </c>
      <c r="D553" s="118"/>
      <c r="E553" s="109"/>
      <c r="F553" s="119">
        <f t="shared" ref="F553:V553" si="152">SUM(F540:F552)</f>
        <v>25</v>
      </c>
      <c r="G553" s="119">
        <f t="shared" si="152"/>
        <v>0</v>
      </c>
      <c r="H553" s="119">
        <f t="shared" si="152"/>
        <v>0</v>
      </c>
      <c r="I553" s="119">
        <f t="shared" si="152"/>
        <v>25</v>
      </c>
      <c r="J553" s="119">
        <f t="shared" si="152"/>
        <v>0</v>
      </c>
      <c r="K553" s="119">
        <f t="shared" si="152"/>
        <v>0</v>
      </c>
      <c r="L553" s="119">
        <f t="shared" si="152"/>
        <v>0</v>
      </c>
      <c r="M553" s="119">
        <f t="shared" si="152"/>
        <v>0</v>
      </c>
      <c r="N553" s="119">
        <f t="shared" si="152"/>
        <v>0</v>
      </c>
      <c r="O553" s="119">
        <f t="shared" si="152"/>
        <v>0</v>
      </c>
      <c r="P553" s="119">
        <f t="shared" si="152"/>
        <v>0</v>
      </c>
      <c r="Q553" s="119">
        <f t="shared" si="152"/>
        <v>0</v>
      </c>
      <c r="R553" s="120">
        <f t="shared" si="152"/>
        <v>0</v>
      </c>
      <c r="S553" s="119">
        <f t="shared" si="152"/>
        <v>0</v>
      </c>
      <c r="T553" s="119">
        <f t="shared" si="152"/>
        <v>628</v>
      </c>
      <c r="U553" s="119">
        <f t="shared" si="152"/>
        <v>0</v>
      </c>
      <c r="V553" s="119">
        <f t="shared" si="152"/>
        <v>2</v>
      </c>
    </row>
    <row r="554" spans="1:22" x14ac:dyDescent="0.25">
      <c r="A554" s="229" t="s">
        <v>102</v>
      </c>
      <c r="B554" s="229"/>
      <c r="C554" s="229"/>
      <c r="D554" s="229"/>
      <c r="E554" s="229"/>
      <c r="F554" s="229"/>
      <c r="G554" s="229"/>
      <c r="H554" s="229"/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</row>
    <row r="555" spans="1:22" x14ac:dyDescent="0.25">
      <c r="A555" s="107" t="s">
        <v>105</v>
      </c>
      <c r="B555" s="193" t="s">
        <v>104</v>
      </c>
      <c r="C555" s="108">
        <f>F555*100/$F$620</f>
        <v>5.4083288263926443E-2</v>
      </c>
      <c r="D555" s="109">
        <v>0</v>
      </c>
      <c r="E555" s="109" t="s">
        <v>404</v>
      </c>
      <c r="F555" s="119">
        <f>SUM(G555:J555,M555:O555)</f>
        <v>1</v>
      </c>
      <c r="G555" s="118"/>
      <c r="H555" s="118"/>
      <c r="I555" s="118">
        <v>1</v>
      </c>
      <c r="J555" s="118"/>
      <c r="K555" s="118"/>
      <c r="L555" s="118"/>
      <c r="M555" s="118"/>
      <c r="N555" s="118"/>
      <c r="O555" s="119">
        <f>SUM(P555:Q555)</f>
        <v>0</v>
      </c>
      <c r="P555" s="118"/>
      <c r="Q555" s="118"/>
      <c r="R555" s="121"/>
      <c r="S555" s="121"/>
      <c r="T555" s="118"/>
      <c r="U555" s="118"/>
      <c r="V555" s="118"/>
    </row>
    <row r="556" spans="1:22" x14ac:dyDescent="0.25">
      <c r="A556" s="107" t="s">
        <v>107</v>
      </c>
      <c r="B556" s="193" t="s">
        <v>106</v>
      </c>
      <c r="C556" s="108">
        <f t="shared" ref="C556:C564" si="153">F556*100/$F$620</f>
        <v>0</v>
      </c>
      <c r="D556" s="109"/>
      <c r="E556" s="109"/>
      <c r="F556" s="119">
        <f t="shared" ref="F556:F563" si="154">SUM(G556:J556,M556:O556)</f>
        <v>0</v>
      </c>
      <c r="G556" s="118"/>
      <c r="H556" s="118"/>
      <c r="I556" s="118"/>
      <c r="J556" s="118"/>
      <c r="K556" s="118"/>
      <c r="L556" s="118"/>
      <c r="M556" s="118"/>
      <c r="N556" s="118"/>
      <c r="O556" s="119">
        <f>SUM(P556:Q556)</f>
        <v>0</v>
      </c>
      <c r="P556" s="118"/>
      <c r="Q556" s="118"/>
      <c r="R556" s="121"/>
      <c r="S556" s="121"/>
      <c r="T556" s="118"/>
      <c r="U556" s="118"/>
      <c r="V556" s="118"/>
    </row>
    <row r="557" spans="1:22" x14ac:dyDescent="0.25">
      <c r="A557" s="107" t="s">
        <v>108</v>
      </c>
      <c r="B557" s="193" t="s">
        <v>300</v>
      </c>
      <c r="C557" s="108">
        <f t="shared" si="153"/>
        <v>0</v>
      </c>
      <c r="D557" s="109"/>
      <c r="E557" s="109"/>
      <c r="F557" s="119">
        <f t="shared" si="154"/>
        <v>0</v>
      </c>
      <c r="G557" s="118"/>
      <c r="H557" s="118"/>
      <c r="I557" s="118"/>
      <c r="J557" s="118"/>
      <c r="K557" s="118"/>
      <c r="L557" s="118"/>
      <c r="M557" s="118"/>
      <c r="N557" s="118"/>
      <c r="O557" s="108">
        <f>SUM(P557,Q557)</f>
        <v>0</v>
      </c>
      <c r="P557" s="118"/>
      <c r="Q557" s="118"/>
      <c r="R557" s="121"/>
      <c r="S557" s="121"/>
      <c r="T557" s="118"/>
      <c r="U557" s="118"/>
      <c r="V557" s="118"/>
    </row>
    <row r="558" spans="1:22" ht="31.5" x14ac:dyDescent="0.25">
      <c r="A558" s="107" t="s">
        <v>110</v>
      </c>
      <c r="B558" s="193" t="s">
        <v>232</v>
      </c>
      <c r="C558" s="108">
        <f t="shared" si="153"/>
        <v>0</v>
      </c>
      <c r="D558" s="109"/>
      <c r="E558" s="109"/>
      <c r="F558" s="119">
        <f t="shared" si="154"/>
        <v>0</v>
      </c>
      <c r="G558" s="118"/>
      <c r="H558" s="118"/>
      <c r="I558" s="118"/>
      <c r="J558" s="118"/>
      <c r="K558" s="118"/>
      <c r="L558" s="118"/>
      <c r="M558" s="118"/>
      <c r="N558" s="118"/>
      <c r="O558" s="119">
        <f t="shared" ref="O558:O563" si="155">SUM(P558:Q558)</f>
        <v>0</v>
      </c>
      <c r="P558" s="118"/>
      <c r="Q558" s="118"/>
      <c r="R558" s="121"/>
      <c r="S558" s="121"/>
      <c r="T558" s="118"/>
      <c r="U558" s="118"/>
      <c r="V558" s="118"/>
    </row>
    <row r="559" spans="1:22" x14ac:dyDescent="0.25">
      <c r="A559" s="107" t="s">
        <v>112</v>
      </c>
      <c r="B559" s="193" t="s">
        <v>109</v>
      </c>
      <c r="C559" s="108">
        <f t="shared" si="153"/>
        <v>0</v>
      </c>
      <c r="D559" s="109"/>
      <c r="E559" s="109"/>
      <c r="F559" s="119">
        <f t="shared" si="154"/>
        <v>0</v>
      </c>
      <c r="G559" s="118"/>
      <c r="H559" s="118"/>
      <c r="I559" s="118"/>
      <c r="J559" s="118"/>
      <c r="K559" s="118"/>
      <c r="L559" s="118"/>
      <c r="M559" s="118"/>
      <c r="N559" s="118"/>
      <c r="O559" s="119">
        <f t="shared" si="155"/>
        <v>0</v>
      </c>
      <c r="P559" s="118"/>
      <c r="Q559" s="118"/>
      <c r="R559" s="121"/>
      <c r="S559" s="121"/>
      <c r="T559" s="118"/>
      <c r="U559" s="118"/>
      <c r="V559" s="118"/>
    </row>
    <row r="560" spans="1:22" x14ac:dyDescent="0.25">
      <c r="A560" s="107" t="s">
        <v>114</v>
      </c>
      <c r="B560" s="193" t="s">
        <v>111</v>
      </c>
      <c r="C560" s="108">
        <f t="shared" si="153"/>
        <v>0</v>
      </c>
      <c r="D560" s="109"/>
      <c r="E560" s="109"/>
      <c r="F560" s="119">
        <f t="shared" si="154"/>
        <v>0</v>
      </c>
      <c r="G560" s="118"/>
      <c r="H560" s="118"/>
      <c r="I560" s="118"/>
      <c r="J560" s="118"/>
      <c r="K560" s="118"/>
      <c r="L560" s="118"/>
      <c r="M560" s="118"/>
      <c r="N560" s="118"/>
      <c r="O560" s="119">
        <f t="shared" si="155"/>
        <v>0</v>
      </c>
      <c r="P560" s="118"/>
      <c r="Q560" s="118"/>
      <c r="R560" s="121"/>
      <c r="S560" s="121"/>
      <c r="T560" s="118"/>
      <c r="U560" s="118"/>
      <c r="V560" s="118"/>
    </row>
    <row r="561" spans="1:22" ht="31.5" x14ac:dyDescent="0.25">
      <c r="A561" s="107" t="s">
        <v>116</v>
      </c>
      <c r="B561" s="193" t="s">
        <v>113</v>
      </c>
      <c r="C561" s="108">
        <f t="shared" si="153"/>
        <v>0</v>
      </c>
      <c r="D561" s="109"/>
      <c r="E561" s="109"/>
      <c r="F561" s="119">
        <f t="shared" si="154"/>
        <v>0</v>
      </c>
      <c r="G561" s="118"/>
      <c r="H561" s="118"/>
      <c r="I561" s="118"/>
      <c r="J561" s="118"/>
      <c r="K561" s="118"/>
      <c r="L561" s="118"/>
      <c r="M561" s="118"/>
      <c r="N561" s="118"/>
      <c r="O561" s="119">
        <f t="shared" si="155"/>
        <v>0</v>
      </c>
      <c r="P561" s="118"/>
      <c r="Q561" s="118"/>
      <c r="R561" s="121"/>
      <c r="S561" s="121"/>
      <c r="T561" s="118"/>
      <c r="U561" s="118"/>
      <c r="V561" s="118"/>
    </row>
    <row r="562" spans="1:22" x14ac:dyDescent="0.25">
      <c r="A562" s="107" t="s">
        <v>119</v>
      </c>
      <c r="B562" s="193" t="s">
        <v>115</v>
      </c>
      <c r="C562" s="108">
        <f t="shared" si="153"/>
        <v>5.4083288263926443E-2</v>
      </c>
      <c r="D562" s="109">
        <v>99</v>
      </c>
      <c r="E562" s="109" t="s">
        <v>404</v>
      </c>
      <c r="F562" s="119">
        <f t="shared" si="154"/>
        <v>1</v>
      </c>
      <c r="G562" s="118"/>
      <c r="H562" s="118"/>
      <c r="I562" s="118">
        <v>1</v>
      </c>
      <c r="J562" s="118"/>
      <c r="K562" s="118"/>
      <c r="L562" s="118"/>
      <c r="M562" s="118"/>
      <c r="N562" s="118"/>
      <c r="O562" s="119">
        <f t="shared" si="155"/>
        <v>0</v>
      </c>
      <c r="P562" s="118"/>
      <c r="Q562" s="118"/>
      <c r="R562" s="121"/>
      <c r="S562" s="121"/>
      <c r="T562" s="118">
        <v>1</v>
      </c>
      <c r="U562" s="118"/>
      <c r="V562" s="118"/>
    </row>
    <row r="563" spans="1:22" x14ac:dyDescent="0.25">
      <c r="A563" s="107" t="s">
        <v>121</v>
      </c>
      <c r="B563" s="193" t="s">
        <v>117</v>
      </c>
      <c r="C563" s="108">
        <f t="shared" si="153"/>
        <v>0</v>
      </c>
      <c r="D563" s="109"/>
      <c r="E563" s="109"/>
      <c r="F563" s="119">
        <f t="shared" si="154"/>
        <v>0</v>
      </c>
      <c r="G563" s="118"/>
      <c r="H563" s="118"/>
      <c r="I563" s="118"/>
      <c r="J563" s="118"/>
      <c r="K563" s="118"/>
      <c r="L563" s="118"/>
      <c r="M563" s="118"/>
      <c r="N563" s="118"/>
      <c r="O563" s="119">
        <f t="shared" si="155"/>
        <v>0</v>
      </c>
      <c r="P563" s="118"/>
      <c r="Q563" s="118"/>
      <c r="R563" s="121"/>
      <c r="S563" s="121"/>
      <c r="T563" s="118"/>
      <c r="U563" s="118"/>
      <c r="V563" s="118"/>
    </row>
    <row r="564" spans="1:22" x14ac:dyDescent="0.25">
      <c r="A564" s="113"/>
      <c r="B564" s="193" t="s">
        <v>255</v>
      </c>
      <c r="C564" s="108">
        <f t="shared" si="153"/>
        <v>0.10816657652785289</v>
      </c>
      <c r="D564" s="118"/>
      <c r="E564" s="109"/>
      <c r="F564" s="119">
        <f t="shared" ref="F564:V564" si="156">SUM(F555:F563)</f>
        <v>2</v>
      </c>
      <c r="G564" s="119">
        <f t="shared" si="156"/>
        <v>0</v>
      </c>
      <c r="H564" s="119">
        <f t="shared" si="156"/>
        <v>0</v>
      </c>
      <c r="I564" s="119">
        <f t="shared" si="156"/>
        <v>2</v>
      </c>
      <c r="J564" s="119">
        <f t="shared" si="156"/>
        <v>0</v>
      </c>
      <c r="K564" s="119">
        <f t="shared" si="156"/>
        <v>0</v>
      </c>
      <c r="L564" s="119">
        <f t="shared" si="156"/>
        <v>0</v>
      </c>
      <c r="M564" s="119">
        <f t="shared" si="156"/>
        <v>0</v>
      </c>
      <c r="N564" s="119">
        <f t="shared" si="156"/>
        <v>0</v>
      </c>
      <c r="O564" s="119">
        <f t="shared" si="156"/>
        <v>0</v>
      </c>
      <c r="P564" s="119">
        <f t="shared" si="156"/>
        <v>0</v>
      </c>
      <c r="Q564" s="119">
        <f t="shared" si="156"/>
        <v>0</v>
      </c>
      <c r="R564" s="120">
        <f t="shared" si="156"/>
        <v>0</v>
      </c>
      <c r="S564" s="119">
        <f t="shared" si="156"/>
        <v>0</v>
      </c>
      <c r="T564" s="119">
        <f t="shared" si="156"/>
        <v>1</v>
      </c>
      <c r="U564" s="119">
        <f t="shared" si="156"/>
        <v>0</v>
      </c>
      <c r="V564" s="119">
        <f t="shared" si="156"/>
        <v>0</v>
      </c>
    </row>
    <row r="565" spans="1:22" x14ac:dyDescent="0.25">
      <c r="A565" s="229" t="s">
        <v>118</v>
      </c>
      <c r="B565" s="229"/>
      <c r="C565" s="229"/>
      <c r="D565" s="229"/>
      <c r="E565" s="229"/>
      <c r="F565" s="229"/>
      <c r="G565" s="229"/>
      <c r="H565" s="229"/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</row>
    <row r="566" spans="1:22" ht="31.5" x14ac:dyDescent="0.25">
      <c r="A566" s="107" t="s">
        <v>123</v>
      </c>
      <c r="B566" s="193" t="s">
        <v>120</v>
      </c>
      <c r="C566" s="108">
        <f t="shared" ref="C566:C571" si="157">F566*100/$F$620</f>
        <v>0.16224986479177933</v>
      </c>
      <c r="D566" s="109">
        <v>100</v>
      </c>
      <c r="E566" s="109" t="s">
        <v>404</v>
      </c>
      <c r="F566" s="119">
        <f>SUM(G566:J566,M566:O566)</f>
        <v>3</v>
      </c>
      <c r="G566" s="118"/>
      <c r="H566" s="118"/>
      <c r="I566" s="118">
        <v>3</v>
      </c>
      <c r="J566" s="118"/>
      <c r="K566" s="118"/>
      <c r="L566" s="118"/>
      <c r="M566" s="118"/>
      <c r="N566" s="118"/>
      <c r="O566" s="119">
        <f>SUM(P566:Q566)</f>
        <v>0</v>
      </c>
      <c r="P566" s="118"/>
      <c r="Q566" s="118"/>
      <c r="R566" s="121"/>
      <c r="S566" s="121"/>
      <c r="T566" s="118">
        <v>1</v>
      </c>
      <c r="U566" s="118"/>
      <c r="V566" s="118"/>
    </row>
    <row r="567" spans="1:22" ht="31.5" x14ac:dyDescent="0.25">
      <c r="A567" s="107" t="s">
        <v>125</v>
      </c>
      <c r="B567" s="193" t="s">
        <v>122</v>
      </c>
      <c r="C567" s="108">
        <f t="shared" si="157"/>
        <v>0</v>
      </c>
      <c r="D567" s="109"/>
      <c r="E567" s="109"/>
      <c r="F567" s="119">
        <f>SUM(G567:J567,M567:O567)</f>
        <v>0</v>
      </c>
      <c r="G567" s="118"/>
      <c r="H567" s="118"/>
      <c r="I567" s="118"/>
      <c r="J567" s="118"/>
      <c r="K567" s="118"/>
      <c r="L567" s="118"/>
      <c r="M567" s="118"/>
      <c r="N567" s="118"/>
      <c r="O567" s="119">
        <f>SUM(P567:Q567)</f>
        <v>0</v>
      </c>
      <c r="P567" s="118"/>
      <c r="Q567" s="118"/>
      <c r="R567" s="121"/>
      <c r="S567" s="121"/>
      <c r="T567" s="118"/>
      <c r="U567" s="118"/>
      <c r="V567" s="118"/>
    </row>
    <row r="568" spans="1:22" x14ac:dyDescent="0.25">
      <c r="A568" s="107" t="s">
        <v>127</v>
      </c>
      <c r="B568" s="193" t="s">
        <v>124</v>
      </c>
      <c r="C568" s="108">
        <f t="shared" si="157"/>
        <v>5.4083288263926443E-2</v>
      </c>
      <c r="D568" s="109">
        <v>100</v>
      </c>
      <c r="E568" s="109" t="s">
        <v>404</v>
      </c>
      <c r="F568" s="119">
        <f>SUM(G568:J568,M568:O568)</f>
        <v>1</v>
      </c>
      <c r="G568" s="118"/>
      <c r="H568" s="118"/>
      <c r="I568" s="118">
        <v>1</v>
      </c>
      <c r="J568" s="118"/>
      <c r="K568" s="118"/>
      <c r="L568" s="118"/>
      <c r="M568" s="118"/>
      <c r="N568" s="118"/>
      <c r="O568" s="119">
        <f>SUM(P568:Q568)</f>
        <v>0</v>
      </c>
      <c r="P568" s="118"/>
      <c r="Q568" s="118"/>
      <c r="R568" s="121"/>
      <c r="S568" s="121"/>
      <c r="T568" s="118">
        <v>1</v>
      </c>
      <c r="U568" s="118"/>
      <c r="V568" s="118"/>
    </row>
    <row r="569" spans="1:22" ht="31.5" x14ac:dyDescent="0.25">
      <c r="A569" s="107" t="s">
        <v>130</v>
      </c>
      <c r="B569" s="193" t="s">
        <v>126</v>
      </c>
      <c r="C569" s="108">
        <f t="shared" si="157"/>
        <v>0</v>
      </c>
      <c r="D569" s="109"/>
      <c r="E569" s="109"/>
      <c r="F569" s="119">
        <f>SUM(G569:J569,M569:O569)</f>
        <v>0</v>
      </c>
      <c r="G569" s="118"/>
      <c r="H569" s="118"/>
      <c r="I569" s="118"/>
      <c r="J569" s="118"/>
      <c r="K569" s="118"/>
      <c r="L569" s="118"/>
      <c r="M569" s="118"/>
      <c r="N569" s="118"/>
      <c r="O569" s="119">
        <f>SUM(P569:Q569)</f>
        <v>0</v>
      </c>
      <c r="P569" s="118"/>
      <c r="Q569" s="118"/>
      <c r="R569" s="121"/>
      <c r="S569" s="121"/>
      <c r="T569" s="118"/>
      <c r="U569" s="118"/>
      <c r="V569" s="118"/>
    </row>
    <row r="570" spans="1:22" x14ac:dyDescent="0.25">
      <c r="A570" s="107" t="s">
        <v>132</v>
      </c>
      <c r="B570" s="193" t="s">
        <v>128</v>
      </c>
      <c r="C570" s="108">
        <f t="shared" si="157"/>
        <v>0.59491617090319093</v>
      </c>
      <c r="D570" s="109">
        <v>95</v>
      </c>
      <c r="E570" s="109" t="s">
        <v>404</v>
      </c>
      <c r="F570" s="119">
        <f>SUM(G570:J570,M570:O570)</f>
        <v>11</v>
      </c>
      <c r="G570" s="118"/>
      <c r="H570" s="118"/>
      <c r="I570" s="118">
        <v>11</v>
      </c>
      <c r="J570" s="118"/>
      <c r="K570" s="118"/>
      <c r="L570" s="118"/>
      <c r="M570" s="118"/>
      <c r="N570" s="118"/>
      <c r="O570" s="119">
        <f>SUM(P570:Q570)</f>
        <v>0</v>
      </c>
      <c r="P570" s="118"/>
      <c r="Q570" s="118"/>
      <c r="R570" s="121"/>
      <c r="S570" s="121"/>
      <c r="T570" s="118">
        <v>6</v>
      </c>
      <c r="U570" s="118"/>
      <c r="V570" s="118">
        <v>2</v>
      </c>
    </row>
    <row r="571" spans="1:22" x14ac:dyDescent="0.25">
      <c r="A571" s="107"/>
      <c r="B571" s="193" t="s">
        <v>255</v>
      </c>
      <c r="C571" s="108">
        <f t="shared" si="157"/>
        <v>0.81124932395889671</v>
      </c>
      <c r="D571" s="118"/>
      <c r="E571" s="109"/>
      <c r="F571" s="119">
        <f t="shared" ref="F571:V571" si="158">SUM(F566:F570)</f>
        <v>15</v>
      </c>
      <c r="G571" s="119">
        <f t="shared" si="158"/>
        <v>0</v>
      </c>
      <c r="H571" s="119">
        <f t="shared" si="158"/>
        <v>0</v>
      </c>
      <c r="I571" s="119">
        <f t="shared" si="158"/>
        <v>15</v>
      </c>
      <c r="J571" s="119">
        <f t="shared" si="158"/>
        <v>0</v>
      </c>
      <c r="K571" s="119">
        <f t="shared" si="158"/>
        <v>0</v>
      </c>
      <c r="L571" s="119">
        <f t="shared" si="158"/>
        <v>0</v>
      </c>
      <c r="M571" s="119">
        <f t="shared" si="158"/>
        <v>0</v>
      </c>
      <c r="N571" s="119">
        <f t="shared" si="158"/>
        <v>0</v>
      </c>
      <c r="O571" s="119">
        <f t="shared" si="158"/>
        <v>0</v>
      </c>
      <c r="P571" s="119">
        <f t="shared" si="158"/>
        <v>0</v>
      </c>
      <c r="Q571" s="119">
        <f t="shared" si="158"/>
        <v>0</v>
      </c>
      <c r="R571" s="120">
        <f t="shared" si="158"/>
        <v>0</v>
      </c>
      <c r="S571" s="119">
        <f t="shared" si="158"/>
        <v>0</v>
      </c>
      <c r="T571" s="119">
        <f t="shared" si="158"/>
        <v>8</v>
      </c>
      <c r="U571" s="119">
        <f t="shared" si="158"/>
        <v>0</v>
      </c>
      <c r="V571" s="119">
        <f t="shared" si="158"/>
        <v>2</v>
      </c>
    </row>
    <row r="572" spans="1:22" x14ac:dyDescent="0.25">
      <c r="A572" s="229" t="s">
        <v>129</v>
      </c>
      <c r="B572" s="229"/>
      <c r="C572" s="229"/>
      <c r="D572" s="229"/>
      <c r="E572" s="229"/>
      <c r="F572" s="229"/>
      <c r="G572" s="229"/>
      <c r="H572" s="229"/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</row>
    <row r="573" spans="1:22" x14ac:dyDescent="0.25">
      <c r="A573" s="107" t="s">
        <v>133</v>
      </c>
      <c r="B573" s="193" t="s">
        <v>131</v>
      </c>
      <c r="C573" s="108">
        <f>F573*100/$F$620</f>
        <v>0</v>
      </c>
      <c r="D573" s="109"/>
      <c r="E573" s="109"/>
      <c r="F573" s="119">
        <f>SUM(G573:I573,J573,M573,N573,O573)</f>
        <v>0</v>
      </c>
      <c r="G573" s="118"/>
      <c r="H573" s="118"/>
      <c r="I573" s="118"/>
      <c r="J573" s="118"/>
      <c r="K573" s="118"/>
      <c r="L573" s="118"/>
      <c r="M573" s="118"/>
      <c r="N573" s="118"/>
      <c r="O573" s="119">
        <f>SUM(P573:Q573)</f>
        <v>0</v>
      </c>
      <c r="P573" s="118"/>
      <c r="Q573" s="118"/>
      <c r="R573" s="121"/>
      <c r="S573" s="121"/>
      <c r="T573" s="118"/>
      <c r="U573" s="118"/>
      <c r="V573" s="118"/>
    </row>
    <row r="574" spans="1:22" ht="31.5" x14ac:dyDescent="0.25">
      <c r="A574" s="107" t="s">
        <v>135</v>
      </c>
      <c r="B574" s="193" t="s">
        <v>301</v>
      </c>
      <c r="C574" s="108">
        <f>F574*100/$F$620</f>
        <v>5.4083288263926443E-2</v>
      </c>
      <c r="D574" s="109">
        <v>100</v>
      </c>
      <c r="E574" s="109" t="s">
        <v>404</v>
      </c>
      <c r="F574" s="119">
        <f>SUM(G574:I574,J574,M574,N574,O574)</f>
        <v>1</v>
      </c>
      <c r="G574" s="118"/>
      <c r="H574" s="118"/>
      <c r="I574" s="118">
        <v>1</v>
      </c>
      <c r="J574" s="118"/>
      <c r="K574" s="118"/>
      <c r="L574" s="118"/>
      <c r="M574" s="118"/>
      <c r="N574" s="118"/>
      <c r="O574" s="108">
        <f>SUM(P574,Q574)</f>
        <v>0</v>
      </c>
      <c r="P574" s="118"/>
      <c r="Q574" s="118"/>
      <c r="R574" s="121"/>
      <c r="S574" s="121"/>
      <c r="T574" s="118">
        <v>1</v>
      </c>
      <c r="U574" s="118"/>
      <c r="V574" s="118"/>
    </row>
    <row r="575" spans="1:22" x14ac:dyDescent="0.25">
      <c r="A575" s="107" t="s">
        <v>138</v>
      </c>
      <c r="B575" s="193" t="s">
        <v>302</v>
      </c>
      <c r="C575" s="108">
        <f>F575*100/$F$620</f>
        <v>0</v>
      </c>
      <c r="D575" s="109"/>
      <c r="E575" s="109"/>
      <c r="F575" s="119">
        <f>SUM(G575:I575,J575,M575,N575,O575)</f>
        <v>0</v>
      </c>
      <c r="G575" s="118"/>
      <c r="H575" s="118"/>
      <c r="I575" s="118"/>
      <c r="J575" s="118"/>
      <c r="K575" s="118"/>
      <c r="L575" s="118"/>
      <c r="M575" s="118"/>
      <c r="N575" s="118"/>
      <c r="O575" s="119">
        <f>SUM(P575:Q575)</f>
        <v>0</v>
      </c>
      <c r="P575" s="118"/>
      <c r="Q575" s="118"/>
      <c r="R575" s="121"/>
      <c r="S575" s="121"/>
      <c r="T575" s="118"/>
      <c r="U575" s="118"/>
      <c r="V575" s="118"/>
    </row>
    <row r="576" spans="1:22" x14ac:dyDescent="0.25">
      <c r="A576" s="113"/>
      <c r="B576" s="193" t="s">
        <v>255</v>
      </c>
      <c r="C576" s="108">
        <f>F576*100/$F$620</f>
        <v>5.4083288263926443E-2</v>
      </c>
      <c r="D576" s="118"/>
      <c r="E576" s="109"/>
      <c r="F576" s="119">
        <f t="shared" ref="F576:V576" si="159">SUM(F573:F575)</f>
        <v>1</v>
      </c>
      <c r="G576" s="119">
        <f t="shared" si="159"/>
        <v>0</v>
      </c>
      <c r="H576" s="119">
        <f t="shared" si="159"/>
        <v>0</v>
      </c>
      <c r="I576" s="119">
        <f t="shared" si="159"/>
        <v>1</v>
      </c>
      <c r="J576" s="119">
        <f t="shared" si="159"/>
        <v>0</v>
      </c>
      <c r="K576" s="119">
        <f t="shared" si="159"/>
        <v>0</v>
      </c>
      <c r="L576" s="119">
        <f t="shared" si="159"/>
        <v>0</v>
      </c>
      <c r="M576" s="119">
        <f t="shared" si="159"/>
        <v>0</v>
      </c>
      <c r="N576" s="119">
        <f t="shared" si="159"/>
        <v>0</v>
      </c>
      <c r="O576" s="119">
        <f t="shared" si="159"/>
        <v>0</v>
      </c>
      <c r="P576" s="119">
        <f t="shared" si="159"/>
        <v>0</v>
      </c>
      <c r="Q576" s="119">
        <f t="shared" si="159"/>
        <v>0</v>
      </c>
      <c r="R576" s="120">
        <f t="shared" si="159"/>
        <v>0</v>
      </c>
      <c r="S576" s="119">
        <f t="shared" si="159"/>
        <v>0</v>
      </c>
      <c r="T576" s="119">
        <f t="shared" si="159"/>
        <v>1</v>
      </c>
      <c r="U576" s="119">
        <f t="shared" si="159"/>
        <v>0</v>
      </c>
      <c r="V576" s="119">
        <f t="shared" si="159"/>
        <v>0</v>
      </c>
    </row>
    <row r="577" spans="1:22" x14ac:dyDescent="0.25">
      <c r="A577" s="229" t="s">
        <v>134</v>
      </c>
      <c r="B577" s="229"/>
      <c r="C577" s="229"/>
      <c r="D577" s="229"/>
      <c r="E577" s="229"/>
      <c r="F577" s="229"/>
      <c r="G577" s="229"/>
      <c r="H577" s="229"/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</row>
    <row r="578" spans="1:22" x14ac:dyDescent="0.25">
      <c r="A578" s="107" t="s">
        <v>140</v>
      </c>
      <c r="B578" s="193" t="s">
        <v>136</v>
      </c>
      <c r="C578" s="108">
        <f>F578*100/$F$620</f>
        <v>0</v>
      </c>
      <c r="D578" s="109"/>
      <c r="E578" s="109"/>
      <c r="F578" s="119">
        <f>SUM(G578:H578,J578,M578,N578,O578)</f>
        <v>0</v>
      </c>
      <c r="G578" s="118"/>
      <c r="H578" s="118"/>
      <c r="I578" s="118"/>
      <c r="J578" s="118"/>
      <c r="K578" s="118"/>
      <c r="L578" s="118"/>
      <c r="M578" s="118"/>
      <c r="N578" s="118"/>
      <c r="O578" s="119">
        <f>SUM(P578:Q578)</f>
        <v>0</v>
      </c>
      <c r="P578" s="118"/>
      <c r="Q578" s="118"/>
      <c r="R578" s="121"/>
      <c r="S578" s="121"/>
      <c r="T578" s="118"/>
      <c r="U578" s="118"/>
      <c r="V578" s="118"/>
    </row>
    <row r="579" spans="1:22" x14ac:dyDescent="0.25">
      <c r="A579" s="113"/>
      <c r="B579" s="193" t="s">
        <v>255</v>
      </c>
      <c r="C579" s="108">
        <f>F579*100/$F$620</f>
        <v>0</v>
      </c>
      <c r="D579" s="118"/>
      <c r="E579" s="109"/>
      <c r="F579" s="119">
        <f t="shared" ref="F579:V579" si="160">SUM(F578:F578)</f>
        <v>0</v>
      </c>
      <c r="G579" s="119">
        <f t="shared" si="160"/>
        <v>0</v>
      </c>
      <c r="H579" s="119">
        <f t="shared" si="160"/>
        <v>0</v>
      </c>
      <c r="I579" s="119">
        <f t="shared" si="160"/>
        <v>0</v>
      </c>
      <c r="J579" s="119">
        <f t="shared" si="160"/>
        <v>0</v>
      </c>
      <c r="K579" s="119">
        <f t="shared" si="160"/>
        <v>0</v>
      </c>
      <c r="L579" s="119">
        <f t="shared" si="160"/>
        <v>0</v>
      </c>
      <c r="M579" s="119">
        <f t="shared" si="160"/>
        <v>0</v>
      </c>
      <c r="N579" s="119">
        <f t="shared" si="160"/>
        <v>0</v>
      </c>
      <c r="O579" s="119">
        <f t="shared" si="160"/>
        <v>0</v>
      </c>
      <c r="P579" s="119">
        <f t="shared" si="160"/>
        <v>0</v>
      </c>
      <c r="Q579" s="119">
        <f t="shared" si="160"/>
        <v>0</v>
      </c>
      <c r="R579" s="120">
        <f t="shared" si="160"/>
        <v>0</v>
      </c>
      <c r="S579" s="119">
        <f t="shared" si="160"/>
        <v>0</v>
      </c>
      <c r="T579" s="119">
        <f t="shared" si="160"/>
        <v>0</v>
      </c>
      <c r="U579" s="119">
        <f t="shared" si="160"/>
        <v>0</v>
      </c>
      <c r="V579" s="119">
        <f t="shared" si="160"/>
        <v>0</v>
      </c>
    </row>
    <row r="580" spans="1:22" x14ac:dyDescent="0.25">
      <c r="A580" s="229" t="s">
        <v>137</v>
      </c>
      <c r="B580" s="229"/>
      <c r="C580" s="229"/>
      <c r="D580" s="229"/>
      <c r="E580" s="229"/>
      <c r="F580" s="229"/>
      <c r="G580" s="229"/>
      <c r="H580" s="229"/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</row>
    <row r="581" spans="1:22" ht="31.5" x14ac:dyDescent="0.25">
      <c r="A581" s="107" t="s">
        <v>141</v>
      </c>
      <c r="B581" s="193" t="s">
        <v>303</v>
      </c>
      <c r="C581" s="108">
        <f>F581*100/$F$620</f>
        <v>0.10816657652785289</v>
      </c>
      <c r="D581" s="109">
        <v>50</v>
      </c>
      <c r="E581" s="109" t="s">
        <v>404</v>
      </c>
      <c r="F581" s="108">
        <f>SUM(G581:J581,M581:O581)</f>
        <v>2</v>
      </c>
      <c r="G581" s="109"/>
      <c r="H581" s="109"/>
      <c r="I581" s="109">
        <v>2</v>
      </c>
      <c r="J581" s="109"/>
      <c r="K581" s="109"/>
      <c r="L581" s="109"/>
      <c r="M581" s="109"/>
      <c r="N581" s="109"/>
      <c r="O581" s="108">
        <f>SUM(P581:Q581)</f>
        <v>0</v>
      </c>
      <c r="P581" s="109"/>
      <c r="Q581" s="109"/>
      <c r="R581" s="111"/>
      <c r="S581" s="111"/>
      <c r="T581" s="109">
        <v>1</v>
      </c>
      <c r="U581" s="109"/>
      <c r="V581" s="109"/>
    </row>
    <row r="582" spans="1:22" x14ac:dyDescent="0.25">
      <c r="A582" s="113"/>
      <c r="B582" s="193" t="s">
        <v>255</v>
      </c>
      <c r="C582" s="108">
        <f>F582*100/$F$620</f>
        <v>0.10816657652785289</v>
      </c>
      <c r="D582" s="118"/>
      <c r="E582" s="109"/>
      <c r="F582" s="119">
        <f t="shared" ref="F582:V582" si="161">SUM(F581)</f>
        <v>2</v>
      </c>
      <c r="G582" s="119">
        <f t="shared" si="161"/>
        <v>0</v>
      </c>
      <c r="H582" s="119">
        <f t="shared" si="161"/>
        <v>0</v>
      </c>
      <c r="I582" s="119">
        <f t="shared" si="161"/>
        <v>2</v>
      </c>
      <c r="J582" s="119">
        <f t="shared" si="161"/>
        <v>0</v>
      </c>
      <c r="K582" s="119">
        <f t="shared" si="161"/>
        <v>0</v>
      </c>
      <c r="L582" s="119">
        <f t="shared" si="161"/>
        <v>0</v>
      </c>
      <c r="M582" s="119">
        <f t="shared" si="161"/>
        <v>0</v>
      </c>
      <c r="N582" s="119">
        <f t="shared" si="161"/>
        <v>0</v>
      </c>
      <c r="O582" s="119">
        <f t="shared" si="161"/>
        <v>0</v>
      </c>
      <c r="P582" s="119">
        <f t="shared" si="161"/>
        <v>0</v>
      </c>
      <c r="Q582" s="119">
        <f t="shared" si="161"/>
        <v>0</v>
      </c>
      <c r="R582" s="120">
        <f t="shared" si="161"/>
        <v>0</v>
      </c>
      <c r="S582" s="119">
        <f t="shared" si="161"/>
        <v>0</v>
      </c>
      <c r="T582" s="119">
        <f t="shared" si="161"/>
        <v>1</v>
      </c>
      <c r="U582" s="119">
        <f t="shared" si="161"/>
        <v>0</v>
      </c>
      <c r="V582" s="119">
        <f t="shared" si="161"/>
        <v>0</v>
      </c>
    </row>
    <row r="583" spans="1:22" x14ac:dyDescent="0.25">
      <c r="A583" s="229" t="s">
        <v>139</v>
      </c>
      <c r="B583" s="229"/>
      <c r="C583" s="229"/>
      <c r="D583" s="229"/>
      <c r="E583" s="229"/>
      <c r="F583" s="229"/>
      <c r="G583" s="229"/>
      <c r="H583" s="229"/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</row>
    <row r="584" spans="1:22" ht="31.5" x14ac:dyDescent="0.25">
      <c r="A584" s="107" t="s">
        <v>143</v>
      </c>
      <c r="B584" s="193" t="s">
        <v>304</v>
      </c>
      <c r="C584" s="108">
        <f>F584*100/$F$620</f>
        <v>0</v>
      </c>
      <c r="D584" s="109"/>
      <c r="E584" s="109"/>
      <c r="F584" s="119">
        <f>SUM(G584:H584,J584,M584,N584,O584)</f>
        <v>0</v>
      </c>
      <c r="G584" s="118"/>
      <c r="H584" s="118"/>
      <c r="I584" s="118"/>
      <c r="J584" s="118"/>
      <c r="K584" s="118"/>
      <c r="L584" s="118"/>
      <c r="M584" s="118"/>
      <c r="N584" s="118"/>
      <c r="O584" s="119">
        <f>SUM(P584:Q584)</f>
        <v>0</v>
      </c>
      <c r="P584" s="118"/>
      <c r="Q584" s="118"/>
      <c r="R584" s="121"/>
      <c r="S584" s="121"/>
      <c r="T584" s="118"/>
      <c r="U584" s="118"/>
      <c r="V584" s="118"/>
    </row>
    <row r="585" spans="1:22" x14ac:dyDescent="0.25">
      <c r="A585" s="107" t="s">
        <v>145</v>
      </c>
      <c r="B585" s="193" t="s">
        <v>142</v>
      </c>
      <c r="C585" s="108">
        <f>F585*100/$F$620</f>
        <v>0</v>
      </c>
      <c r="D585" s="109"/>
      <c r="E585" s="109"/>
      <c r="F585" s="119">
        <f>SUM(G585:H585,J585,M585,N585,O585)</f>
        <v>0</v>
      </c>
      <c r="G585" s="118"/>
      <c r="H585" s="118"/>
      <c r="I585" s="118"/>
      <c r="J585" s="118"/>
      <c r="K585" s="118"/>
      <c r="L585" s="118"/>
      <c r="M585" s="118"/>
      <c r="N585" s="118"/>
      <c r="O585" s="119">
        <f>SUM(P585:Q585)</f>
        <v>0</v>
      </c>
      <c r="P585" s="118"/>
      <c r="Q585" s="118"/>
      <c r="R585" s="121"/>
      <c r="S585" s="121"/>
      <c r="T585" s="118"/>
      <c r="U585" s="118"/>
      <c r="V585" s="118"/>
    </row>
    <row r="586" spans="1:22" ht="31.5" x14ac:dyDescent="0.25">
      <c r="A586" s="107" t="s">
        <v>149</v>
      </c>
      <c r="B586" s="193" t="s">
        <v>144</v>
      </c>
      <c r="C586" s="108">
        <f>F586*100/$F$620</f>
        <v>0</v>
      </c>
      <c r="D586" s="109"/>
      <c r="E586" s="109"/>
      <c r="F586" s="119">
        <f>SUM(G586:H586,J586,M586,N586,O586)</f>
        <v>0</v>
      </c>
      <c r="G586" s="118"/>
      <c r="H586" s="118"/>
      <c r="I586" s="118"/>
      <c r="J586" s="118"/>
      <c r="K586" s="118"/>
      <c r="L586" s="118"/>
      <c r="M586" s="118"/>
      <c r="N586" s="118"/>
      <c r="O586" s="119">
        <f>SUM(P586:Q586)</f>
        <v>0</v>
      </c>
      <c r="P586" s="118"/>
      <c r="Q586" s="118"/>
      <c r="R586" s="121"/>
      <c r="S586" s="121"/>
      <c r="T586" s="118"/>
      <c r="U586" s="118"/>
      <c r="V586" s="118"/>
    </row>
    <row r="587" spans="1:22" x14ac:dyDescent="0.25">
      <c r="A587" s="107" t="s">
        <v>150</v>
      </c>
      <c r="B587" s="193" t="s">
        <v>146</v>
      </c>
      <c r="C587" s="108">
        <f>F587*100/$F$620</f>
        <v>0</v>
      </c>
      <c r="D587" s="109"/>
      <c r="E587" s="109"/>
      <c r="F587" s="119">
        <f>SUM(G587:H587,J587,M587,N587,O587)</f>
        <v>0</v>
      </c>
      <c r="G587" s="118"/>
      <c r="H587" s="118"/>
      <c r="I587" s="118"/>
      <c r="J587" s="118"/>
      <c r="K587" s="118"/>
      <c r="L587" s="118"/>
      <c r="M587" s="118"/>
      <c r="N587" s="118"/>
      <c r="O587" s="119">
        <f>SUM(P587:Q587)</f>
        <v>0</v>
      </c>
      <c r="P587" s="118"/>
      <c r="Q587" s="118"/>
      <c r="R587" s="121"/>
      <c r="S587" s="121"/>
      <c r="T587" s="118"/>
      <c r="U587" s="118"/>
      <c r="V587" s="118"/>
    </row>
    <row r="588" spans="1:22" x14ac:dyDescent="0.25">
      <c r="A588" s="113"/>
      <c r="B588" s="193" t="s">
        <v>255</v>
      </c>
      <c r="C588" s="108">
        <f>F588*100/$F$620</f>
        <v>0</v>
      </c>
      <c r="D588" s="118"/>
      <c r="E588" s="109"/>
      <c r="F588" s="119">
        <f t="shared" ref="F588:V588" si="162">SUM(F584:F587)</f>
        <v>0</v>
      </c>
      <c r="G588" s="119">
        <f t="shared" si="162"/>
        <v>0</v>
      </c>
      <c r="H588" s="119">
        <f t="shared" si="162"/>
        <v>0</v>
      </c>
      <c r="I588" s="119">
        <f t="shared" si="162"/>
        <v>0</v>
      </c>
      <c r="J588" s="119">
        <f t="shared" si="162"/>
        <v>0</v>
      </c>
      <c r="K588" s="119">
        <f t="shared" si="162"/>
        <v>0</v>
      </c>
      <c r="L588" s="119">
        <f t="shared" si="162"/>
        <v>0</v>
      </c>
      <c r="M588" s="119">
        <f t="shared" si="162"/>
        <v>0</v>
      </c>
      <c r="N588" s="119">
        <f t="shared" si="162"/>
        <v>0</v>
      </c>
      <c r="O588" s="119">
        <f t="shared" si="162"/>
        <v>0</v>
      </c>
      <c r="P588" s="119">
        <f t="shared" si="162"/>
        <v>0</v>
      </c>
      <c r="Q588" s="119">
        <f t="shared" si="162"/>
        <v>0</v>
      </c>
      <c r="R588" s="120">
        <f t="shared" si="162"/>
        <v>0</v>
      </c>
      <c r="S588" s="119">
        <f t="shared" si="162"/>
        <v>0</v>
      </c>
      <c r="T588" s="119">
        <f t="shared" si="162"/>
        <v>0</v>
      </c>
      <c r="U588" s="119">
        <f t="shared" si="162"/>
        <v>0</v>
      </c>
      <c r="V588" s="119">
        <f t="shared" si="162"/>
        <v>0</v>
      </c>
    </row>
    <row r="589" spans="1:22" x14ac:dyDescent="0.25">
      <c r="A589" s="229" t="s">
        <v>147</v>
      </c>
      <c r="B589" s="229"/>
      <c r="C589" s="229"/>
      <c r="D589" s="229"/>
      <c r="E589" s="229"/>
      <c r="F589" s="229"/>
      <c r="G589" s="229"/>
      <c r="H589" s="229"/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</row>
    <row r="590" spans="1:22" x14ac:dyDescent="0.25">
      <c r="A590" s="232" t="s">
        <v>148</v>
      </c>
      <c r="B590" s="232"/>
      <c r="C590" s="232"/>
      <c r="D590" s="232"/>
      <c r="E590" s="232"/>
      <c r="F590" s="232"/>
      <c r="G590" s="232"/>
      <c r="H590" s="232"/>
      <c r="I590" s="232"/>
      <c r="J590" s="232"/>
      <c r="K590" s="232"/>
      <c r="L590" s="232"/>
      <c r="M590" s="232"/>
      <c r="N590" s="232"/>
      <c r="O590" s="232"/>
      <c r="P590" s="232"/>
      <c r="Q590" s="232"/>
      <c r="R590" s="232"/>
      <c r="S590" s="232"/>
      <c r="T590" s="232"/>
      <c r="U590" s="232"/>
      <c r="V590" s="232"/>
    </row>
    <row r="591" spans="1:22" x14ac:dyDescent="0.25">
      <c r="A591" s="107" t="s">
        <v>153</v>
      </c>
      <c r="B591" s="193" t="s">
        <v>305</v>
      </c>
      <c r="C591" s="108">
        <f>F591*100/$F$620</f>
        <v>0</v>
      </c>
      <c r="D591" s="109"/>
      <c r="E591" s="109"/>
      <c r="F591" s="119">
        <f>SUM(G591:H591,J591,M591,N591,O591)</f>
        <v>0</v>
      </c>
      <c r="G591" s="118"/>
      <c r="H591" s="118"/>
      <c r="I591" s="118"/>
      <c r="J591" s="118"/>
      <c r="K591" s="118"/>
      <c r="L591" s="118"/>
      <c r="M591" s="118"/>
      <c r="N591" s="118"/>
      <c r="O591" s="119">
        <f>SUM(P591:Q591)</f>
        <v>0</v>
      </c>
      <c r="P591" s="118"/>
      <c r="Q591" s="118"/>
      <c r="R591" s="121"/>
      <c r="S591" s="121"/>
      <c r="T591" s="118"/>
      <c r="U591" s="118"/>
      <c r="V591" s="118"/>
    </row>
    <row r="592" spans="1:22" ht="31.5" x14ac:dyDescent="0.25">
      <c r="A592" s="107" t="s">
        <v>155</v>
      </c>
      <c r="B592" s="193" t="s">
        <v>151</v>
      </c>
      <c r="C592" s="108">
        <f>F592*100/$F$620</f>
        <v>0</v>
      </c>
      <c r="D592" s="109"/>
      <c r="E592" s="109"/>
      <c r="F592" s="119">
        <f>SUM(G592:H592,J592,M592,N592,O592)</f>
        <v>0</v>
      </c>
      <c r="G592" s="118"/>
      <c r="H592" s="118"/>
      <c r="I592" s="118"/>
      <c r="J592" s="118"/>
      <c r="K592" s="118"/>
      <c r="L592" s="118"/>
      <c r="M592" s="118"/>
      <c r="N592" s="118"/>
      <c r="O592" s="119">
        <f>SUM(P592:Q592)</f>
        <v>0</v>
      </c>
      <c r="P592" s="118"/>
      <c r="Q592" s="118"/>
      <c r="R592" s="121"/>
      <c r="S592" s="121"/>
      <c r="T592" s="118"/>
      <c r="U592" s="118"/>
      <c r="V592" s="118"/>
    </row>
    <row r="593" spans="1:22" x14ac:dyDescent="0.25">
      <c r="A593" s="113"/>
      <c r="B593" s="193" t="s">
        <v>255</v>
      </c>
      <c r="C593" s="108">
        <f>F593*100/$F$620</f>
        <v>0</v>
      </c>
      <c r="D593" s="118"/>
      <c r="E593" s="109"/>
      <c r="F593" s="119">
        <f t="shared" ref="F593:V593" si="163">SUM(F591:F592)</f>
        <v>0</v>
      </c>
      <c r="G593" s="119">
        <f t="shared" si="163"/>
        <v>0</v>
      </c>
      <c r="H593" s="119">
        <f t="shared" si="163"/>
        <v>0</v>
      </c>
      <c r="I593" s="119">
        <f t="shared" si="163"/>
        <v>0</v>
      </c>
      <c r="J593" s="119">
        <f t="shared" si="163"/>
        <v>0</v>
      </c>
      <c r="K593" s="119">
        <f t="shared" si="163"/>
        <v>0</v>
      </c>
      <c r="L593" s="119">
        <f t="shared" si="163"/>
        <v>0</v>
      </c>
      <c r="M593" s="119">
        <f t="shared" si="163"/>
        <v>0</v>
      </c>
      <c r="N593" s="119">
        <f t="shared" si="163"/>
        <v>0</v>
      </c>
      <c r="O593" s="119">
        <f t="shared" si="163"/>
        <v>0</v>
      </c>
      <c r="P593" s="119">
        <f t="shared" si="163"/>
        <v>0</v>
      </c>
      <c r="Q593" s="119">
        <f t="shared" si="163"/>
        <v>0</v>
      </c>
      <c r="R593" s="120">
        <f t="shared" si="163"/>
        <v>0</v>
      </c>
      <c r="S593" s="119">
        <f t="shared" si="163"/>
        <v>0</v>
      </c>
      <c r="T593" s="119">
        <f t="shared" si="163"/>
        <v>0</v>
      </c>
      <c r="U593" s="119">
        <f t="shared" si="163"/>
        <v>0</v>
      </c>
      <c r="V593" s="119">
        <f t="shared" si="163"/>
        <v>0</v>
      </c>
    </row>
    <row r="594" spans="1:22" x14ac:dyDescent="0.25">
      <c r="A594" s="232" t="s">
        <v>152</v>
      </c>
      <c r="B594" s="232"/>
      <c r="C594" s="232"/>
      <c r="D594" s="232"/>
      <c r="E594" s="232"/>
      <c r="F594" s="232"/>
      <c r="G594" s="232"/>
      <c r="H594" s="232"/>
      <c r="I594" s="232"/>
      <c r="J594" s="232"/>
      <c r="K594" s="232"/>
      <c r="L594" s="232"/>
      <c r="M594" s="232"/>
      <c r="N594" s="232"/>
      <c r="O594" s="232"/>
      <c r="P594" s="232"/>
      <c r="Q594" s="232"/>
      <c r="R594" s="232"/>
      <c r="S594" s="232"/>
      <c r="T594" s="232"/>
      <c r="U594" s="232"/>
      <c r="V594" s="232"/>
    </row>
    <row r="595" spans="1:22" x14ac:dyDescent="0.25">
      <c r="A595" s="107" t="s">
        <v>158</v>
      </c>
      <c r="B595" s="193" t="s">
        <v>154</v>
      </c>
      <c r="C595" s="108">
        <f>F595*100/$F$620</f>
        <v>0</v>
      </c>
      <c r="D595" s="109"/>
      <c r="E595" s="109"/>
      <c r="F595" s="119">
        <f>SUM(G595:H595,J595,M595,N595,O595)</f>
        <v>0</v>
      </c>
      <c r="G595" s="118"/>
      <c r="H595" s="118"/>
      <c r="I595" s="118"/>
      <c r="J595" s="118"/>
      <c r="K595" s="118"/>
      <c r="L595" s="118"/>
      <c r="M595" s="118"/>
      <c r="N595" s="118"/>
      <c r="O595" s="119">
        <f>SUM(P595:Q595)</f>
        <v>0</v>
      </c>
      <c r="P595" s="118"/>
      <c r="Q595" s="118"/>
      <c r="R595" s="121"/>
      <c r="S595" s="121"/>
      <c r="T595" s="118"/>
      <c r="U595" s="118"/>
      <c r="V595" s="118"/>
    </row>
    <row r="596" spans="1:22" x14ac:dyDescent="0.25">
      <c r="A596" s="107" t="s">
        <v>159</v>
      </c>
      <c r="B596" s="193" t="s">
        <v>156</v>
      </c>
      <c r="C596" s="108">
        <f>F596*100/$F$620</f>
        <v>0</v>
      </c>
      <c r="D596" s="109"/>
      <c r="E596" s="109"/>
      <c r="F596" s="119">
        <f>SUM(G596:H596,J596,M596,N596,O596)</f>
        <v>0</v>
      </c>
      <c r="G596" s="118"/>
      <c r="H596" s="118"/>
      <c r="I596" s="118"/>
      <c r="J596" s="118"/>
      <c r="K596" s="118"/>
      <c r="L596" s="118"/>
      <c r="M596" s="118"/>
      <c r="N596" s="118"/>
      <c r="O596" s="119">
        <f>SUM(P596:Q596)</f>
        <v>0</v>
      </c>
      <c r="P596" s="118"/>
      <c r="Q596" s="118"/>
      <c r="R596" s="121"/>
      <c r="S596" s="121"/>
      <c r="T596" s="118"/>
      <c r="U596" s="118"/>
      <c r="V596" s="118"/>
    </row>
    <row r="597" spans="1:22" x14ac:dyDescent="0.25">
      <c r="A597" s="113"/>
      <c r="B597" s="193" t="s">
        <v>255</v>
      </c>
      <c r="C597" s="108">
        <f>F597*100/$F$620</f>
        <v>0</v>
      </c>
      <c r="D597" s="118"/>
      <c r="E597" s="109"/>
      <c r="F597" s="119">
        <f t="shared" ref="F597:V597" si="164">SUM(F595:F596)</f>
        <v>0</v>
      </c>
      <c r="G597" s="119">
        <f t="shared" si="164"/>
        <v>0</v>
      </c>
      <c r="H597" s="119">
        <f t="shared" si="164"/>
        <v>0</v>
      </c>
      <c r="I597" s="119">
        <f t="shared" si="164"/>
        <v>0</v>
      </c>
      <c r="J597" s="119">
        <f t="shared" si="164"/>
        <v>0</v>
      </c>
      <c r="K597" s="119">
        <f t="shared" si="164"/>
        <v>0</v>
      </c>
      <c r="L597" s="119">
        <f t="shared" si="164"/>
        <v>0</v>
      </c>
      <c r="M597" s="119">
        <f t="shared" si="164"/>
        <v>0</v>
      </c>
      <c r="N597" s="119">
        <f t="shared" si="164"/>
        <v>0</v>
      </c>
      <c r="O597" s="119">
        <f t="shared" si="164"/>
        <v>0</v>
      </c>
      <c r="P597" s="119">
        <f t="shared" si="164"/>
        <v>0</v>
      </c>
      <c r="Q597" s="119">
        <f t="shared" si="164"/>
        <v>0</v>
      </c>
      <c r="R597" s="120">
        <f t="shared" si="164"/>
        <v>0</v>
      </c>
      <c r="S597" s="119">
        <f t="shared" si="164"/>
        <v>0</v>
      </c>
      <c r="T597" s="119">
        <f t="shared" si="164"/>
        <v>0</v>
      </c>
      <c r="U597" s="119">
        <f t="shared" si="164"/>
        <v>0</v>
      </c>
      <c r="V597" s="119">
        <f t="shared" si="164"/>
        <v>0</v>
      </c>
    </row>
    <row r="598" spans="1:22" x14ac:dyDescent="0.25">
      <c r="A598" s="232" t="s">
        <v>157</v>
      </c>
      <c r="B598" s="232"/>
      <c r="C598" s="232"/>
      <c r="D598" s="232"/>
      <c r="E598" s="232"/>
      <c r="F598" s="232"/>
      <c r="G598" s="232"/>
      <c r="H598" s="232"/>
      <c r="I598" s="232"/>
      <c r="J598" s="232"/>
      <c r="K598" s="232"/>
      <c r="L598" s="232"/>
      <c r="M598" s="232"/>
      <c r="N598" s="232"/>
      <c r="O598" s="232"/>
      <c r="P598" s="232"/>
      <c r="Q598" s="232"/>
      <c r="R598" s="232"/>
      <c r="S598" s="232"/>
      <c r="T598" s="232"/>
      <c r="U598" s="232"/>
      <c r="V598" s="232"/>
    </row>
    <row r="599" spans="1:22" ht="31.5" x14ac:dyDescent="0.25">
      <c r="A599" s="107" t="s">
        <v>161</v>
      </c>
      <c r="B599" s="193" t="s">
        <v>306</v>
      </c>
      <c r="C599" s="108">
        <f t="shared" ref="C599:C604" si="165">F599*100/$F$620</f>
        <v>0.10816657652785289</v>
      </c>
      <c r="D599" s="109">
        <v>1</v>
      </c>
      <c r="E599" s="109" t="s">
        <v>404</v>
      </c>
      <c r="F599" s="119">
        <f>SUM(G599:J599,M599:N599,O599)</f>
        <v>2</v>
      </c>
      <c r="G599" s="118"/>
      <c r="H599" s="118"/>
      <c r="I599" s="118">
        <v>2</v>
      </c>
      <c r="J599" s="118"/>
      <c r="K599" s="118"/>
      <c r="L599" s="118"/>
      <c r="M599" s="118"/>
      <c r="N599" s="118"/>
      <c r="O599" s="119">
        <f>SUM(P599:Q599)</f>
        <v>0</v>
      </c>
      <c r="P599" s="118"/>
      <c r="Q599" s="118"/>
      <c r="R599" s="121"/>
      <c r="S599" s="121"/>
      <c r="T599" s="118"/>
      <c r="U599" s="118"/>
      <c r="V599" s="118"/>
    </row>
    <row r="600" spans="1:22" ht="31.5" x14ac:dyDescent="0.25">
      <c r="A600" s="107" t="s">
        <v>162</v>
      </c>
      <c r="B600" s="193" t="s">
        <v>160</v>
      </c>
      <c r="C600" s="108">
        <f t="shared" si="165"/>
        <v>0</v>
      </c>
      <c r="D600" s="109"/>
      <c r="E600" s="109"/>
      <c r="F600" s="119">
        <f>SUM(G600:J600,M600:N600,O600)</f>
        <v>0</v>
      </c>
      <c r="G600" s="118"/>
      <c r="H600" s="118"/>
      <c r="I600" s="118"/>
      <c r="J600" s="118"/>
      <c r="K600" s="118"/>
      <c r="L600" s="118"/>
      <c r="M600" s="118"/>
      <c r="N600" s="118"/>
      <c r="O600" s="119">
        <f>SUM(P600:Q600)</f>
        <v>0</v>
      </c>
      <c r="P600" s="118"/>
      <c r="Q600" s="118"/>
      <c r="R600" s="121"/>
      <c r="S600" s="121"/>
      <c r="T600" s="118"/>
      <c r="U600" s="118"/>
      <c r="V600" s="118"/>
    </row>
    <row r="601" spans="1:22" ht="31.5" x14ac:dyDescent="0.25">
      <c r="A601" s="107" t="s">
        <v>164</v>
      </c>
      <c r="B601" s="193" t="s">
        <v>307</v>
      </c>
      <c r="C601" s="108">
        <f t="shared" si="165"/>
        <v>0</v>
      </c>
      <c r="D601" s="109"/>
      <c r="E601" s="109"/>
      <c r="F601" s="119">
        <f>SUM(G601:J601,M601:N601,O601)</f>
        <v>0</v>
      </c>
      <c r="G601" s="118"/>
      <c r="H601" s="118"/>
      <c r="I601" s="118"/>
      <c r="J601" s="118"/>
      <c r="K601" s="118"/>
      <c r="L601" s="118"/>
      <c r="M601" s="118"/>
      <c r="N601" s="118"/>
      <c r="O601" s="119">
        <f>SUM(P601:Q601)</f>
        <v>0</v>
      </c>
      <c r="P601" s="118"/>
      <c r="Q601" s="118"/>
      <c r="R601" s="121"/>
      <c r="S601" s="121"/>
      <c r="T601" s="118"/>
      <c r="U601" s="118"/>
      <c r="V601" s="118"/>
    </row>
    <row r="602" spans="1:22" x14ac:dyDescent="0.25">
      <c r="A602" s="107" t="s">
        <v>167</v>
      </c>
      <c r="B602" s="193" t="s">
        <v>163</v>
      </c>
      <c r="C602" s="108">
        <f t="shared" si="165"/>
        <v>0</v>
      </c>
      <c r="D602" s="109"/>
      <c r="E602" s="109"/>
      <c r="F602" s="119">
        <f>SUM(G602:J602,M602:N602,O602)</f>
        <v>0</v>
      </c>
      <c r="G602" s="118"/>
      <c r="H602" s="118"/>
      <c r="I602" s="118"/>
      <c r="J602" s="118"/>
      <c r="K602" s="118"/>
      <c r="L602" s="118"/>
      <c r="M602" s="118"/>
      <c r="N602" s="118"/>
      <c r="O602" s="119">
        <f>SUM(P602:Q602)</f>
        <v>0</v>
      </c>
      <c r="P602" s="118"/>
      <c r="Q602" s="118"/>
      <c r="R602" s="121"/>
      <c r="S602" s="121"/>
      <c r="T602" s="118"/>
      <c r="U602" s="118"/>
      <c r="V602" s="118"/>
    </row>
    <row r="603" spans="1:22" x14ac:dyDescent="0.25">
      <c r="A603" s="107" t="s">
        <v>169</v>
      </c>
      <c r="B603" s="193" t="s">
        <v>165</v>
      </c>
      <c r="C603" s="108">
        <f t="shared" si="165"/>
        <v>0</v>
      </c>
      <c r="D603" s="109"/>
      <c r="E603" s="109"/>
      <c r="F603" s="119">
        <f>SUM(G603:J603,M603:N603,O603)</f>
        <v>0</v>
      </c>
      <c r="G603" s="118"/>
      <c r="H603" s="118"/>
      <c r="I603" s="118"/>
      <c r="J603" s="118"/>
      <c r="K603" s="118"/>
      <c r="L603" s="118"/>
      <c r="M603" s="118"/>
      <c r="N603" s="118"/>
      <c r="O603" s="119">
        <f>SUM(P603:Q603)</f>
        <v>0</v>
      </c>
      <c r="P603" s="118"/>
      <c r="Q603" s="118"/>
      <c r="R603" s="121"/>
      <c r="S603" s="121"/>
      <c r="T603" s="118"/>
      <c r="U603" s="118"/>
      <c r="V603" s="118"/>
    </row>
    <row r="604" spans="1:22" x14ac:dyDescent="0.25">
      <c r="A604" s="113"/>
      <c r="B604" s="193" t="s">
        <v>255</v>
      </c>
      <c r="C604" s="108">
        <f t="shared" si="165"/>
        <v>0.10816657652785289</v>
      </c>
      <c r="D604" s="118"/>
      <c r="E604" s="109"/>
      <c r="F604" s="119">
        <f t="shared" ref="F604:V604" si="166">SUM(F599:F603)</f>
        <v>2</v>
      </c>
      <c r="G604" s="119">
        <f t="shared" si="166"/>
        <v>0</v>
      </c>
      <c r="H604" s="119">
        <f t="shared" si="166"/>
        <v>0</v>
      </c>
      <c r="I604" s="119">
        <f t="shared" si="166"/>
        <v>2</v>
      </c>
      <c r="J604" s="119">
        <f t="shared" si="166"/>
        <v>0</v>
      </c>
      <c r="K604" s="119">
        <f t="shared" si="166"/>
        <v>0</v>
      </c>
      <c r="L604" s="119">
        <f t="shared" si="166"/>
        <v>0</v>
      </c>
      <c r="M604" s="119">
        <f t="shared" si="166"/>
        <v>0</v>
      </c>
      <c r="N604" s="119">
        <f t="shared" si="166"/>
        <v>0</v>
      </c>
      <c r="O604" s="119">
        <f t="shared" si="166"/>
        <v>0</v>
      </c>
      <c r="P604" s="119">
        <f t="shared" si="166"/>
        <v>0</v>
      </c>
      <c r="Q604" s="119">
        <f t="shared" si="166"/>
        <v>0</v>
      </c>
      <c r="R604" s="120">
        <f t="shared" si="166"/>
        <v>0</v>
      </c>
      <c r="S604" s="119">
        <f t="shared" si="166"/>
        <v>0</v>
      </c>
      <c r="T604" s="119">
        <f t="shared" si="166"/>
        <v>0</v>
      </c>
      <c r="U604" s="119">
        <f t="shared" si="166"/>
        <v>0</v>
      </c>
      <c r="V604" s="119">
        <f t="shared" si="166"/>
        <v>0</v>
      </c>
    </row>
    <row r="605" spans="1:22" x14ac:dyDescent="0.25">
      <c r="A605" s="232" t="s">
        <v>166</v>
      </c>
      <c r="B605" s="232"/>
      <c r="C605" s="232"/>
      <c r="D605" s="232"/>
      <c r="E605" s="232"/>
      <c r="F605" s="232"/>
      <c r="G605" s="232"/>
      <c r="H605" s="232"/>
      <c r="I605" s="232"/>
      <c r="J605" s="232"/>
      <c r="K605" s="232"/>
      <c r="L605" s="232"/>
      <c r="M605" s="232"/>
      <c r="N605" s="232"/>
      <c r="O605" s="232"/>
      <c r="P605" s="232"/>
      <c r="Q605" s="232"/>
      <c r="R605" s="232"/>
      <c r="S605" s="232"/>
      <c r="T605" s="232"/>
      <c r="U605" s="232"/>
      <c r="V605" s="232"/>
    </row>
    <row r="606" spans="1:22" x14ac:dyDescent="0.25">
      <c r="A606" s="107" t="s">
        <v>171</v>
      </c>
      <c r="B606" s="193" t="s">
        <v>168</v>
      </c>
      <c r="C606" s="108">
        <f t="shared" ref="C606:C611" si="167">F606*100/$F$620</f>
        <v>5.4083288263926443E-2</v>
      </c>
      <c r="D606" s="109">
        <v>99</v>
      </c>
      <c r="E606" s="109" t="s">
        <v>404</v>
      </c>
      <c r="F606" s="119">
        <v>1</v>
      </c>
      <c r="G606" s="118"/>
      <c r="H606" s="118"/>
      <c r="I606" s="118">
        <v>1</v>
      </c>
      <c r="J606" s="118"/>
      <c r="K606" s="118"/>
      <c r="L606" s="118"/>
      <c r="M606" s="118"/>
      <c r="N606" s="118"/>
      <c r="O606" s="119">
        <f>SUM(P606:Q606)</f>
        <v>0</v>
      </c>
      <c r="P606" s="118"/>
      <c r="Q606" s="118"/>
      <c r="R606" s="121"/>
      <c r="S606" s="121"/>
      <c r="T606" s="118">
        <v>1</v>
      </c>
      <c r="U606" s="118"/>
      <c r="V606" s="118"/>
    </row>
    <row r="607" spans="1:22" x14ac:dyDescent="0.25">
      <c r="A607" s="107" t="s">
        <v>173</v>
      </c>
      <c r="B607" s="193" t="s">
        <v>170</v>
      </c>
      <c r="C607" s="108">
        <f t="shared" si="167"/>
        <v>0</v>
      </c>
      <c r="D607" s="109"/>
      <c r="E607" s="109"/>
      <c r="F607" s="119">
        <f>SUM(G607:H607,J607,M607,N607,O607)</f>
        <v>0</v>
      </c>
      <c r="G607" s="118"/>
      <c r="H607" s="118"/>
      <c r="I607" s="118"/>
      <c r="J607" s="118"/>
      <c r="K607" s="118"/>
      <c r="L607" s="118"/>
      <c r="M607" s="118"/>
      <c r="N607" s="118"/>
      <c r="O607" s="119">
        <f>SUM(P607:Q607)</f>
        <v>0</v>
      </c>
      <c r="P607" s="118"/>
      <c r="Q607" s="118"/>
      <c r="R607" s="121"/>
      <c r="S607" s="121"/>
      <c r="T607" s="118"/>
      <c r="U607" s="118"/>
      <c r="V607" s="118"/>
    </row>
    <row r="608" spans="1:22" ht="31.5" x14ac:dyDescent="0.25">
      <c r="A608" s="107" t="s">
        <v>175</v>
      </c>
      <c r="B608" s="193" t="s">
        <v>172</v>
      </c>
      <c r="C608" s="108">
        <f t="shared" si="167"/>
        <v>0</v>
      </c>
      <c r="D608" s="109"/>
      <c r="E608" s="109"/>
      <c r="F608" s="119">
        <f>SUM(G608:H608,J608,M608,N608,O608)</f>
        <v>0</v>
      </c>
      <c r="G608" s="118"/>
      <c r="H608" s="118"/>
      <c r="I608" s="118"/>
      <c r="J608" s="118"/>
      <c r="K608" s="118"/>
      <c r="L608" s="118"/>
      <c r="M608" s="118"/>
      <c r="N608" s="118"/>
      <c r="O608" s="119">
        <f>SUM(P608:Q608)</f>
        <v>0</v>
      </c>
      <c r="P608" s="118"/>
      <c r="Q608" s="118"/>
      <c r="R608" s="121"/>
      <c r="S608" s="121"/>
      <c r="T608" s="118"/>
      <c r="U608" s="118"/>
      <c r="V608" s="118"/>
    </row>
    <row r="609" spans="1:22" ht="31.5" x14ac:dyDescent="0.25">
      <c r="A609" s="107" t="s">
        <v>178</v>
      </c>
      <c r="B609" s="193" t="s">
        <v>174</v>
      </c>
      <c r="C609" s="108">
        <f t="shared" si="167"/>
        <v>0</v>
      </c>
      <c r="D609" s="109"/>
      <c r="E609" s="109"/>
      <c r="F609" s="119">
        <f>SUM(G609:H609,J609,M609,N609,O609)</f>
        <v>0</v>
      </c>
      <c r="G609" s="118"/>
      <c r="H609" s="118"/>
      <c r="I609" s="118"/>
      <c r="J609" s="118"/>
      <c r="K609" s="118"/>
      <c r="L609" s="118"/>
      <c r="M609" s="118"/>
      <c r="N609" s="118"/>
      <c r="O609" s="119">
        <f>SUM(P609:Q609)</f>
        <v>0</v>
      </c>
      <c r="P609" s="118"/>
      <c r="Q609" s="118"/>
      <c r="R609" s="121"/>
      <c r="S609" s="121"/>
      <c r="T609" s="118"/>
      <c r="U609" s="118"/>
      <c r="V609" s="118"/>
    </row>
    <row r="610" spans="1:22" ht="31.5" x14ac:dyDescent="0.25">
      <c r="A610" s="107" t="s">
        <v>179</v>
      </c>
      <c r="B610" s="189" t="s">
        <v>176</v>
      </c>
      <c r="C610" s="108">
        <f t="shared" si="167"/>
        <v>0</v>
      </c>
      <c r="D610" s="109"/>
      <c r="E610" s="109"/>
      <c r="F610" s="119">
        <f>SUM(G610:H610,J610,M610,N610,O610)</f>
        <v>0</v>
      </c>
      <c r="G610" s="118"/>
      <c r="H610" s="118"/>
      <c r="I610" s="118"/>
      <c r="J610" s="118"/>
      <c r="K610" s="118"/>
      <c r="L610" s="118"/>
      <c r="M610" s="118"/>
      <c r="N610" s="118"/>
      <c r="O610" s="119">
        <f>SUM(P610:Q610)</f>
        <v>0</v>
      </c>
      <c r="P610" s="118"/>
      <c r="Q610" s="118"/>
      <c r="R610" s="121"/>
      <c r="S610" s="121"/>
      <c r="T610" s="118"/>
      <c r="U610" s="118"/>
      <c r="V610" s="118"/>
    </row>
    <row r="611" spans="1:22" x14ac:dyDescent="0.25">
      <c r="A611" s="113"/>
      <c r="B611" s="193" t="s">
        <v>255</v>
      </c>
      <c r="C611" s="108">
        <f t="shared" si="167"/>
        <v>5.4083288263926443E-2</v>
      </c>
      <c r="D611" s="118"/>
      <c r="E611" s="109"/>
      <c r="F611" s="119">
        <f t="shared" ref="F611:V611" si="168">SUM(F606:F610)</f>
        <v>1</v>
      </c>
      <c r="G611" s="119">
        <f t="shared" si="168"/>
        <v>0</v>
      </c>
      <c r="H611" s="119">
        <f t="shared" si="168"/>
        <v>0</v>
      </c>
      <c r="I611" s="119">
        <f t="shared" si="168"/>
        <v>1</v>
      </c>
      <c r="J611" s="119">
        <f t="shared" si="168"/>
        <v>0</v>
      </c>
      <c r="K611" s="119">
        <f t="shared" si="168"/>
        <v>0</v>
      </c>
      <c r="L611" s="119">
        <f t="shared" si="168"/>
        <v>0</v>
      </c>
      <c r="M611" s="119">
        <f t="shared" si="168"/>
        <v>0</v>
      </c>
      <c r="N611" s="119">
        <f t="shared" si="168"/>
        <v>0</v>
      </c>
      <c r="O611" s="119">
        <f t="shared" si="168"/>
        <v>0</v>
      </c>
      <c r="P611" s="119">
        <f t="shared" si="168"/>
        <v>0</v>
      </c>
      <c r="Q611" s="119">
        <f t="shared" si="168"/>
        <v>0</v>
      </c>
      <c r="R611" s="120">
        <f t="shared" si="168"/>
        <v>0</v>
      </c>
      <c r="S611" s="119">
        <f t="shared" si="168"/>
        <v>0</v>
      </c>
      <c r="T611" s="119">
        <f t="shared" si="168"/>
        <v>1</v>
      </c>
      <c r="U611" s="119">
        <f t="shared" si="168"/>
        <v>0</v>
      </c>
      <c r="V611" s="119">
        <f t="shared" si="168"/>
        <v>0</v>
      </c>
    </row>
    <row r="612" spans="1:22" x14ac:dyDescent="0.25">
      <c r="A612" s="232" t="s">
        <v>177</v>
      </c>
      <c r="B612" s="232"/>
      <c r="C612" s="232"/>
      <c r="D612" s="232"/>
      <c r="E612" s="232"/>
      <c r="F612" s="232"/>
      <c r="G612" s="232"/>
      <c r="H612" s="232"/>
      <c r="I612" s="232"/>
      <c r="J612" s="232"/>
      <c r="K612" s="232"/>
      <c r="L612" s="232"/>
      <c r="M612" s="232"/>
      <c r="N612" s="232"/>
      <c r="O612" s="232"/>
      <c r="P612" s="232"/>
      <c r="Q612" s="232"/>
      <c r="R612" s="232"/>
      <c r="S612" s="232"/>
      <c r="T612" s="232"/>
      <c r="U612" s="232"/>
      <c r="V612" s="232"/>
    </row>
    <row r="613" spans="1:22" x14ac:dyDescent="0.25">
      <c r="A613" s="107" t="s">
        <v>181</v>
      </c>
      <c r="B613" s="193" t="s">
        <v>308</v>
      </c>
      <c r="C613" s="108">
        <f>F613*100/$F$620</f>
        <v>0</v>
      </c>
      <c r="D613" s="109"/>
      <c r="E613" s="109"/>
      <c r="F613" s="108">
        <f t="shared" ref="F613:F618" si="169">SUM(G613:H613,J613,M613,N613,O613)</f>
        <v>0</v>
      </c>
      <c r="G613" s="109"/>
      <c r="H613" s="109"/>
      <c r="I613" s="109"/>
      <c r="J613" s="109"/>
      <c r="K613" s="109"/>
      <c r="L613" s="109"/>
      <c r="M613" s="109"/>
      <c r="N613" s="109"/>
      <c r="O613" s="108">
        <f t="shared" ref="O613:O618" si="170">SUM(P613:Q613)</f>
        <v>0</v>
      </c>
      <c r="P613" s="109"/>
      <c r="Q613" s="109"/>
      <c r="R613" s="111"/>
      <c r="S613" s="111"/>
      <c r="T613" s="109"/>
      <c r="U613" s="109"/>
      <c r="V613" s="109"/>
    </row>
    <row r="614" spans="1:22" x14ac:dyDescent="0.25">
      <c r="A614" s="107" t="s">
        <v>183</v>
      </c>
      <c r="B614" s="193" t="s">
        <v>180</v>
      </c>
      <c r="C614" s="108">
        <f t="shared" ref="C614:C620" si="171">F614*100/$F$620</f>
        <v>0</v>
      </c>
      <c r="D614" s="109"/>
      <c r="E614" s="109"/>
      <c r="F614" s="108">
        <f t="shared" si="169"/>
        <v>0</v>
      </c>
      <c r="G614" s="109"/>
      <c r="H614" s="109"/>
      <c r="I614" s="109"/>
      <c r="J614" s="109"/>
      <c r="K614" s="109"/>
      <c r="L614" s="109"/>
      <c r="M614" s="109"/>
      <c r="N614" s="109"/>
      <c r="O614" s="108">
        <f t="shared" si="170"/>
        <v>0</v>
      </c>
      <c r="P614" s="109"/>
      <c r="Q614" s="109"/>
      <c r="R614" s="111"/>
      <c r="S614" s="111"/>
      <c r="T614" s="109"/>
      <c r="U614" s="109"/>
      <c r="V614" s="109"/>
    </row>
    <row r="615" spans="1:22" ht="31.5" x14ac:dyDescent="0.25">
      <c r="A615" s="107" t="s">
        <v>185</v>
      </c>
      <c r="B615" s="193" t="s">
        <v>182</v>
      </c>
      <c r="C615" s="108">
        <f t="shared" si="171"/>
        <v>0</v>
      </c>
      <c r="D615" s="109"/>
      <c r="E615" s="109"/>
      <c r="F615" s="108">
        <f t="shared" si="169"/>
        <v>0</v>
      </c>
      <c r="G615" s="109"/>
      <c r="H615" s="109"/>
      <c r="I615" s="109"/>
      <c r="J615" s="109"/>
      <c r="K615" s="109"/>
      <c r="L615" s="109"/>
      <c r="M615" s="109"/>
      <c r="N615" s="109"/>
      <c r="O615" s="108">
        <f t="shared" si="170"/>
        <v>0</v>
      </c>
      <c r="P615" s="109"/>
      <c r="Q615" s="109"/>
      <c r="R615" s="111"/>
      <c r="S615" s="111"/>
      <c r="T615" s="109"/>
      <c r="U615" s="109"/>
      <c r="V615" s="109"/>
    </row>
    <row r="616" spans="1:22" x14ac:dyDescent="0.25">
      <c r="A616" s="107" t="s">
        <v>186</v>
      </c>
      <c r="B616" s="193" t="s">
        <v>184</v>
      </c>
      <c r="C616" s="108">
        <f t="shared" si="171"/>
        <v>0</v>
      </c>
      <c r="D616" s="109"/>
      <c r="E616" s="109"/>
      <c r="F616" s="108">
        <f t="shared" si="169"/>
        <v>0</v>
      </c>
      <c r="G616" s="109"/>
      <c r="H616" s="109"/>
      <c r="I616" s="109"/>
      <c r="J616" s="109"/>
      <c r="K616" s="109"/>
      <c r="L616" s="109"/>
      <c r="M616" s="109"/>
      <c r="N616" s="109"/>
      <c r="O616" s="108">
        <f t="shared" si="170"/>
        <v>0</v>
      </c>
      <c r="P616" s="109"/>
      <c r="Q616" s="109"/>
      <c r="R616" s="111"/>
      <c r="S616" s="111"/>
      <c r="T616" s="109"/>
      <c r="U616" s="109"/>
      <c r="V616" s="109"/>
    </row>
    <row r="617" spans="1:22" x14ac:dyDescent="0.25">
      <c r="A617" s="107" t="s">
        <v>231</v>
      </c>
      <c r="B617" s="193" t="s">
        <v>309</v>
      </c>
      <c r="C617" s="108">
        <f t="shared" si="171"/>
        <v>0</v>
      </c>
      <c r="D617" s="109"/>
      <c r="E617" s="109"/>
      <c r="F617" s="108">
        <f t="shared" si="169"/>
        <v>0</v>
      </c>
      <c r="G617" s="109"/>
      <c r="H617" s="109"/>
      <c r="I617" s="109"/>
      <c r="J617" s="109"/>
      <c r="K617" s="109"/>
      <c r="L617" s="109"/>
      <c r="M617" s="109"/>
      <c r="N617" s="109"/>
      <c r="O617" s="108">
        <f t="shared" si="170"/>
        <v>0</v>
      </c>
      <c r="P617" s="109"/>
      <c r="Q617" s="109"/>
      <c r="R617" s="111"/>
      <c r="S617" s="111"/>
      <c r="T617" s="109"/>
      <c r="U617" s="109"/>
      <c r="V617" s="109"/>
    </row>
    <row r="618" spans="1:22" x14ac:dyDescent="0.25">
      <c r="A618" s="107" t="s">
        <v>310</v>
      </c>
      <c r="B618" s="193" t="s">
        <v>187</v>
      </c>
      <c r="C618" s="108">
        <f t="shared" si="171"/>
        <v>0</v>
      </c>
      <c r="D618" s="109"/>
      <c r="E618" s="109"/>
      <c r="F618" s="108">
        <f t="shared" si="169"/>
        <v>0</v>
      </c>
      <c r="G618" s="109"/>
      <c r="H618" s="109"/>
      <c r="I618" s="109"/>
      <c r="J618" s="109"/>
      <c r="K618" s="109"/>
      <c r="L618" s="109"/>
      <c r="M618" s="109"/>
      <c r="N618" s="109"/>
      <c r="O618" s="108">
        <f t="shared" si="170"/>
        <v>0</v>
      </c>
      <c r="P618" s="109"/>
      <c r="Q618" s="109"/>
      <c r="R618" s="111"/>
      <c r="S618" s="111"/>
      <c r="T618" s="109"/>
      <c r="U618" s="109"/>
      <c r="V618" s="109"/>
    </row>
    <row r="619" spans="1:22" x14ac:dyDescent="0.25">
      <c r="A619" s="107"/>
      <c r="B619" s="193" t="s">
        <v>255</v>
      </c>
      <c r="C619" s="108">
        <f t="shared" si="171"/>
        <v>0</v>
      </c>
      <c r="D619" s="118"/>
      <c r="E619" s="109"/>
      <c r="F619" s="119">
        <f t="shared" ref="F619:V619" si="172">SUM(F613:F618)</f>
        <v>0</v>
      </c>
      <c r="G619" s="119">
        <f t="shared" si="172"/>
        <v>0</v>
      </c>
      <c r="H619" s="119">
        <f t="shared" si="172"/>
        <v>0</v>
      </c>
      <c r="I619" s="119">
        <f t="shared" si="172"/>
        <v>0</v>
      </c>
      <c r="J619" s="119">
        <f t="shared" si="172"/>
        <v>0</v>
      </c>
      <c r="K619" s="119">
        <f t="shared" si="172"/>
        <v>0</v>
      </c>
      <c r="L619" s="119">
        <f t="shared" si="172"/>
        <v>0</v>
      </c>
      <c r="M619" s="119">
        <f t="shared" si="172"/>
        <v>0</v>
      </c>
      <c r="N619" s="119">
        <f t="shared" si="172"/>
        <v>0</v>
      </c>
      <c r="O619" s="119">
        <f t="shared" si="172"/>
        <v>0</v>
      </c>
      <c r="P619" s="119">
        <f t="shared" si="172"/>
        <v>0</v>
      </c>
      <c r="Q619" s="119">
        <f t="shared" si="172"/>
        <v>0</v>
      </c>
      <c r="R619" s="120">
        <f t="shared" si="172"/>
        <v>0</v>
      </c>
      <c r="S619" s="119">
        <f t="shared" si="172"/>
        <v>0</v>
      </c>
      <c r="T619" s="119">
        <f t="shared" si="172"/>
        <v>0</v>
      </c>
      <c r="U619" s="119">
        <f t="shared" si="172"/>
        <v>0</v>
      </c>
      <c r="V619" s="119">
        <f t="shared" si="172"/>
        <v>0</v>
      </c>
    </row>
    <row r="620" spans="1:22" x14ac:dyDescent="0.25">
      <c r="A620" s="107"/>
      <c r="B620" s="193" t="s">
        <v>188</v>
      </c>
      <c r="C620" s="108">
        <f t="shared" si="171"/>
        <v>100</v>
      </c>
      <c r="D620" s="118"/>
      <c r="E620" s="109"/>
      <c r="F620" s="119">
        <f t="shared" ref="F620:V620" si="173">SUM(F488,F494,F501,F507,F515,F520,F525,F530,F538,F553,F564,F571,F576,F579,F582,F588,F593,F597,F604,F611,F619)</f>
        <v>1849</v>
      </c>
      <c r="G620" s="119">
        <f t="shared" si="173"/>
        <v>3</v>
      </c>
      <c r="H620" s="119">
        <f t="shared" si="173"/>
        <v>18</v>
      </c>
      <c r="I620" s="119">
        <f t="shared" si="173"/>
        <v>1743</v>
      </c>
      <c r="J620" s="119">
        <f t="shared" si="173"/>
        <v>60</v>
      </c>
      <c r="K620" s="119">
        <f t="shared" si="173"/>
        <v>31</v>
      </c>
      <c r="L620" s="119">
        <f t="shared" si="173"/>
        <v>29</v>
      </c>
      <c r="M620" s="119">
        <f t="shared" si="173"/>
        <v>8</v>
      </c>
      <c r="N620" s="119">
        <f t="shared" si="173"/>
        <v>9</v>
      </c>
      <c r="O620" s="119">
        <f t="shared" si="173"/>
        <v>8</v>
      </c>
      <c r="P620" s="119">
        <f t="shared" si="173"/>
        <v>3</v>
      </c>
      <c r="Q620" s="119">
        <f t="shared" si="173"/>
        <v>5</v>
      </c>
      <c r="R620" s="120">
        <f t="shared" si="173"/>
        <v>2</v>
      </c>
      <c r="S620" s="119">
        <f t="shared" si="173"/>
        <v>1</v>
      </c>
      <c r="T620" s="119">
        <f t="shared" si="173"/>
        <v>2006</v>
      </c>
      <c r="U620" s="119">
        <f t="shared" si="173"/>
        <v>25</v>
      </c>
      <c r="V620" s="119">
        <f t="shared" si="173"/>
        <v>73</v>
      </c>
    </row>
    <row r="622" spans="1:22" x14ac:dyDescent="0.25">
      <c r="A622" s="226" t="s">
        <v>189</v>
      </c>
      <c r="B622" s="226"/>
      <c r="C622" s="226"/>
      <c r="D622" s="226"/>
      <c r="E622" s="226"/>
      <c r="F622" s="226"/>
      <c r="G622" s="226"/>
      <c r="H622" s="226"/>
      <c r="I622" s="226"/>
      <c r="J622" s="226"/>
      <c r="K622" s="226"/>
      <c r="L622" s="226"/>
      <c r="M622" s="226"/>
      <c r="N622" s="226"/>
      <c r="O622" s="226"/>
      <c r="P622" s="226"/>
      <c r="Q622" s="226"/>
      <c r="R622" s="226"/>
      <c r="S622" s="226"/>
      <c r="T622" s="226"/>
      <c r="U622" s="226"/>
      <c r="V622" s="226"/>
    </row>
    <row r="623" spans="1:22" x14ac:dyDescent="0.25">
      <c r="A623" s="226" t="s">
        <v>414</v>
      </c>
      <c r="B623" s="226"/>
      <c r="C623" s="226"/>
      <c r="D623" s="226"/>
      <c r="E623" s="226"/>
      <c r="F623" s="226"/>
      <c r="G623" s="226"/>
      <c r="H623" s="226"/>
      <c r="I623" s="226"/>
      <c r="J623" s="226"/>
      <c r="K623" s="226"/>
      <c r="L623" s="226"/>
      <c r="M623" s="226"/>
      <c r="N623" s="226"/>
      <c r="O623" s="226"/>
      <c r="P623" s="226"/>
      <c r="Q623" s="226"/>
      <c r="R623" s="226"/>
      <c r="S623" s="226"/>
      <c r="T623" s="226"/>
      <c r="U623" s="226"/>
      <c r="V623" s="226"/>
    </row>
    <row r="624" spans="1:22" x14ac:dyDescent="0.25">
      <c r="A624" s="226" t="s">
        <v>271</v>
      </c>
      <c r="B624" s="226"/>
      <c r="C624" s="226"/>
      <c r="D624" s="226"/>
      <c r="E624" s="226"/>
      <c r="F624" s="226"/>
      <c r="G624" s="226"/>
      <c r="H624" s="226"/>
      <c r="I624" s="226"/>
      <c r="J624" s="226"/>
      <c r="K624" s="226"/>
      <c r="L624" s="226"/>
      <c r="M624" s="226"/>
      <c r="N624" s="226"/>
      <c r="O624" s="226"/>
      <c r="P624" s="226"/>
      <c r="Q624" s="226"/>
      <c r="R624" s="226"/>
      <c r="S624" s="226"/>
      <c r="T624" s="226"/>
      <c r="U624" s="226"/>
      <c r="V624" s="226"/>
    </row>
    <row r="625" spans="1:22" x14ac:dyDescent="0.25">
      <c r="A625" s="229" t="s">
        <v>0</v>
      </c>
      <c r="B625" s="243" t="s">
        <v>1</v>
      </c>
      <c r="C625" s="229" t="s">
        <v>2</v>
      </c>
      <c r="D625" s="229"/>
      <c r="E625" s="229"/>
      <c r="F625" s="229"/>
      <c r="G625" s="229"/>
      <c r="H625" s="229"/>
      <c r="I625" s="229"/>
      <c r="J625" s="229"/>
      <c r="K625" s="229"/>
      <c r="L625" s="229"/>
      <c r="M625" s="229"/>
      <c r="N625" s="229"/>
      <c r="O625" s="229"/>
      <c r="P625" s="229"/>
      <c r="Q625" s="229"/>
      <c r="R625" s="244" t="s">
        <v>251</v>
      </c>
      <c r="S625" s="244" t="s">
        <v>252</v>
      </c>
      <c r="T625" s="229" t="s">
        <v>253</v>
      </c>
      <c r="U625" s="229"/>
      <c r="V625" s="229"/>
    </row>
    <row r="626" spans="1:22" x14ac:dyDescent="0.25">
      <c r="A626" s="229"/>
      <c r="B626" s="243"/>
      <c r="C626" s="241" t="s">
        <v>3</v>
      </c>
      <c r="D626" s="229" t="s">
        <v>254</v>
      </c>
      <c r="E626" s="229"/>
      <c r="F626" s="241" t="s">
        <v>255</v>
      </c>
      <c r="G626" s="242" t="s">
        <v>4</v>
      </c>
      <c r="H626" s="242"/>
      <c r="I626" s="242"/>
      <c r="J626" s="242"/>
      <c r="K626" s="242"/>
      <c r="L626" s="242"/>
      <c r="M626" s="242"/>
      <c r="N626" s="242"/>
      <c r="O626" s="242"/>
      <c r="P626" s="242"/>
      <c r="Q626" s="242"/>
      <c r="R626" s="244"/>
      <c r="S626" s="244"/>
      <c r="T626" s="229"/>
      <c r="U626" s="229"/>
      <c r="V626" s="229"/>
    </row>
    <row r="627" spans="1:22" x14ac:dyDescent="0.25">
      <c r="A627" s="229"/>
      <c r="B627" s="243"/>
      <c r="C627" s="241"/>
      <c r="D627" s="229"/>
      <c r="E627" s="229"/>
      <c r="F627" s="241"/>
      <c r="G627" s="241" t="s">
        <v>5</v>
      </c>
      <c r="H627" s="241" t="s">
        <v>6</v>
      </c>
      <c r="I627" s="241" t="s">
        <v>7</v>
      </c>
      <c r="J627" s="229" t="s">
        <v>8</v>
      </c>
      <c r="K627" s="229"/>
      <c r="L627" s="229"/>
      <c r="M627" s="241" t="s">
        <v>9</v>
      </c>
      <c r="N627" s="241" t="s">
        <v>10</v>
      </c>
      <c r="O627" s="229" t="s">
        <v>11</v>
      </c>
      <c r="P627" s="229"/>
      <c r="Q627" s="229"/>
      <c r="R627" s="244"/>
      <c r="S627" s="244"/>
      <c r="T627" s="229" t="s">
        <v>256</v>
      </c>
      <c r="U627" s="229"/>
      <c r="V627" s="229"/>
    </row>
    <row r="628" spans="1:22" x14ac:dyDescent="0.25">
      <c r="A628" s="229"/>
      <c r="B628" s="243"/>
      <c r="C628" s="241"/>
      <c r="D628" s="229"/>
      <c r="E628" s="229"/>
      <c r="F628" s="241"/>
      <c r="G628" s="241"/>
      <c r="H628" s="241"/>
      <c r="I628" s="241"/>
      <c r="J628" s="229"/>
      <c r="K628" s="229"/>
      <c r="L628" s="229"/>
      <c r="M628" s="241"/>
      <c r="N628" s="241"/>
      <c r="O628" s="245" t="s">
        <v>257</v>
      </c>
      <c r="P628" s="242" t="s">
        <v>4</v>
      </c>
      <c r="Q628" s="242"/>
      <c r="R628" s="244"/>
      <c r="S628" s="244"/>
      <c r="T628" s="229"/>
      <c r="U628" s="229"/>
      <c r="V628" s="229"/>
    </row>
    <row r="629" spans="1:22" ht="132" x14ac:dyDescent="0.25">
      <c r="A629" s="229"/>
      <c r="B629" s="243"/>
      <c r="C629" s="241"/>
      <c r="D629" s="65" t="s">
        <v>258</v>
      </c>
      <c r="E629" s="66" t="s">
        <v>259</v>
      </c>
      <c r="F629" s="241"/>
      <c r="G629" s="241"/>
      <c r="H629" s="241"/>
      <c r="I629" s="241"/>
      <c r="J629" s="65" t="s">
        <v>257</v>
      </c>
      <c r="K629" s="65" t="s">
        <v>260</v>
      </c>
      <c r="L629" s="65" t="s">
        <v>261</v>
      </c>
      <c r="M629" s="241"/>
      <c r="N629" s="241"/>
      <c r="O629" s="245"/>
      <c r="P629" s="65" t="s">
        <v>12</v>
      </c>
      <c r="Q629" s="65" t="s">
        <v>13</v>
      </c>
      <c r="R629" s="244"/>
      <c r="S629" s="244"/>
      <c r="T629" s="65" t="s">
        <v>257</v>
      </c>
      <c r="U629" s="65" t="s">
        <v>262</v>
      </c>
      <c r="V629" s="65" t="s">
        <v>14</v>
      </c>
    </row>
    <row r="630" spans="1:22" x14ac:dyDescent="0.25">
      <c r="A630" s="67">
        <v>1</v>
      </c>
      <c r="B630" s="185">
        <v>2</v>
      </c>
      <c r="C630" s="67">
        <v>3</v>
      </c>
      <c r="D630" s="67">
        <v>4</v>
      </c>
      <c r="E630" s="68" t="s">
        <v>263</v>
      </c>
      <c r="F630" s="67">
        <v>5</v>
      </c>
      <c r="G630" s="67">
        <v>6</v>
      </c>
      <c r="H630" s="67">
        <v>7</v>
      </c>
      <c r="I630" s="67">
        <v>8</v>
      </c>
      <c r="J630" s="67">
        <v>9</v>
      </c>
      <c r="K630" s="68" t="s">
        <v>264</v>
      </c>
      <c r="L630" s="68" t="s">
        <v>265</v>
      </c>
      <c r="M630" s="67">
        <v>10</v>
      </c>
      <c r="N630" s="67">
        <v>11</v>
      </c>
      <c r="O630" s="67">
        <v>12</v>
      </c>
      <c r="P630" s="68" t="s">
        <v>266</v>
      </c>
      <c r="Q630" s="67" t="s">
        <v>267</v>
      </c>
      <c r="R630" s="69">
        <v>13</v>
      </c>
      <c r="S630" s="69">
        <v>14</v>
      </c>
      <c r="T630" s="67">
        <v>15</v>
      </c>
      <c r="U630" s="68" t="s">
        <v>268</v>
      </c>
      <c r="V630" s="68" t="s">
        <v>269</v>
      </c>
    </row>
    <row r="631" spans="1:22" x14ac:dyDescent="0.25">
      <c r="A631" s="229" t="s">
        <v>15</v>
      </c>
      <c r="B631" s="229"/>
      <c r="C631" s="229"/>
      <c r="D631" s="229"/>
      <c r="E631" s="229"/>
      <c r="F631" s="229"/>
      <c r="G631" s="229"/>
      <c r="H631" s="229"/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</row>
    <row r="632" spans="1:22" x14ac:dyDescent="0.25">
      <c r="A632" s="235" t="s">
        <v>16</v>
      </c>
      <c r="B632" s="235"/>
      <c r="C632" s="235"/>
      <c r="D632" s="235"/>
      <c r="E632" s="235"/>
      <c r="F632" s="235"/>
      <c r="G632" s="235"/>
      <c r="H632" s="235"/>
      <c r="I632" s="235"/>
      <c r="J632" s="235"/>
      <c r="K632" s="235"/>
      <c r="L632" s="235"/>
      <c r="M632" s="235"/>
      <c r="N632" s="235"/>
      <c r="O632" s="235"/>
      <c r="P632" s="235"/>
      <c r="Q632" s="235"/>
      <c r="R632" s="235"/>
      <c r="S632" s="235"/>
      <c r="T632" s="235"/>
      <c r="U632" s="235"/>
      <c r="V632" s="235"/>
    </row>
    <row r="633" spans="1:22" ht="31.5" x14ac:dyDescent="0.25">
      <c r="A633" s="107" t="s">
        <v>17</v>
      </c>
      <c r="B633" s="193" t="s">
        <v>236</v>
      </c>
      <c r="C633" s="108">
        <f>F633*100/$F$775</f>
        <v>33.724948168624742</v>
      </c>
      <c r="D633" s="109">
        <v>100</v>
      </c>
      <c r="E633" s="110" t="s">
        <v>411</v>
      </c>
      <c r="F633" s="108">
        <v>488</v>
      </c>
      <c r="G633" s="109"/>
      <c r="H633" s="109">
        <v>3</v>
      </c>
      <c r="I633" s="109">
        <v>468</v>
      </c>
      <c r="J633" s="109">
        <v>8</v>
      </c>
      <c r="K633" s="109">
        <v>6</v>
      </c>
      <c r="L633" s="109">
        <v>2</v>
      </c>
      <c r="M633" s="109">
        <v>2</v>
      </c>
      <c r="N633" s="109">
        <v>2</v>
      </c>
      <c r="O633" s="108">
        <v>5</v>
      </c>
      <c r="P633" s="109">
        <v>3</v>
      </c>
      <c r="Q633" s="109">
        <v>2</v>
      </c>
      <c r="R633" s="111"/>
      <c r="S633" s="111"/>
      <c r="T633" s="109">
        <v>436</v>
      </c>
      <c r="U633" s="109"/>
      <c r="V633" s="109"/>
    </row>
    <row r="634" spans="1:22" ht="31.5" x14ac:dyDescent="0.25">
      <c r="A634" s="107" t="s">
        <v>18</v>
      </c>
      <c r="B634" s="193" t="s">
        <v>272</v>
      </c>
      <c r="C634" s="108">
        <f t="shared" ref="C634:C643" si="174">F634*100/$F$775</f>
        <v>2.2805805114029027</v>
      </c>
      <c r="D634" s="109">
        <v>1</v>
      </c>
      <c r="E634" s="110" t="s">
        <v>411</v>
      </c>
      <c r="F634" s="108">
        <f t="shared" ref="F634:F642" si="175">SUM(G634,H634,I634,J634,M634,N634,O634)</f>
        <v>33</v>
      </c>
      <c r="G634" s="109"/>
      <c r="H634" s="109">
        <v>1</v>
      </c>
      <c r="I634" s="109">
        <v>29</v>
      </c>
      <c r="J634" s="109">
        <v>2</v>
      </c>
      <c r="K634" s="109">
        <v>1</v>
      </c>
      <c r="L634" s="109">
        <v>1</v>
      </c>
      <c r="M634" s="109">
        <v>1</v>
      </c>
      <c r="N634" s="109"/>
      <c r="O634" s="108">
        <f t="shared" ref="O634:O642" si="176">SUM(P634:Q634)</f>
        <v>0</v>
      </c>
      <c r="P634" s="109"/>
      <c r="Q634" s="109"/>
      <c r="R634" s="111"/>
      <c r="S634" s="111"/>
      <c r="T634" s="109">
        <v>38</v>
      </c>
      <c r="U634" s="109"/>
      <c r="V634" s="109"/>
    </row>
    <row r="635" spans="1:22" ht="31.5" x14ac:dyDescent="0.25">
      <c r="A635" s="107" t="s">
        <v>19</v>
      </c>
      <c r="B635" s="193" t="s">
        <v>273</v>
      </c>
      <c r="C635" s="108">
        <f t="shared" si="174"/>
        <v>0</v>
      </c>
      <c r="D635" s="109"/>
      <c r="E635" s="110"/>
      <c r="F635" s="108">
        <f t="shared" si="175"/>
        <v>0</v>
      </c>
      <c r="G635" s="109"/>
      <c r="H635" s="109"/>
      <c r="I635" s="109"/>
      <c r="J635" s="109">
        <f t="shared" ref="J635:J642" si="177">SUM(K635:L635)</f>
        <v>0</v>
      </c>
      <c r="K635" s="109"/>
      <c r="L635" s="109"/>
      <c r="M635" s="109"/>
      <c r="N635" s="109"/>
      <c r="O635" s="108">
        <f t="shared" si="176"/>
        <v>0</v>
      </c>
      <c r="P635" s="109"/>
      <c r="Q635" s="109"/>
      <c r="R635" s="111"/>
      <c r="S635" s="111"/>
      <c r="T635" s="109"/>
      <c r="U635" s="109"/>
      <c r="V635" s="109"/>
    </row>
    <row r="636" spans="1:22" x14ac:dyDescent="0.25">
      <c r="A636" s="107" t="s">
        <v>20</v>
      </c>
      <c r="B636" s="193" t="s">
        <v>274</v>
      </c>
      <c r="C636" s="108">
        <f t="shared" si="174"/>
        <v>0</v>
      </c>
      <c r="D636" s="109"/>
      <c r="E636" s="110"/>
      <c r="F636" s="108">
        <f t="shared" si="175"/>
        <v>0</v>
      </c>
      <c r="G636" s="109"/>
      <c r="H636" s="109"/>
      <c r="I636" s="109"/>
      <c r="J636" s="109">
        <f t="shared" si="177"/>
        <v>0</v>
      </c>
      <c r="K636" s="109"/>
      <c r="L636" s="109"/>
      <c r="M636" s="109"/>
      <c r="N636" s="109"/>
      <c r="O636" s="108">
        <f t="shared" si="176"/>
        <v>0</v>
      </c>
      <c r="P636" s="109"/>
      <c r="Q636" s="109"/>
      <c r="R636" s="111"/>
      <c r="S636" s="111"/>
      <c r="T636" s="109"/>
      <c r="U636" s="109"/>
      <c r="V636" s="109"/>
    </row>
    <row r="637" spans="1:22" ht="31.5" x14ac:dyDescent="0.25">
      <c r="A637" s="107" t="s">
        <v>21</v>
      </c>
      <c r="B637" s="193" t="s">
        <v>237</v>
      </c>
      <c r="C637" s="108">
        <f t="shared" si="174"/>
        <v>0</v>
      </c>
      <c r="D637" s="109"/>
      <c r="E637" s="110"/>
      <c r="F637" s="108">
        <f t="shared" si="175"/>
        <v>0</v>
      </c>
      <c r="G637" s="109"/>
      <c r="H637" s="109"/>
      <c r="I637" s="109"/>
      <c r="J637" s="109">
        <f t="shared" si="177"/>
        <v>0</v>
      </c>
      <c r="K637" s="109"/>
      <c r="L637" s="109"/>
      <c r="M637" s="109"/>
      <c r="N637" s="109"/>
      <c r="O637" s="108">
        <f t="shared" si="176"/>
        <v>0</v>
      </c>
      <c r="P637" s="109"/>
      <c r="Q637" s="109"/>
      <c r="R637" s="111"/>
      <c r="S637" s="111"/>
      <c r="T637" s="109"/>
      <c r="U637" s="109"/>
      <c r="V637" s="109"/>
    </row>
    <row r="638" spans="1:22" ht="31.5" x14ac:dyDescent="0.25">
      <c r="A638" s="107" t="s">
        <v>22</v>
      </c>
      <c r="B638" s="193" t="s">
        <v>243</v>
      </c>
      <c r="C638" s="108">
        <f t="shared" si="174"/>
        <v>0</v>
      </c>
      <c r="D638" s="109"/>
      <c r="E638" s="110"/>
      <c r="F638" s="108">
        <f t="shared" si="175"/>
        <v>0</v>
      </c>
      <c r="G638" s="109"/>
      <c r="H638" s="109"/>
      <c r="I638" s="109"/>
      <c r="J638" s="109">
        <f t="shared" si="177"/>
        <v>0</v>
      </c>
      <c r="K638" s="109"/>
      <c r="L638" s="109"/>
      <c r="M638" s="109"/>
      <c r="N638" s="109"/>
      <c r="O638" s="108">
        <f t="shared" si="176"/>
        <v>0</v>
      </c>
      <c r="P638" s="109"/>
      <c r="Q638" s="109"/>
      <c r="R638" s="111"/>
      <c r="S638" s="111"/>
      <c r="T638" s="109"/>
      <c r="U638" s="109"/>
      <c r="V638" s="109"/>
    </row>
    <row r="639" spans="1:22" ht="31.5" x14ac:dyDescent="0.25">
      <c r="A639" s="107" t="s">
        <v>23</v>
      </c>
      <c r="B639" s="193" t="s">
        <v>275</v>
      </c>
      <c r="C639" s="108">
        <f t="shared" si="174"/>
        <v>0</v>
      </c>
      <c r="D639" s="109"/>
      <c r="E639" s="110"/>
      <c r="F639" s="108">
        <f t="shared" si="175"/>
        <v>0</v>
      </c>
      <c r="G639" s="109"/>
      <c r="H639" s="109"/>
      <c r="I639" s="109"/>
      <c r="J639" s="109">
        <f t="shared" si="177"/>
        <v>0</v>
      </c>
      <c r="K639" s="109"/>
      <c r="L639" s="109"/>
      <c r="M639" s="109"/>
      <c r="N639" s="109"/>
      <c r="O639" s="108">
        <f t="shared" si="176"/>
        <v>0</v>
      </c>
      <c r="P639" s="109"/>
      <c r="Q639" s="109"/>
      <c r="R639" s="111"/>
      <c r="S639" s="111"/>
      <c r="T639" s="109"/>
      <c r="U639" s="109"/>
      <c r="V639" s="109"/>
    </row>
    <row r="640" spans="1:22" x14ac:dyDescent="0.25">
      <c r="A640" s="107" t="s">
        <v>24</v>
      </c>
      <c r="B640" s="193" t="s">
        <v>245</v>
      </c>
      <c r="C640" s="108">
        <f t="shared" si="174"/>
        <v>0</v>
      </c>
      <c r="D640" s="109"/>
      <c r="E640" s="110"/>
      <c r="F640" s="108">
        <f t="shared" si="175"/>
        <v>0</v>
      </c>
      <c r="G640" s="109"/>
      <c r="H640" s="109"/>
      <c r="I640" s="109"/>
      <c r="J640" s="109">
        <f t="shared" si="177"/>
        <v>0</v>
      </c>
      <c r="K640" s="109"/>
      <c r="L640" s="109"/>
      <c r="M640" s="109"/>
      <c r="N640" s="109"/>
      <c r="O640" s="108">
        <f t="shared" si="176"/>
        <v>0</v>
      </c>
      <c r="P640" s="109"/>
      <c r="Q640" s="109"/>
      <c r="R640" s="111"/>
      <c r="S640" s="111"/>
      <c r="T640" s="109"/>
      <c r="U640" s="109"/>
      <c r="V640" s="109"/>
    </row>
    <row r="641" spans="1:22" x14ac:dyDescent="0.25">
      <c r="A641" s="107" t="s">
        <v>25</v>
      </c>
      <c r="B641" s="193" t="s">
        <v>26</v>
      </c>
      <c r="C641" s="108">
        <f t="shared" si="174"/>
        <v>0</v>
      </c>
      <c r="D641" s="109"/>
      <c r="E641" s="110"/>
      <c r="F641" s="108">
        <f t="shared" si="175"/>
        <v>0</v>
      </c>
      <c r="G641" s="109"/>
      <c r="H641" s="109"/>
      <c r="I641" s="109"/>
      <c r="J641" s="109">
        <f t="shared" si="177"/>
        <v>0</v>
      </c>
      <c r="K641" s="109"/>
      <c r="L641" s="109"/>
      <c r="M641" s="109"/>
      <c r="N641" s="109"/>
      <c r="O641" s="108">
        <f t="shared" si="176"/>
        <v>0</v>
      </c>
      <c r="P641" s="109"/>
      <c r="Q641" s="109"/>
      <c r="R641" s="111"/>
      <c r="S641" s="111"/>
      <c r="T641" s="109"/>
      <c r="U641" s="109"/>
      <c r="V641" s="109"/>
    </row>
    <row r="642" spans="1:22" ht="31.5" x14ac:dyDescent="0.25">
      <c r="A642" s="107" t="s">
        <v>28</v>
      </c>
      <c r="B642" s="193" t="s">
        <v>276</v>
      </c>
      <c r="C642" s="108">
        <f t="shared" si="174"/>
        <v>0</v>
      </c>
      <c r="D642" s="109"/>
      <c r="E642" s="110"/>
      <c r="F642" s="108">
        <f t="shared" si="175"/>
        <v>0</v>
      </c>
      <c r="G642" s="109"/>
      <c r="H642" s="109"/>
      <c r="I642" s="109"/>
      <c r="J642" s="109">
        <f t="shared" si="177"/>
        <v>0</v>
      </c>
      <c r="K642" s="109"/>
      <c r="L642" s="109"/>
      <c r="M642" s="109"/>
      <c r="N642" s="109"/>
      <c r="O642" s="108">
        <f t="shared" si="176"/>
        <v>0</v>
      </c>
      <c r="P642" s="109"/>
      <c r="Q642" s="109"/>
      <c r="R642" s="111"/>
      <c r="S642" s="111"/>
      <c r="T642" s="109"/>
      <c r="U642" s="109"/>
      <c r="V642" s="109"/>
    </row>
    <row r="643" spans="1:22" x14ac:dyDescent="0.25">
      <c r="A643" s="107"/>
      <c r="B643" s="193" t="s">
        <v>255</v>
      </c>
      <c r="C643" s="108">
        <f t="shared" si="174"/>
        <v>36.005528680027645</v>
      </c>
      <c r="D643" s="109"/>
      <c r="E643" s="110"/>
      <c r="F643" s="108">
        <f>SUM(F633:F641)</f>
        <v>521</v>
      </c>
      <c r="G643" s="108">
        <f t="shared" ref="G643:V643" si="178">SUM(G633:G642)</f>
        <v>0</v>
      </c>
      <c r="H643" s="108">
        <f t="shared" si="178"/>
        <v>4</v>
      </c>
      <c r="I643" s="108">
        <f t="shared" si="178"/>
        <v>497</v>
      </c>
      <c r="J643" s="108">
        <f t="shared" si="178"/>
        <v>10</v>
      </c>
      <c r="K643" s="108">
        <f t="shared" si="178"/>
        <v>7</v>
      </c>
      <c r="L643" s="108">
        <f t="shared" si="178"/>
        <v>3</v>
      </c>
      <c r="M643" s="108">
        <f t="shared" si="178"/>
        <v>3</v>
      </c>
      <c r="N643" s="108">
        <f t="shared" si="178"/>
        <v>2</v>
      </c>
      <c r="O643" s="108">
        <f t="shared" si="178"/>
        <v>5</v>
      </c>
      <c r="P643" s="108">
        <f t="shared" si="178"/>
        <v>3</v>
      </c>
      <c r="Q643" s="108">
        <f t="shared" si="178"/>
        <v>2</v>
      </c>
      <c r="R643" s="112">
        <f t="shared" si="178"/>
        <v>0</v>
      </c>
      <c r="S643" s="112">
        <f t="shared" si="178"/>
        <v>0</v>
      </c>
      <c r="T643" s="108">
        <f t="shared" si="178"/>
        <v>474</v>
      </c>
      <c r="U643" s="112">
        <f t="shared" si="178"/>
        <v>0</v>
      </c>
      <c r="V643" s="108">
        <f t="shared" si="178"/>
        <v>0</v>
      </c>
    </row>
    <row r="644" spans="1:22" x14ac:dyDescent="0.25">
      <c r="A644" s="235" t="s">
        <v>27</v>
      </c>
      <c r="B644" s="235"/>
      <c r="C644" s="235"/>
      <c r="D644" s="235"/>
      <c r="E644" s="235"/>
      <c r="F644" s="235"/>
      <c r="G644" s="235"/>
      <c r="H644" s="235"/>
      <c r="I644" s="235"/>
      <c r="J644" s="235"/>
      <c r="K644" s="235"/>
      <c r="L644" s="235"/>
      <c r="M644" s="235"/>
      <c r="N644" s="235"/>
      <c r="O644" s="235"/>
      <c r="P644" s="235"/>
      <c r="Q644" s="235"/>
      <c r="R644" s="235"/>
      <c r="S644" s="235"/>
      <c r="T644" s="235"/>
      <c r="U644" s="235"/>
      <c r="V644" s="235"/>
    </row>
    <row r="645" spans="1:22" x14ac:dyDescent="0.25">
      <c r="A645" s="107" t="s">
        <v>29</v>
      </c>
      <c r="B645" s="193" t="s">
        <v>247</v>
      </c>
      <c r="C645" s="108">
        <f>F645*100/$F$775</f>
        <v>49.41257774706289</v>
      </c>
      <c r="D645" s="109">
        <v>100</v>
      </c>
      <c r="E645" s="109" t="s">
        <v>404</v>
      </c>
      <c r="F645" s="108">
        <f>SUM(G645:H645,I645,J645,M645,N645,O645)</f>
        <v>715</v>
      </c>
      <c r="G645" s="109"/>
      <c r="H645" s="109">
        <v>2</v>
      </c>
      <c r="I645" s="109">
        <v>679</v>
      </c>
      <c r="J645" s="109">
        <v>21</v>
      </c>
      <c r="K645" s="109">
        <v>9</v>
      </c>
      <c r="L645" s="109">
        <v>12</v>
      </c>
      <c r="M645" s="109">
        <v>1</v>
      </c>
      <c r="N645" s="109">
        <v>8</v>
      </c>
      <c r="O645" s="108">
        <v>4</v>
      </c>
      <c r="P645" s="109">
        <v>2</v>
      </c>
      <c r="Q645" s="109">
        <v>2</v>
      </c>
      <c r="R645" s="111"/>
      <c r="S645" s="111"/>
      <c r="T645" s="109">
        <v>704</v>
      </c>
      <c r="U645" s="109"/>
      <c r="V645" s="109">
        <v>3</v>
      </c>
    </row>
    <row r="646" spans="1:22" x14ac:dyDescent="0.25">
      <c r="A646" s="107" t="s">
        <v>30</v>
      </c>
      <c r="B646" s="193" t="s">
        <v>277</v>
      </c>
      <c r="C646" s="108">
        <f>F646*100/$F$775</f>
        <v>0</v>
      </c>
      <c r="D646" s="109"/>
      <c r="E646" s="109"/>
      <c r="F646" s="108">
        <f>SUM(G646:H646,I646,J646,M646,N646,O646)</f>
        <v>0</v>
      </c>
      <c r="G646" s="109"/>
      <c r="H646" s="109"/>
      <c r="I646" s="109"/>
      <c r="J646" s="109">
        <f>SUM(K646:L646)</f>
        <v>0</v>
      </c>
      <c r="K646" s="109"/>
      <c r="L646" s="109"/>
      <c r="M646" s="109"/>
      <c r="N646" s="109"/>
      <c r="O646" s="108">
        <f>SUM(P646:Q646)</f>
        <v>0</v>
      </c>
      <c r="P646" s="109"/>
      <c r="Q646" s="109"/>
      <c r="R646" s="111"/>
      <c r="S646" s="111"/>
      <c r="T646" s="109"/>
      <c r="U646" s="109"/>
      <c r="V646" s="109"/>
    </row>
    <row r="647" spans="1:22" x14ac:dyDescent="0.25">
      <c r="A647" s="107" t="s">
        <v>31</v>
      </c>
      <c r="B647" s="193" t="s">
        <v>248</v>
      </c>
      <c r="C647" s="108">
        <f>F647*100/$F$775</f>
        <v>2.5570145127850727</v>
      </c>
      <c r="D647" s="109">
        <v>100</v>
      </c>
      <c r="E647" s="109" t="s">
        <v>404</v>
      </c>
      <c r="F647" s="108">
        <f>SUM(G647:H647,I647,J647,M647,N647,O647)</f>
        <v>37</v>
      </c>
      <c r="G647" s="109"/>
      <c r="H647" s="109"/>
      <c r="I647" s="109">
        <v>30</v>
      </c>
      <c r="J647" s="109">
        <v>5</v>
      </c>
      <c r="K647" s="109">
        <v>1</v>
      </c>
      <c r="L647" s="109">
        <v>4</v>
      </c>
      <c r="M647" s="109"/>
      <c r="N647" s="109">
        <v>2</v>
      </c>
      <c r="O647" s="108">
        <f>SUM(P647:Q647)</f>
        <v>0</v>
      </c>
      <c r="P647" s="109"/>
      <c r="Q647" s="109"/>
      <c r="R647" s="111"/>
      <c r="S647" s="111"/>
      <c r="T647" s="109">
        <v>37</v>
      </c>
      <c r="U647" s="109"/>
      <c r="V647" s="109">
        <v>24</v>
      </c>
    </row>
    <row r="648" spans="1:22" x14ac:dyDescent="0.25">
      <c r="A648" s="107" t="s">
        <v>34</v>
      </c>
      <c r="B648" s="193" t="s">
        <v>249</v>
      </c>
      <c r="C648" s="108">
        <f>F648*100/$F$775</f>
        <v>0</v>
      </c>
      <c r="D648" s="109"/>
      <c r="E648" s="109"/>
      <c r="F648" s="108">
        <f>SUM(G648:H648,I648,J648,M648,N648,O648)</f>
        <v>0</v>
      </c>
      <c r="G648" s="109"/>
      <c r="H648" s="109"/>
      <c r="I648" s="109"/>
      <c r="J648" s="109">
        <f>SUM(K648:L648)</f>
        <v>0</v>
      </c>
      <c r="K648" s="109"/>
      <c r="L648" s="109"/>
      <c r="M648" s="109"/>
      <c r="N648" s="109"/>
      <c r="O648" s="108">
        <f>SUM(P648:Q648)</f>
        <v>0</v>
      </c>
      <c r="P648" s="109"/>
      <c r="Q648" s="109"/>
      <c r="R648" s="111"/>
      <c r="S648" s="111"/>
      <c r="T648" s="109"/>
      <c r="U648" s="109"/>
      <c r="V648" s="109"/>
    </row>
    <row r="649" spans="1:22" x14ac:dyDescent="0.25">
      <c r="A649" s="113"/>
      <c r="B649" s="193" t="s">
        <v>255</v>
      </c>
      <c r="C649" s="108">
        <f>F649*100/$F$775</f>
        <v>51.969592259847964</v>
      </c>
      <c r="D649" s="109"/>
      <c r="E649" s="109"/>
      <c r="F649" s="108">
        <f>SUM(F645:F648)</f>
        <v>752</v>
      </c>
      <c r="G649" s="108">
        <f>SUM(G645:G648)</f>
        <v>0</v>
      </c>
      <c r="H649" s="108">
        <f>SUM(H645:H648)</f>
        <v>2</v>
      </c>
      <c r="I649" s="108">
        <f t="shared" ref="I649:V649" si="179">SUM(I645:I648)</f>
        <v>709</v>
      </c>
      <c r="J649" s="108">
        <f t="shared" si="179"/>
        <v>26</v>
      </c>
      <c r="K649" s="108">
        <f t="shared" si="179"/>
        <v>10</v>
      </c>
      <c r="L649" s="108">
        <f t="shared" si="179"/>
        <v>16</v>
      </c>
      <c r="M649" s="108">
        <f t="shared" si="179"/>
        <v>1</v>
      </c>
      <c r="N649" s="108">
        <f t="shared" si="179"/>
        <v>10</v>
      </c>
      <c r="O649" s="108">
        <f t="shared" si="179"/>
        <v>4</v>
      </c>
      <c r="P649" s="108">
        <f t="shared" si="179"/>
        <v>2</v>
      </c>
      <c r="Q649" s="108">
        <f t="shared" si="179"/>
        <v>2</v>
      </c>
      <c r="R649" s="112">
        <f t="shared" si="179"/>
        <v>0</v>
      </c>
      <c r="S649" s="108">
        <f t="shared" si="179"/>
        <v>0</v>
      </c>
      <c r="T649" s="108">
        <f t="shared" si="179"/>
        <v>741</v>
      </c>
      <c r="U649" s="108">
        <f t="shared" si="179"/>
        <v>0</v>
      </c>
      <c r="V649" s="108">
        <f t="shared" si="179"/>
        <v>27</v>
      </c>
    </row>
    <row r="650" spans="1:22" x14ac:dyDescent="0.25">
      <c r="A650" s="235" t="s">
        <v>32</v>
      </c>
      <c r="B650" s="235"/>
      <c r="C650" s="235"/>
      <c r="D650" s="235"/>
      <c r="E650" s="235"/>
      <c r="F650" s="235"/>
      <c r="G650" s="235"/>
      <c r="H650" s="235"/>
      <c r="I650" s="235"/>
      <c r="J650" s="235"/>
      <c r="K650" s="235"/>
      <c r="L650" s="235"/>
      <c r="M650" s="235"/>
      <c r="N650" s="235"/>
      <c r="O650" s="235"/>
      <c r="P650" s="235"/>
      <c r="Q650" s="235"/>
      <c r="R650" s="235"/>
      <c r="S650" s="235"/>
      <c r="T650" s="235"/>
      <c r="U650" s="235"/>
      <c r="V650" s="235"/>
    </row>
    <row r="651" spans="1:22" x14ac:dyDescent="0.25">
      <c r="A651" s="235" t="s">
        <v>33</v>
      </c>
      <c r="B651" s="235"/>
      <c r="C651" s="235"/>
      <c r="D651" s="235"/>
      <c r="E651" s="235"/>
      <c r="F651" s="235"/>
      <c r="G651" s="235"/>
      <c r="H651" s="235"/>
      <c r="I651" s="235"/>
      <c r="J651" s="235"/>
      <c r="K651" s="235"/>
      <c r="L651" s="235"/>
      <c r="M651" s="235"/>
      <c r="N651" s="235"/>
      <c r="O651" s="235"/>
      <c r="P651" s="235"/>
      <c r="Q651" s="235"/>
      <c r="R651" s="235"/>
      <c r="S651" s="235"/>
      <c r="T651" s="235"/>
      <c r="U651" s="235"/>
      <c r="V651" s="235"/>
    </row>
    <row r="652" spans="1:22" ht="31.5" x14ac:dyDescent="0.25">
      <c r="A652" s="107" t="s">
        <v>35</v>
      </c>
      <c r="B652" s="193" t="s">
        <v>278</v>
      </c>
      <c r="C652" s="108">
        <f>F652*100/$F$775</f>
        <v>2.2805805114029027</v>
      </c>
      <c r="D652" s="109">
        <v>100</v>
      </c>
      <c r="E652" s="109" t="s">
        <v>404</v>
      </c>
      <c r="F652" s="108">
        <f>SUM(G652:H652,I652,J652,M652,N652,O652)</f>
        <v>33</v>
      </c>
      <c r="G652" s="109"/>
      <c r="H652" s="109">
        <v>1</v>
      </c>
      <c r="I652" s="109">
        <v>29</v>
      </c>
      <c r="J652" s="109">
        <f>SUM(K652:L652)</f>
        <v>0</v>
      </c>
      <c r="K652" s="109"/>
      <c r="L652" s="109"/>
      <c r="M652" s="109">
        <v>1</v>
      </c>
      <c r="N652" s="109">
        <v>1</v>
      </c>
      <c r="O652" s="108">
        <f>SUM(P652,Q652)</f>
        <v>1</v>
      </c>
      <c r="P652" s="109"/>
      <c r="Q652" s="109">
        <v>1</v>
      </c>
      <c r="R652" s="111"/>
      <c r="S652" s="111"/>
      <c r="T652" s="109">
        <v>18</v>
      </c>
      <c r="U652" s="109"/>
      <c r="V652" s="109"/>
    </row>
    <row r="653" spans="1:22" ht="31.5" x14ac:dyDescent="0.25">
      <c r="A653" s="107" t="s">
        <v>37</v>
      </c>
      <c r="B653" s="193" t="s">
        <v>36</v>
      </c>
      <c r="C653" s="108">
        <f>F653*100/$F$775</f>
        <v>0</v>
      </c>
      <c r="D653" s="109"/>
      <c r="E653" s="109"/>
      <c r="F653" s="108">
        <f>SUM(G653:H653,I653,J653,M653,N653,O653)</f>
        <v>0</v>
      </c>
      <c r="G653" s="109"/>
      <c r="H653" s="109"/>
      <c r="I653" s="109"/>
      <c r="J653" s="109">
        <f>SUM(K653:L653)</f>
        <v>0</v>
      </c>
      <c r="K653" s="109"/>
      <c r="L653" s="109"/>
      <c r="M653" s="109"/>
      <c r="N653" s="109"/>
      <c r="O653" s="108">
        <f>SUM(P653:Q653)</f>
        <v>0</v>
      </c>
      <c r="P653" s="109"/>
      <c r="Q653" s="109"/>
      <c r="R653" s="111"/>
      <c r="S653" s="111"/>
      <c r="T653" s="109"/>
      <c r="U653" s="109"/>
      <c r="V653" s="109"/>
    </row>
    <row r="654" spans="1:22" ht="31.5" x14ac:dyDescent="0.25">
      <c r="A654" s="107" t="s">
        <v>38</v>
      </c>
      <c r="B654" s="193" t="s">
        <v>279</v>
      </c>
      <c r="C654" s="108">
        <f>F654*100/$F$775</f>
        <v>0</v>
      </c>
      <c r="D654" s="109"/>
      <c r="E654" s="109"/>
      <c r="F654" s="108">
        <f>SUM(G654:H654,I654,J654,M654,N654,O654)</f>
        <v>0</v>
      </c>
      <c r="G654" s="109"/>
      <c r="H654" s="109"/>
      <c r="I654" s="109"/>
      <c r="J654" s="109">
        <f>SUM(K654:L654)</f>
        <v>0</v>
      </c>
      <c r="K654" s="109"/>
      <c r="L654" s="109"/>
      <c r="M654" s="109"/>
      <c r="N654" s="109"/>
      <c r="O654" s="108">
        <f>SUM(P654:Q654)</f>
        <v>0</v>
      </c>
      <c r="P654" s="109"/>
      <c r="Q654" s="109"/>
      <c r="R654" s="111"/>
      <c r="S654" s="111"/>
      <c r="T654" s="109"/>
      <c r="U654" s="109"/>
      <c r="V654" s="109"/>
    </row>
    <row r="655" spans="1:22" x14ac:dyDescent="0.25">
      <c r="A655" s="107" t="s">
        <v>41</v>
      </c>
      <c r="B655" s="193" t="s">
        <v>39</v>
      </c>
      <c r="C655" s="108">
        <f>F655*100/$F$775</f>
        <v>0</v>
      </c>
      <c r="D655" s="109"/>
      <c r="E655" s="109"/>
      <c r="F655" s="108">
        <f>SUM(G655:H655,I655,J655,M655,N655,O655)</f>
        <v>0</v>
      </c>
      <c r="G655" s="109"/>
      <c r="H655" s="109"/>
      <c r="I655" s="109"/>
      <c r="J655" s="109">
        <f>SUM(K655:L655)</f>
        <v>0</v>
      </c>
      <c r="K655" s="109"/>
      <c r="L655" s="109"/>
      <c r="M655" s="109"/>
      <c r="N655" s="109"/>
      <c r="O655" s="108">
        <f>SUM(P655:Q655)</f>
        <v>0</v>
      </c>
      <c r="P655" s="109"/>
      <c r="Q655" s="109"/>
      <c r="R655" s="111"/>
      <c r="S655" s="111"/>
      <c r="T655" s="109"/>
      <c r="U655" s="109"/>
      <c r="V655" s="109"/>
    </row>
    <row r="656" spans="1:22" x14ac:dyDescent="0.25">
      <c r="A656" s="113"/>
      <c r="B656" s="193" t="s">
        <v>255</v>
      </c>
      <c r="C656" s="108">
        <f>F656*100/$F$775</f>
        <v>2.2805805114029027</v>
      </c>
      <c r="D656" s="109"/>
      <c r="E656" s="109"/>
      <c r="F656" s="108">
        <f t="shared" ref="F656:L656" si="180">SUM(F652:F655)</f>
        <v>33</v>
      </c>
      <c r="G656" s="108">
        <f t="shared" si="180"/>
        <v>0</v>
      </c>
      <c r="H656" s="108">
        <f t="shared" si="180"/>
        <v>1</v>
      </c>
      <c r="I656" s="108">
        <f t="shared" si="180"/>
        <v>29</v>
      </c>
      <c r="J656" s="108">
        <f t="shared" si="180"/>
        <v>0</v>
      </c>
      <c r="K656" s="108">
        <f t="shared" si="180"/>
        <v>0</v>
      </c>
      <c r="L656" s="108">
        <f t="shared" si="180"/>
        <v>0</v>
      </c>
      <c r="M656" s="108">
        <f t="shared" ref="M656:V656" si="181">SUM(M652:M655)</f>
        <v>1</v>
      </c>
      <c r="N656" s="108">
        <f t="shared" si="181"/>
        <v>1</v>
      </c>
      <c r="O656" s="108">
        <f t="shared" si="181"/>
        <v>1</v>
      </c>
      <c r="P656" s="108">
        <f t="shared" si="181"/>
        <v>0</v>
      </c>
      <c r="Q656" s="108">
        <f t="shared" si="181"/>
        <v>1</v>
      </c>
      <c r="R656" s="112">
        <f t="shared" si="181"/>
        <v>0</v>
      </c>
      <c r="S656" s="108">
        <f t="shared" si="181"/>
        <v>0</v>
      </c>
      <c r="T656" s="108">
        <f t="shared" si="181"/>
        <v>18</v>
      </c>
      <c r="U656" s="108">
        <f t="shared" si="181"/>
        <v>0</v>
      </c>
      <c r="V656" s="108">
        <f t="shared" si="181"/>
        <v>0</v>
      </c>
    </row>
    <row r="657" spans="1:22" x14ac:dyDescent="0.25">
      <c r="A657" s="235" t="s">
        <v>40</v>
      </c>
      <c r="B657" s="235"/>
      <c r="C657" s="235"/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235"/>
      <c r="Q657" s="235"/>
      <c r="R657" s="235"/>
      <c r="S657" s="235"/>
      <c r="T657" s="235"/>
      <c r="U657" s="235"/>
      <c r="V657" s="235"/>
    </row>
    <row r="658" spans="1:22" ht="31.5" x14ac:dyDescent="0.25">
      <c r="A658" s="107" t="s">
        <v>42</v>
      </c>
      <c r="B658" s="193" t="s">
        <v>280</v>
      </c>
      <c r="C658" s="108">
        <f>F658*100/$F$775</f>
        <v>0</v>
      </c>
      <c r="D658" s="109"/>
      <c r="E658" s="109"/>
      <c r="F658" s="108">
        <f>SUM(G658:H658,I658,J658,M658,N658,O658)</f>
        <v>0</v>
      </c>
      <c r="G658" s="109"/>
      <c r="H658" s="109"/>
      <c r="I658" s="109"/>
      <c r="J658" s="109">
        <f>SUM(K658:L658)</f>
        <v>0</v>
      </c>
      <c r="K658" s="109"/>
      <c r="L658" s="109"/>
      <c r="M658" s="109"/>
      <c r="N658" s="109"/>
      <c r="O658" s="108">
        <f>SUM(P658:Q658)</f>
        <v>0</v>
      </c>
      <c r="P658" s="109"/>
      <c r="Q658" s="109"/>
      <c r="R658" s="111"/>
      <c r="S658" s="111"/>
      <c r="T658" s="109"/>
      <c r="U658" s="109"/>
      <c r="V658" s="109"/>
    </row>
    <row r="659" spans="1:22" x14ac:dyDescent="0.25">
      <c r="A659" s="107" t="s">
        <v>44</v>
      </c>
      <c r="B659" s="193" t="s">
        <v>43</v>
      </c>
      <c r="C659" s="108">
        <f>F659*100/$F$775</f>
        <v>6.9108500345542501E-2</v>
      </c>
      <c r="D659" s="109">
        <v>100</v>
      </c>
      <c r="E659" s="109" t="s">
        <v>404</v>
      </c>
      <c r="F659" s="108">
        <f>SUM(G659:H659,I659,J659,M659,N659,O659)</f>
        <v>1</v>
      </c>
      <c r="G659" s="109"/>
      <c r="H659" s="109"/>
      <c r="I659" s="109">
        <v>1</v>
      </c>
      <c r="J659" s="109">
        <f>SUM(K659:L659)</f>
        <v>0</v>
      </c>
      <c r="K659" s="109"/>
      <c r="L659" s="109"/>
      <c r="M659" s="109"/>
      <c r="N659" s="109"/>
      <c r="O659" s="108">
        <f>SUM(P659:Q659)</f>
        <v>0</v>
      </c>
      <c r="P659" s="109"/>
      <c r="Q659" s="109"/>
      <c r="R659" s="111"/>
      <c r="S659" s="111"/>
      <c r="T659" s="109">
        <v>1</v>
      </c>
      <c r="U659" s="109"/>
      <c r="V659" s="109"/>
    </row>
    <row r="660" spans="1:22" x14ac:dyDescent="0.25">
      <c r="A660" s="107" t="s">
        <v>46</v>
      </c>
      <c r="B660" s="193" t="s">
        <v>45</v>
      </c>
      <c r="C660" s="108">
        <f>F660*100/$F$775</f>
        <v>0</v>
      </c>
      <c r="D660" s="109"/>
      <c r="E660" s="109"/>
      <c r="F660" s="108">
        <f>SUM(G660:H660,I660,J660,M660,N660,O660)</f>
        <v>0</v>
      </c>
      <c r="G660" s="109"/>
      <c r="H660" s="109"/>
      <c r="I660" s="109"/>
      <c r="J660" s="109">
        <f>SUM(K660:L660)</f>
        <v>0</v>
      </c>
      <c r="K660" s="109"/>
      <c r="L660" s="109"/>
      <c r="M660" s="109"/>
      <c r="N660" s="109"/>
      <c r="O660" s="108">
        <f>SUM(P660,Q660)</f>
        <v>0</v>
      </c>
      <c r="P660" s="109"/>
      <c r="Q660" s="109"/>
      <c r="R660" s="111"/>
      <c r="S660" s="111"/>
      <c r="T660" s="109"/>
      <c r="U660" s="109"/>
      <c r="V660" s="109"/>
    </row>
    <row r="661" spans="1:22" x14ac:dyDescent="0.25">
      <c r="A661" s="107" t="s">
        <v>49</v>
      </c>
      <c r="B661" s="193" t="s">
        <v>47</v>
      </c>
      <c r="C661" s="108">
        <f>F661*100/$F$775</f>
        <v>6.9108500345542501E-2</v>
      </c>
      <c r="D661" s="109"/>
      <c r="E661" s="109"/>
      <c r="F661" s="108">
        <f>SUM(G661:H661,I661,J661,M661,N661,O661)</f>
        <v>1</v>
      </c>
      <c r="G661" s="109"/>
      <c r="H661" s="109"/>
      <c r="I661" s="109">
        <v>1</v>
      </c>
      <c r="J661" s="109">
        <f>SUM(K661:L661)</f>
        <v>0</v>
      </c>
      <c r="K661" s="109"/>
      <c r="L661" s="109"/>
      <c r="M661" s="109"/>
      <c r="N661" s="109"/>
      <c r="O661" s="108">
        <f>SUM(P661:Q661)</f>
        <v>0</v>
      </c>
      <c r="P661" s="109"/>
      <c r="Q661" s="109"/>
      <c r="R661" s="111"/>
      <c r="S661" s="111"/>
      <c r="T661" s="109">
        <v>1</v>
      </c>
      <c r="U661" s="109"/>
      <c r="V661" s="109"/>
    </row>
    <row r="662" spans="1:22" x14ac:dyDescent="0.25">
      <c r="A662" s="113"/>
      <c r="B662" s="193" t="s">
        <v>255</v>
      </c>
      <c r="C662" s="108">
        <f>F662*100/$F$775</f>
        <v>0.138217000691085</v>
      </c>
      <c r="D662" s="109"/>
      <c r="E662" s="109"/>
      <c r="F662" s="108">
        <f t="shared" ref="F662:V662" si="182">SUM(F658:F661)</f>
        <v>2</v>
      </c>
      <c r="G662" s="108">
        <f t="shared" si="182"/>
        <v>0</v>
      </c>
      <c r="H662" s="108">
        <f t="shared" si="182"/>
        <v>0</v>
      </c>
      <c r="I662" s="108">
        <f t="shared" si="182"/>
        <v>2</v>
      </c>
      <c r="J662" s="108">
        <f>SUM(J658:J661)</f>
        <v>0</v>
      </c>
      <c r="K662" s="108">
        <f t="shared" si="182"/>
        <v>0</v>
      </c>
      <c r="L662" s="108">
        <f t="shared" si="182"/>
        <v>0</v>
      </c>
      <c r="M662" s="108">
        <f t="shared" si="182"/>
        <v>0</v>
      </c>
      <c r="N662" s="108">
        <f t="shared" si="182"/>
        <v>0</v>
      </c>
      <c r="O662" s="108">
        <f t="shared" si="182"/>
        <v>0</v>
      </c>
      <c r="P662" s="108">
        <f t="shared" si="182"/>
        <v>0</v>
      </c>
      <c r="Q662" s="108">
        <f t="shared" si="182"/>
        <v>0</v>
      </c>
      <c r="R662" s="112">
        <f t="shared" si="182"/>
        <v>0</v>
      </c>
      <c r="S662" s="108">
        <f t="shared" si="182"/>
        <v>0</v>
      </c>
      <c r="T662" s="108">
        <f t="shared" si="182"/>
        <v>2</v>
      </c>
      <c r="U662" s="108">
        <f t="shared" si="182"/>
        <v>0</v>
      </c>
      <c r="V662" s="108">
        <f t="shared" si="182"/>
        <v>0</v>
      </c>
    </row>
    <row r="663" spans="1:22" x14ac:dyDescent="0.25">
      <c r="A663" s="235" t="s">
        <v>48</v>
      </c>
      <c r="B663" s="235"/>
      <c r="C663" s="235"/>
      <c r="D663" s="235"/>
      <c r="E663" s="235"/>
      <c r="F663" s="235"/>
      <c r="G663" s="235"/>
      <c r="H663" s="235"/>
      <c r="I663" s="235"/>
      <c r="J663" s="235"/>
      <c r="K663" s="235"/>
      <c r="L663" s="235"/>
      <c r="M663" s="235"/>
      <c r="N663" s="235"/>
      <c r="O663" s="235"/>
      <c r="P663" s="235"/>
      <c r="Q663" s="235"/>
      <c r="R663" s="235"/>
      <c r="S663" s="235"/>
      <c r="T663" s="235"/>
      <c r="U663" s="235"/>
      <c r="V663" s="235"/>
    </row>
    <row r="664" spans="1:22" x14ac:dyDescent="0.25">
      <c r="A664" s="107" t="s">
        <v>50</v>
      </c>
      <c r="B664" s="193" t="s">
        <v>281</v>
      </c>
      <c r="C664" s="108">
        <f>F664*100/$F$775</f>
        <v>2.902557014512785</v>
      </c>
      <c r="D664" s="109">
        <v>100</v>
      </c>
      <c r="E664" s="109" t="s">
        <v>404</v>
      </c>
      <c r="F664" s="108">
        <f t="shared" ref="F664:F669" si="183">SUM(G664:H664,I664,J664,M664,N664,O664)</f>
        <v>42</v>
      </c>
      <c r="G664" s="109"/>
      <c r="H664" s="109">
        <v>1</v>
      </c>
      <c r="I664" s="109">
        <v>36</v>
      </c>
      <c r="J664" s="109">
        <f t="shared" ref="J664:J669" si="184">SUM(K664:L664)</f>
        <v>0</v>
      </c>
      <c r="K664" s="109"/>
      <c r="L664" s="109"/>
      <c r="M664" s="109">
        <v>1</v>
      </c>
      <c r="N664" s="109">
        <v>4</v>
      </c>
      <c r="O664" s="108">
        <f t="shared" ref="O664:O669" si="185">SUM(P664:Q664)</f>
        <v>0</v>
      </c>
      <c r="P664" s="109"/>
      <c r="Q664" s="109"/>
      <c r="R664" s="111"/>
      <c r="S664" s="111"/>
      <c r="T664" s="109">
        <v>36</v>
      </c>
      <c r="U664" s="109"/>
      <c r="V664" s="109"/>
    </row>
    <row r="665" spans="1:22" x14ac:dyDescent="0.25">
      <c r="A665" s="107" t="s">
        <v>51</v>
      </c>
      <c r="B665" s="193" t="s">
        <v>282</v>
      </c>
      <c r="C665" s="108">
        <f t="shared" ref="C665:C670" si="186">F665*100/$F$775</f>
        <v>0</v>
      </c>
      <c r="D665" s="109"/>
      <c r="E665" s="109"/>
      <c r="F665" s="108">
        <f t="shared" si="183"/>
        <v>0</v>
      </c>
      <c r="G665" s="109"/>
      <c r="H665" s="109"/>
      <c r="I665" s="109"/>
      <c r="J665" s="109">
        <f t="shared" si="184"/>
        <v>0</v>
      </c>
      <c r="K665" s="109"/>
      <c r="L665" s="109"/>
      <c r="M665" s="109"/>
      <c r="N665" s="109"/>
      <c r="O665" s="108">
        <f t="shared" si="185"/>
        <v>0</v>
      </c>
      <c r="P665" s="109"/>
      <c r="Q665" s="109"/>
      <c r="R665" s="111"/>
      <c r="S665" s="111"/>
      <c r="T665" s="109"/>
      <c r="U665" s="109"/>
      <c r="V665" s="109"/>
    </row>
    <row r="666" spans="1:22" ht="31.5" x14ac:dyDescent="0.25">
      <c r="A666" s="107" t="s">
        <v>52</v>
      </c>
      <c r="B666" s="193" t="s">
        <v>283</v>
      </c>
      <c r="C666" s="108">
        <f t="shared" si="186"/>
        <v>6.9108500345542501E-2</v>
      </c>
      <c r="D666" s="109">
        <v>100</v>
      </c>
      <c r="E666" s="109" t="s">
        <v>404</v>
      </c>
      <c r="F666" s="108">
        <f t="shared" si="183"/>
        <v>1</v>
      </c>
      <c r="G666" s="109"/>
      <c r="H666" s="109">
        <v>1</v>
      </c>
      <c r="I666" s="109"/>
      <c r="J666" s="109">
        <f t="shared" si="184"/>
        <v>0</v>
      </c>
      <c r="K666" s="109"/>
      <c r="L666" s="109"/>
      <c r="M666" s="109"/>
      <c r="N666" s="109"/>
      <c r="O666" s="108">
        <f t="shared" si="185"/>
        <v>0</v>
      </c>
      <c r="P666" s="109"/>
      <c r="Q666" s="109"/>
      <c r="R666" s="111"/>
      <c r="S666" s="111"/>
      <c r="T666" s="109">
        <v>1</v>
      </c>
      <c r="U666" s="109"/>
      <c r="V666" s="109"/>
    </row>
    <row r="667" spans="1:22" ht="31.5" x14ac:dyDescent="0.25">
      <c r="A667" s="107" t="s">
        <v>54</v>
      </c>
      <c r="B667" s="193" t="s">
        <v>53</v>
      </c>
      <c r="C667" s="108">
        <f t="shared" si="186"/>
        <v>0</v>
      </c>
      <c r="D667" s="109"/>
      <c r="E667" s="109"/>
      <c r="F667" s="108">
        <f t="shared" si="183"/>
        <v>0</v>
      </c>
      <c r="G667" s="109"/>
      <c r="H667" s="109"/>
      <c r="I667" s="109"/>
      <c r="J667" s="109">
        <f t="shared" si="184"/>
        <v>0</v>
      </c>
      <c r="K667" s="109"/>
      <c r="L667" s="109"/>
      <c r="M667" s="109"/>
      <c r="N667" s="109"/>
      <c r="O667" s="108">
        <f t="shared" si="185"/>
        <v>0</v>
      </c>
      <c r="P667" s="109"/>
      <c r="Q667" s="109"/>
      <c r="R667" s="111"/>
      <c r="S667" s="111"/>
      <c r="T667" s="109"/>
      <c r="U667" s="109"/>
      <c r="V667" s="109"/>
    </row>
    <row r="668" spans="1:22" x14ac:dyDescent="0.25">
      <c r="A668" s="107" t="s">
        <v>55</v>
      </c>
      <c r="B668" s="193" t="s">
        <v>405</v>
      </c>
      <c r="C668" s="108">
        <f t="shared" si="186"/>
        <v>0.138217000691085</v>
      </c>
      <c r="D668" s="109">
        <v>100</v>
      </c>
      <c r="E668" s="109" t="s">
        <v>404</v>
      </c>
      <c r="F668" s="108">
        <f t="shared" si="183"/>
        <v>2</v>
      </c>
      <c r="G668" s="109"/>
      <c r="H668" s="109">
        <v>1</v>
      </c>
      <c r="I668" s="109">
        <v>1</v>
      </c>
      <c r="J668" s="109">
        <f t="shared" si="184"/>
        <v>0</v>
      </c>
      <c r="K668" s="109"/>
      <c r="L668" s="109"/>
      <c r="M668" s="109"/>
      <c r="N668" s="109"/>
      <c r="O668" s="108">
        <f t="shared" si="185"/>
        <v>0</v>
      </c>
      <c r="P668" s="109"/>
      <c r="Q668" s="109"/>
      <c r="R668" s="111"/>
      <c r="S668" s="111"/>
      <c r="T668" s="109">
        <v>1</v>
      </c>
      <c r="U668" s="109"/>
      <c r="V668" s="109"/>
    </row>
    <row r="669" spans="1:22" x14ac:dyDescent="0.25">
      <c r="A669" s="107" t="s">
        <v>58</v>
      </c>
      <c r="B669" s="193" t="s">
        <v>56</v>
      </c>
      <c r="C669" s="108">
        <f t="shared" si="186"/>
        <v>0.3455425017277125</v>
      </c>
      <c r="D669" s="109">
        <v>100</v>
      </c>
      <c r="E669" s="109" t="s">
        <v>404</v>
      </c>
      <c r="F669" s="108">
        <f t="shared" si="183"/>
        <v>5</v>
      </c>
      <c r="G669" s="109"/>
      <c r="H669" s="109"/>
      <c r="I669" s="109">
        <v>5</v>
      </c>
      <c r="J669" s="109">
        <f t="shared" si="184"/>
        <v>0</v>
      </c>
      <c r="K669" s="109"/>
      <c r="L669" s="109"/>
      <c r="M669" s="109"/>
      <c r="N669" s="109"/>
      <c r="O669" s="108">
        <f t="shared" si="185"/>
        <v>0</v>
      </c>
      <c r="P669" s="109"/>
      <c r="Q669" s="109"/>
      <c r="R669" s="111"/>
      <c r="S669" s="111"/>
      <c r="T669" s="109">
        <v>5</v>
      </c>
      <c r="U669" s="109"/>
      <c r="V669" s="109"/>
    </row>
    <row r="670" spans="1:22" x14ac:dyDescent="0.25">
      <c r="A670" s="113"/>
      <c r="B670" s="193" t="s">
        <v>255</v>
      </c>
      <c r="C670" s="108">
        <f t="shared" si="186"/>
        <v>3.455425017277125</v>
      </c>
      <c r="D670" s="109"/>
      <c r="E670" s="109"/>
      <c r="F670" s="108">
        <f>SUM(F664:F669)</f>
        <v>50</v>
      </c>
      <c r="G670" s="108">
        <f t="shared" ref="G670:V670" si="187">SUM(G664:G669)</f>
        <v>0</v>
      </c>
      <c r="H670" s="108">
        <f t="shared" si="187"/>
        <v>3</v>
      </c>
      <c r="I670" s="108">
        <f t="shared" si="187"/>
        <v>42</v>
      </c>
      <c r="J670" s="108">
        <f t="shared" si="187"/>
        <v>0</v>
      </c>
      <c r="K670" s="108">
        <f t="shared" si="187"/>
        <v>0</v>
      </c>
      <c r="L670" s="108">
        <f t="shared" si="187"/>
        <v>0</v>
      </c>
      <c r="M670" s="108">
        <f t="shared" si="187"/>
        <v>1</v>
      </c>
      <c r="N670" s="108">
        <f t="shared" si="187"/>
        <v>4</v>
      </c>
      <c r="O670" s="108">
        <f t="shared" si="187"/>
        <v>0</v>
      </c>
      <c r="P670" s="108">
        <f t="shared" si="187"/>
        <v>0</v>
      </c>
      <c r="Q670" s="108">
        <f t="shared" si="187"/>
        <v>0</v>
      </c>
      <c r="R670" s="112">
        <f t="shared" si="187"/>
        <v>0</v>
      </c>
      <c r="S670" s="108">
        <f t="shared" si="187"/>
        <v>0</v>
      </c>
      <c r="T670" s="108">
        <f t="shared" si="187"/>
        <v>43</v>
      </c>
      <c r="U670" s="108">
        <f t="shared" si="187"/>
        <v>0</v>
      </c>
      <c r="V670" s="108">
        <f t="shared" si="187"/>
        <v>0</v>
      </c>
    </row>
    <row r="671" spans="1:22" x14ac:dyDescent="0.25">
      <c r="A671" s="235" t="s">
        <v>57</v>
      </c>
      <c r="B671" s="235"/>
      <c r="C671" s="235"/>
      <c r="D671" s="235"/>
      <c r="E671" s="235"/>
      <c r="F671" s="235"/>
      <c r="G671" s="235"/>
      <c r="H671" s="235"/>
      <c r="I671" s="235"/>
      <c r="J671" s="235"/>
      <c r="K671" s="235"/>
      <c r="L671" s="235"/>
      <c r="M671" s="235"/>
      <c r="N671" s="235"/>
      <c r="O671" s="235"/>
      <c r="P671" s="235"/>
      <c r="Q671" s="235"/>
      <c r="R671" s="235"/>
      <c r="S671" s="235"/>
      <c r="T671" s="235"/>
      <c r="U671" s="235"/>
      <c r="V671" s="235"/>
    </row>
    <row r="672" spans="1:22" ht="31.5" x14ac:dyDescent="0.25">
      <c r="A672" s="107" t="s">
        <v>59</v>
      </c>
      <c r="B672" s="193" t="s">
        <v>284</v>
      </c>
      <c r="C672" s="108">
        <f>F672*100/$F$775</f>
        <v>1.520387007601935</v>
      </c>
      <c r="D672" s="109">
        <v>100</v>
      </c>
      <c r="E672" s="109" t="s">
        <v>404</v>
      </c>
      <c r="F672" s="108">
        <f>SUM(G672:H672,I672,J672,M672,N672,O672)</f>
        <v>22</v>
      </c>
      <c r="G672" s="109"/>
      <c r="H672" s="109"/>
      <c r="I672" s="109">
        <v>22</v>
      </c>
      <c r="J672" s="109">
        <f>SUM(K672:L672)</f>
        <v>0</v>
      </c>
      <c r="K672" s="109"/>
      <c r="L672" s="109"/>
      <c r="M672" s="109"/>
      <c r="N672" s="109"/>
      <c r="O672" s="108">
        <f>SUM(P672:Q672)</f>
        <v>0</v>
      </c>
      <c r="P672" s="109"/>
      <c r="Q672" s="109"/>
      <c r="R672" s="111"/>
      <c r="S672" s="111"/>
      <c r="T672" s="109">
        <v>25</v>
      </c>
      <c r="U672" s="109"/>
      <c r="V672" s="109"/>
    </row>
    <row r="673" spans="1:22" ht="31.5" x14ac:dyDescent="0.25">
      <c r="A673" s="107" t="s">
        <v>60</v>
      </c>
      <c r="B673" s="193" t="s">
        <v>285</v>
      </c>
      <c r="C673" s="108">
        <f>F673*100/$F$775</f>
        <v>0</v>
      </c>
      <c r="D673" s="109"/>
      <c r="E673" s="109"/>
      <c r="F673" s="108">
        <f>SUM(G673:H673,I673,J673,M673,N673,O673)</f>
        <v>0</v>
      </c>
      <c r="G673" s="109"/>
      <c r="H673" s="109"/>
      <c r="I673" s="109"/>
      <c r="J673" s="109">
        <f>SUM(K673:L673)</f>
        <v>0</v>
      </c>
      <c r="K673" s="109"/>
      <c r="L673" s="109"/>
      <c r="M673" s="109"/>
      <c r="N673" s="109"/>
      <c r="O673" s="108">
        <f>SUM(P673:Q673)</f>
        <v>0</v>
      </c>
      <c r="P673" s="109"/>
      <c r="Q673" s="109"/>
      <c r="R673" s="111"/>
      <c r="S673" s="111"/>
      <c r="T673" s="109"/>
      <c r="U673" s="109"/>
      <c r="V673" s="109"/>
    </row>
    <row r="674" spans="1:22" x14ac:dyDescent="0.25">
      <c r="A674" s="107" t="s">
        <v>63</v>
      </c>
      <c r="B674" s="193" t="s">
        <v>61</v>
      </c>
      <c r="C674" s="108">
        <f>F674*100/$F$775</f>
        <v>0</v>
      </c>
      <c r="D674" s="109"/>
      <c r="E674" s="109"/>
      <c r="F674" s="108">
        <f>SUM(G674:H674,I674,J674,M674,N674,O674)</f>
        <v>0</v>
      </c>
      <c r="G674" s="109"/>
      <c r="H674" s="109"/>
      <c r="I674" s="109"/>
      <c r="J674" s="109">
        <f>SUM(K674:L674)</f>
        <v>0</v>
      </c>
      <c r="K674" s="109"/>
      <c r="L674" s="109"/>
      <c r="M674" s="109"/>
      <c r="N674" s="109"/>
      <c r="O674" s="108">
        <f>SUM(P674:Q674)</f>
        <v>0</v>
      </c>
      <c r="P674" s="109"/>
      <c r="Q674" s="109"/>
      <c r="R674" s="111"/>
      <c r="S674" s="111"/>
      <c r="T674" s="109"/>
      <c r="U674" s="109"/>
      <c r="V674" s="109"/>
    </row>
    <row r="675" spans="1:22" x14ac:dyDescent="0.25">
      <c r="A675" s="113"/>
      <c r="B675" s="193" t="s">
        <v>255</v>
      </c>
      <c r="C675" s="108">
        <f>F675*100/$F$775</f>
        <v>1.520387007601935</v>
      </c>
      <c r="D675" s="109"/>
      <c r="E675" s="109"/>
      <c r="F675" s="108">
        <f t="shared" ref="F675:V675" si="188">SUM(F672:F674)</f>
        <v>22</v>
      </c>
      <c r="G675" s="108">
        <f t="shared" si="188"/>
        <v>0</v>
      </c>
      <c r="H675" s="108">
        <f t="shared" si="188"/>
        <v>0</v>
      </c>
      <c r="I675" s="108">
        <f t="shared" si="188"/>
        <v>22</v>
      </c>
      <c r="J675" s="108">
        <f t="shared" si="188"/>
        <v>0</v>
      </c>
      <c r="K675" s="108">
        <f t="shared" si="188"/>
        <v>0</v>
      </c>
      <c r="L675" s="108">
        <f t="shared" si="188"/>
        <v>0</v>
      </c>
      <c r="M675" s="108">
        <f t="shared" si="188"/>
        <v>0</v>
      </c>
      <c r="N675" s="108">
        <f t="shared" si="188"/>
        <v>0</v>
      </c>
      <c r="O675" s="108">
        <f t="shared" si="188"/>
        <v>0</v>
      </c>
      <c r="P675" s="108">
        <f t="shared" si="188"/>
        <v>0</v>
      </c>
      <c r="Q675" s="108">
        <f t="shared" si="188"/>
        <v>0</v>
      </c>
      <c r="R675" s="112">
        <f t="shared" si="188"/>
        <v>0</v>
      </c>
      <c r="S675" s="108">
        <f t="shared" si="188"/>
        <v>0</v>
      </c>
      <c r="T675" s="108">
        <f t="shared" si="188"/>
        <v>25</v>
      </c>
      <c r="U675" s="108">
        <f t="shared" si="188"/>
        <v>0</v>
      </c>
      <c r="V675" s="108">
        <f t="shared" si="188"/>
        <v>0</v>
      </c>
    </row>
    <row r="676" spans="1:22" x14ac:dyDescent="0.25">
      <c r="A676" s="235" t="s">
        <v>62</v>
      </c>
      <c r="B676" s="235"/>
      <c r="C676" s="235"/>
      <c r="D676" s="235"/>
      <c r="E676" s="235"/>
      <c r="F676" s="235"/>
      <c r="G676" s="235"/>
      <c r="H676" s="235"/>
      <c r="I676" s="235"/>
      <c r="J676" s="235"/>
      <c r="K676" s="235"/>
      <c r="L676" s="235"/>
      <c r="M676" s="235"/>
      <c r="N676" s="235"/>
      <c r="O676" s="235"/>
      <c r="P676" s="235"/>
      <c r="Q676" s="235"/>
      <c r="R676" s="235"/>
      <c r="S676" s="235"/>
      <c r="T676" s="235"/>
      <c r="U676" s="235"/>
      <c r="V676" s="235"/>
    </row>
    <row r="677" spans="1:22" x14ac:dyDescent="0.25">
      <c r="A677" s="107" t="s">
        <v>64</v>
      </c>
      <c r="B677" s="193" t="s">
        <v>286</v>
      </c>
      <c r="C677" s="108">
        <f>F677*100/$F$775</f>
        <v>0</v>
      </c>
      <c r="D677" s="109"/>
      <c r="E677" s="109"/>
      <c r="F677" s="108">
        <f>SUM(G677:H677,J677,I677,M677,N677,O677)</f>
        <v>0</v>
      </c>
      <c r="G677" s="109"/>
      <c r="H677" s="109"/>
      <c r="I677" s="109"/>
      <c r="J677" s="109">
        <f>SUM(K677:L677)</f>
        <v>0</v>
      </c>
      <c r="K677" s="109"/>
      <c r="L677" s="109"/>
      <c r="M677" s="109"/>
      <c r="N677" s="109"/>
      <c r="O677" s="108">
        <f>SUM(P677:Q677)</f>
        <v>0</v>
      </c>
      <c r="P677" s="109"/>
      <c r="Q677" s="109"/>
      <c r="R677" s="111"/>
      <c r="S677" s="111"/>
      <c r="T677" s="109"/>
      <c r="U677" s="109"/>
      <c r="V677" s="109"/>
    </row>
    <row r="678" spans="1:22" x14ac:dyDescent="0.25">
      <c r="A678" s="107" t="s">
        <v>65</v>
      </c>
      <c r="B678" s="193" t="s">
        <v>287</v>
      </c>
      <c r="C678" s="108">
        <f>F678*100/$F$775</f>
        <v>6.9108500345542501E-2</v>
      </c>
      <c r="D678" s="109"/>
      <c r="E678" s="109"/>
      <c r="F678" s="108">
        <v>1</v>
      </c>
      <c r="G678" s="109"/>
      <c r="H678" s="109"/>
      <c r="I678" s="109">
        <v>1</v>
      </c>
      <c r="J678" s="109">
        <f>SUM(K678:L678)</f>
        <v>0</v>
      </c>
      <c r="K678" s="109"/>
      <c r="L678" s="109"/>
      <c r="M678" s="109"/>
      <c r="N678" s="109"/>
      <c r="O678" s="108">
        <f>SUM(P678:Q678)</f>
        <v>0</v>
      </c>
      <c r="P678" s="109"/>
      <c r="Q678" s="109"/>
      <c r="R678" s="111"/>
      <c r="S678" s="111"/>
      <c r="T678" s="109">
        <v>1</v>
      </c>
      <c r="U678" s="109"/>
      <c r="V678" s="109"/>
    </row>
    <row r="679" spans="1:22" x14ac:dyDescent="0.25">
      <c r="A679" s="107" t="s">
        <v>68</v>
      </c>
      <c r="B679" s="193" t="s">
        <v>66</v>
      </c>
      <c r="C679" s="108">
        <f>F679*100/$F$775</f>
        <v>6.9108500345542501E-2</v>
      </c>
      <c r="D679" s="109"/>
      <c r="E679" s="109"/>
      <c r="F679" s="108">
        <v>1</v>
      </c>
      <c r="G679" s="109"/>
      <c r="H679" s="109"/>
      <c r="I679" s="109">
        <v>1</v>
      </c>
      <c r="J679" s="109">
        <f>SUM(K679:L679)</f>
        <v>0</v>
      </c>
      <c r="K679" s="109"/>
      <c r="L679" s="109"/>
      <c r="M679" s="109"/>
      <c r="N679" s="109"/>
      <c r="O679" s="108">
        <f>SUM(P679:Q679)</f>
        <v>0</v>
      </c>
      <c r="P679" s="109"/>
      <c r="Q679" s="109"/>
      <c r="R679" s="111"/>
      <c r="S679" s="111"/>
      <c r="T679" s="109">
        <v>1</v>
      </c>
      <c r="U679" s="109"/>
      <c r="V679" s="109"/>
    </row>
    <row r="680" spans="1:22" x14ac:dyDescent="0.25">
      <c r="A680" s="113"/>
      <c r="B680" s="193" t="s">
        <v>255</v>
      </c>
      <c r="C680" s="108">
        <f>F680*100/$F$775</f>
        <v>0.138217000691085</v>
      </c>
      <c r="D680" s="109"/>
      <c r="E680" s="109"/>
      <c r="F680" s="108">
        <f t="shared" ref="F680:V680" si="189">SUM(F677:F679)</f>
        <v>2</v>
      </c>
      <c r="G680" s="108">
        <f t="shared" si="189"/>
        <v>0</v>
      </c>
      <c r="H680" s="108">
        <f t="shared" si="189"/>
        <v>0</v>
      </c>
      <c r="I680" s="108">
        <f t="shared" si="189"/>
        <v>2</v>
      </c>
      <c r="J680" s="108">
        <f t="shared" si="189"/>
        <v>0</v>
      </c>
      <c r="K680" s="108">
        <f t="shared" si="189"/>
        <v>0</v>
      </c>
      <c r="L680" s="108">
        <f t="shared" si="189"/>
        <v>0</v>
      </c>
      <c r="M680" s="108">
        <f t="shared" si="189"/>
        <v>0</v>
      </c>
      <c r="N680" s="108">
        <f t="shared" si="189"/>
        <v>0</v>
      </c>
      <c r="O680" s="108">
        <f t="shared" si="189"/>
        <v>0</v>
      </c>
      <c r="P680" s="108">
        <f t="shared" si="189"/>
        <v>0</v>
      </c>
      <c r="Q680" s="108">
        <f t="shared" si="189"/>
        <v>0</v>
      </c>
      <c r="R680" s="112">
        <f t="shared" si="189"/>
        <v>0</v>
      </c>
      <c r="S680" s="108">
        <f t="shared" si="189"/>
        <v>0</v>
      </c>
      <c r="T680" s="108">
        <f t="shared" si="189"/>
        <v>2</v>
      </c>
      <c r="U680" s="108">
        <f t="shared" si="189"/>
        <v>0</v>
      </c>
      <c r="V680" s="108">
        <f t="shared" si="189"/>
        <v>0</v>
      </c>
    </row>
    <row r="681" spans="1:22" x14ac:dyDescent="0.25">
      <c r="A681" s="235" t="s">
        <v>67</v>
      </c>
      <c r="B681" s="235"/>
      <c r="C681" s="235"/>
      <c r="D681" s="235"/>
      <c r="E681" s="235"/>
      <c r="F681" s="235"/>
      <c r="G681" s="235"/>
      <c r="H681" s="235"/>
      <c r="I681" s="235"/>
      <c r="J681" s="235"/>
      <c r="K681" s="235"/>
      <c r="L681" s="235"/>
      <c r="M681" s="235"/>
      <c r="N681" s="235"/>
      <c r="O681" s="235"/>
      <c r="P681" s="235"/>
      <c r="Q681" s="235"/>
      <c r="R681" s="235"/>
      <c r="S681" s="235"/>
      <c r="T681" s="235"/>
      <c r="U681" s="235"/>
      <c r="V681" s="235"/>
    </row>
    <row r="682" spans="1:22" x14ac:dyDescent="0.25">
      <c r="A682" s="107" t="s">
        <v>69</v>
      </c>
      <c r="B682" s="193" t="s">
        <v>288</v>
      </c>
      <c r="C682" s="108">
        <f>F682*100/$F$775</f>
        <v>0</v>
      </c>
      <c r="D682" s="109"/>
      <c r="E682" s="109"/>
      <c r="F682" s="108">
        <f>SUM(G682:H682,I682,J682,M682,N682,O682)</f>
        <v>0</v>
      </c>
      <c r="G682" s="109"/>
      <c r="H682" s="109"/>
      <c r="I682" s="109"/>
      <c r="J682" s="109">
        <f>SUM(K682:L682)</f>
        <v>0</v>
      </c>
      <c r="K682" s="109"/>
      <c r="L682" s="109"/>
      <c r="M682" s="109"/>
      <c r="N682" s="109"/>
      <c r="O682" s="108">
        <f>SUM(P682:Q682)</f>
        <v>0</v>
      </c>
      <c r="P682" s="109"/>
      <c r="Q682" s="109"/>
      <c r="R682" s="111"/>
      <c r="S682" s="111"/>
      <c r="T682" s="109"/>
      <c r="U682" s="109"/>
      <c r="V682" s="109"/>
    </row>
    <row r="683" spans="1:22" x14ac:dyDescent="0.25">
      <c r="A683" s="107" t="s">
        <v>71</v>
      </c>
      <c r="B683" s="193" t="s">
        <v>70</v>
      </c>
      <c r="C683" s="108">
        <f>F683*100/$F$775</f>
        <v>0</v>
      </c>
      <c r="D683" s="109"/>
      <c r="E683" s="109"/>
      <c r="F683" s="108">
        <f>SUM(G683:H683,I683,J683,M683,N683,O683)</f>
        <v>0</v>
      </c>
      <c r="G683" s="109"/>
      <c r="H683" s="109"/>
      <c r="I683" s="109"/>
      <c r="J683" s="109">
        <f>SUM(K683:L683)</f>
        <v>0</v>
      </c>
      <c r="K683" s="109"/>
      <c r="L683" s="109"/>
      <c r="M683" s="109"/>
      <c r="N683" s="109"/>
      <c r="O683" s="108">
        <f>SUM(P683:Q683)</f>
        <v>0</v>
      </c>
      <c r="P683" s="109"/>
      <c r="Q683" s="109"/>
      <c r="R683" s="111"/>
      <c r="S683" s="111"/>
      <c r="T683" s="109"/>
      <c r="U683" s="109"/>
      <c r="V683" s="109"/>
    </row>
    <row r="684" spans="1:22" x14ac:dyDescent="0.25">
      <c r="A684" s="107" t="s">
        <v>289</v>
      </c>
      <c r="B684" s="193" t="s">
        <v>72</v>
      </c>
      <c r="C684" s="108">
        <f>F684*100/$F$775</f>
        <v>0</v>
      </c>
      <c r="D684" s="109"/>
      <c r="E684" s="109"/>
      <c r="F684" s="108">
        <f>SUM(G684:H684,I684,J684,M684,N684,O684)</f>
        <v>0</v>
      </c>
      <c r="G684" s="109"/>
      <c r="H684" s="109"/>
      <c r="I684" s="109"/>
      <c r="J684" s="109">
        <f>SUM(K684:L684)</f>
        <v>0</v>
      </c>
      <c r="K684" s="109"/>
      <c r="L684" s="109"/>
      <c r="M684" s="109"/>
      <c r="N684" s="109"/>
      <c r="O684" s="108">
        <f>SUM(P684:Q684)</f>
        <v>0</v>
      </c>
      <c r="P684" s="109"/>
      <c r="Q684" s="109"/>
      <c r="R684" s="111"/>
      <c r="S684" s="111"/>
      <c r="T684" s="109"/>
      <c r="U684" s="109"/>
      <c r="V684" s="109"/>
    </row>
    <row r="685" spans="1:22" x14ac:dyDescent="0.25">
      <c r="A685" s="113"/>
      <c r="B685" s="193" t="s">
        <v>255</v>
      </c>
      <c r="C685" s="108">
        <f>F685*100/$F$775</f>
        <v>0</v>
      </c>
      <c r="D685" s="109"/>
      <c r="E685" s="109"/>
      <c r="F685" s="108">
        <f t="shared" ref="F685:V685" si="190">SUM(F682:F684)</f>
        <v>0</v>
      </c>
      <c r="G685" s="108">
        <f t="shared" si="190"/>
        <v>0</v>
      </c>
      <c r="H685" s="108">
        <f t="shared" si="190"/>
        <v>0</v>
      </c>
      <c r="I685" s="108">
        <f t="shared" si="190"/>
        <v>0</v>
      </c>
      <c r="J685" s="108">
        <f t="shared" si="190"/>
        <v>0</v>
      </c>
      <c r="K685" s="108">
        <f t="shared" si="190"/>
        <v>0</v>
      </c>
      <c r="L685" s="108">
        <f t="shared" si="190"/>
        <v>0</v>
      </c>
      <c r="M685" s="108">
        <f t="shared" si="190"/>
        <v>0</v>
      </c>
      <c r="N685" s="108">
        <f t="shared" si="190"/>
        <v>0</v>
      </c>
      <c r="O685" s="108">
        <f t="shared" si="190"/>
        <v>0</v>
      </c>
      <c r="P685" s="108">
        <f t="shared" si="190"/>
        <v>0</v>
      </c>
      <c r="Q685" s="108">
        <f t="shared" si="190"/>
        <v>0</v>
      </c>
      <c r="R685" s="112">
        <f t="shared" si="190"/>
        <v>0</v>
      </c>
      <c r="S685" s="108">
        <f t="shared" si="190"/>
        <v>0</v>
      </c>
      <c r="T685" s="108">
        <f t="shared" si="190"/>
        <v>0</v>
      </c>
      <c r="U685" s="108">
        <f t="shared" si="190"/>
        <v>0</v>
      </c>
      <c r="V685" s="108">
        <f t="shared" si="190"/>
        <v>0</v>
      </c>
    </row>
    <row r="686" spans="1:22" x14ac:dyDescent="0.25">
      <c r="A686" s="235" t="s">
        <v>73</v>
      </c>
      <c r="B686" s="235"/>
      <c r="C686" s="235"/>
      <c r="D686" s="235"/>
      <c r="E686" s="235"/>
      <c r="F686" s="235"/>
      <c r="G686" s="235"/>
      <c r="H686" s="235"/>
      <c r="I686" s="235"/>
      <c r="J686" s="235"/>
      <c r="K686" s="235"/>
      <c r="L686" s="235"/>
      <c r="M686" s="235"/>
      <c r="N686" s="235"/>
      <c r="O686" s="235"/>
      <c r="P686" s="235"/>
      <c r="Q686" s="235"/>
      <c r="R686" s="235"/>
      <c r="S686" s="235"/>
      <c r="T686" s="235"/>
      <c r="U686" s="235"/>
      <c r="V686" s="235"/>
    </row>
    <row r="687" spans="1:22" ht="31.5" x14ac:dyDescent="0.25">
      <c r="A687" s="107" t="s">
        <v>74</v>
      </c>
      <c r="B687" s="193" t="s">
        <v>290</v>
      </c>
      <c r="C687" s="108">
        <f>F687*100/$F$775</f>
        <v>0</v>
      </c>
      <c r="D687" s="109"/>
      <c r="E687" s="109"/>
      <c r="F687" s="108">
        <f t="shared" ref="F687:F692" si="191">SUM(G687:H687,I687,J687,M687,N687,O687)</f>
        <v>0</v>
      </c>
      <c r="G687" s="109"/>
      <c r="H687" s="109"/>
      <c r="I687" s="109"/>
      <c r="J687" s="109">
        <f t="shared" ref="J687:J692" si="192">SUM(K687:L687)</f>
        <v>0</v>
      </c>
      <c r="K687" s="109"/>
      <c r="L687" s="109"/>
      <c r="M687" s="109"/>
      <c r="N687" s="109"/>
      <c r="O687" s="108">
        <f t="shared" ref="O687:O692" si="193">SUM(P687:Q687)</f>
        <v>0</v>
      </c>
      <c r="P687" s="109"/>
      <c r="Q687" s="109"/>
      <c r="R687" s="111"/>
      <c r="S687" s="111"/>
      <c r="T687" s="109"/>
      <c r="U687" s="109"/>
      <c r="V687" s="109"/>
    </row>
    <row r="688" spans="1:22" x14ac:dyDescent="0.25">
      <c r="A688" s="107" t="s">
        <v>75</v>
      </c>
      <c r="B688" s="193" t="s">
        <v>291</v>
      </c>
      <c r="C688" s="108">
        <f t="shared" ref="C688:C693" si="194">F688*100/$F$775</f>
        <v>0</v>
      </c>
      <c r="D688" s="109"/>
      <c r="E688" s="109"/>
      <c r="F688" s="108">
        <f t="shared" si="191"/>
        <v>0</v>
      </c>
      <c r="G688" s="109"/>
      <c r="H688" s="109"/>
      <c r="I688" s="109"/>
      <c r="J688" s="109">
        <f t="shared" si="192"/>
        <v>0</v>
      </c>
      <c r="K688" s="109"/>
      <c r="L688" s="109"/>
      <c r="M688" s="109"/>
      <c r="N688" s="109"/>
      <c r="O688" s="108">
        <f t="shared" si="193"/>
        <v>0</v>
      </c>
      <c r="P688" s="109"/>
      <c r="Q688" s="109"/>
      <c r="R688" s="111"/>
      <c r="S688" s="111"/>
      <c r="T688" s="109"/>
      <c r="U688" s="109"/>
      <c r="V688" s="109"/>
    </row>
    <row r="689" spans="1:22" x14ac:dyDescent="0.25">
      <c r="A689" s="107" t="s">
        <v>77</v>
      </c>
      <c r="B689" s="193" t="s">
        <v>76</v>
      </c>
      <c r="C689" s="108">
        <f t="shared" si="194"/>
        <v>6.9108500345542501E-2</v>
      </c>
      <c r="D689" s="109">
        <v>100</v>
      </c>
      <c r="E689" s="109" t="s">
        <v>404</v>
      </c>
      <c r="F689" s="108">
        <f t="shared" si="191"/>
        <v>1</v>
      </c>
      <c r="G689" s="109"/>
      <c r="H689" s="109"/>
      <c r="I689" s="109">
        <v>1</v>
      </c>
      <c r="J689" s="109">
        <f t="shared" si="192"/>
        <v>0</v>
      </c>
      <c r="K689" s="109"/>
      <c r="L689" s="109"/>
      <c r="M689" s="109"/>
      <c r="N689" s="109"/>
      <c r="O689" s="108">
        <f t="shared" si="193"/>
        <v>0</v>
      </c>
      <c r="P689" s="109"/>
      <c r="Q689" s="109"/>
      <c r="R689" s="111"/>
      <c r="S689" s="111"/>
      <c r="T689" s="109">
        <v>1</v>
      </c>
      <c r="U689" s="109"/>
      <c r="V689" s="109"/>
    </row>
    <row r="690" spans="1:22" ht="31.5" x14ac:dyDescent="0.25">
      <c r="A690" s="107" t="s">
        <v>79</v>
      </c>
      <c r="B690" s="193" t="s">
        <v>78</v>
      </c>
      <c r="C690" s="108">
        <f t="shared" si="194"/>
        <v>0</v>
      </c>
      <c r="D690" s="109"/>
      <c r="E690" s="109"/>
      <c r="F690" s="108">
        <f t="shared" si="191"/>
        <v>0</v>
      </c>
      <c r="G690" s="109"/>
      <c r="H690" s="109"/>
      <c r="I690" s="109"/>
      <c r="J690" s="109">
        <f t="shared" si="192"/>
        <v>0</v>
      </c>
      <c r="K690" s="109"/>
      <c r="L690" s="109"/>
      <c r="M690" s="109"/>
      <c r="N690" s="109"/>
      <c r="O690" s="108">
        <f t="shared" si="193"/>
        <v>0</v>
      </c>
      <c r="P690" s="109"/>
      <c r="Q690" s="109"/>
      <c r="R690" s="111"/>
      <c r="S690" s="111"/>
      <c r="T690" s="109"/>
      <c r="U690" s="109"/>
      <c r="V690" s="109"/>
    </row>
    <row r="691" spans="1:22" x14ac:dyDescent="0.25">
      <c r="A691" s="107" t="s">
        <v>81</v>
      </c>
      <c r="B691" s="193" t="s">
        <v>80</v>
      </c>
      <c r="C691" s="108">
        <f t="shared" si="194"/>
        <v>0.62197650310988251</v>
      </c>
      <c r="D691" s="109">
        <v>100</v>
      </c>
      <c r="E691" s="109" t="s">
        <v>404</v>
      </c>
      <c r="F691" s="108">
        <f t="shared" si="191"/>
        <v>9</v>
      </c>
      <c r="G691" s="109">
        <v>1</v>
      </c>
      <c r="H691" s="109"/>
      <c r="I691" s="109">
        <v>4</v>
      </c>
      <c r="J691" s="109">
        <f t="shared" si="192"/>
        <v>0</v>
      </c>
      <c r="K691" s="109"/>
      <c r="L691" s="109"/>
      <c r="M691" s="109">
        <v>4</v>
      </c>
      <c r="N691" s="109"/>
      <c r="O691" s="108">
        <f t="shared" si="193"/>
        <v>0</v>
      </c>
      <c r="P691" s="109"/>
      <c r="Q691" s="109"/>
      <c r="R691" s="111"/>
      <c r="S691" s="111"/>
      <c r="T691" s="109">
        <v>9</v>
      </c>
      <c r="U691" s="109"/>
      <c r="V691" s="109"/>
    </row>
    <row r="692" spans="1:22" x14ac:dyDescent="0.25">
      <c r="A692" s="107" t="s">
        <v>83</v>
      </c>
      <c r="B692" s="189" t="s">
        <v>292</v>
      </c>
      <c r="C692" s="108">
        <f t="shared" si="194"/>
        <v>6.9108500345542501E-2</v>
      </c>
      <c r="D692" s="109">
        <v>100</v>
      </c>
      <c r="E692" s="109" t="s">
        <v>404</v>
      </c>
      <c r="F692" s="108">
        <f t="shared" si="191"/>
        <v>1</v>
      </c>
      <c r="G692" s="109"/>
      <c r="H692" s="109"/>
      <c r="I692" s="109">
        <v>1</v>
      </c>
      <c r="J692" s="109">
        <f t="shared" si="192"/>
        <v>0</v>
      </c>
      <c r="K692" s="109"/>
      <c r="L692" s="109"/>
      <c r="M692" s="109"/>
      <c r="N692" s="109"/>
      <c r="O692" s="108">
        <f t="shared" si="193"/>
        <v>0</v>
      </c>
      <c r="P692" s="109"/>
      <c r="Q692" s="109"/>
      <c r="R692" s="111"/>
      <c r="S692" s="111"/>
      <c r="T692" s="109">
        <v>1</v>
      </c>
      <c r="U692" s="109"/>
      <c r="V692" s="109"/>
    </row>
    <row r="693" spans="1:22" x14ac:dyDescent="0.25">
      <c r="A693" s="113"/>
      <c r="B693" s="193" t="s">
        <v>255</v>
      </c>
      <c r="C693" s="108">
        <f t="shared" si="194"/>
        <v>0.76019350380096751</v>
      </c>
      <c r="D693" s="109"/>
      <c r="E693" s="109"/>
      <c r="F693" s="108">
        <f>SUM(F687:F692)</f>
        <v>11</v>
      </c>
      <c r="G693" s="108">
        <f t="shared" ref="G693:V693" si="195">SUM(G687:G692)</f>
        <v>1</v>
      </c>
      <c r="H693" s="108">
        <f t="shared" si="195"/>
        <v>0</v>
      </c>
      <c r="I693" s="108">
        <f t="shared" si="195"/>
        <v>6</v>
      </c>
      <c r="J693" s="108">
        <f t="shared" si="195"/>
        <v>0</v>
      </c>
      <c r="K693" s="108">
        <f t="shared" si="195"/>
        <v>0</v>
      </c>
      <c r="L693" s="108">
        <f t="shared" si="195"/>
        <v>0</v>
      </c>
      <c r="M693" s="108">
        <f t="shared" si="195"/>
        <v>4</v>
      </c>
      <c r="N693" s="108">
        <f t="shared" si="195"/>
        <v>0</v>
      </c>
      <c r="O693" s="108">
        <f t="shared" si="195"/>
        <v>0</v>
      </c>
      <c r="P693" s="108">
        <f t="shared" si="195"/>
        <v>0</v>
      </c>
      <c r="Q693" s="108">
        <f t="shared" si="195"/>
        <v>0</v>
      </c>
      <c r="R693" s="112">
        <f t="shared" si="195"/>
        <v>0</v>
      </c>
      <c r="S693" s="108">
        <f t="shared" si="195"/>
        <v>0</v>
      </c>
      <c r="T693" s="108">
        <f t="shared" si="195"/>
        <v>11</v>
      </c>
      <c r="U693" s="108">
        <f t="shared" si="195"/>
        <v>0</v>
      </c>
      <c r="V693" s="108">
        <f t="shared" si="195"/>
        <v>0</v>
      </c>
    </row>
    <row r="694" spans="1:22" x14ac:dyDescent="0.25">
      <c r="A694" s="235" t="s">
        <v>82</v>
      </c>
      <c r="B694" s="235"/>
      <c r="C694" s="235"/>
      <c r="D694" s="235"/>
      <c r="E694" s="235"/>
      <c r="F694" s="235"/>
      <c r="G694" s="235"/>
      <c r="H694" s="235"/>
      <c r="I694" s="235"/>
      <c r="J694" s="235"/>
      <c r="K694" s="235"/>
      <c r="L694" s="235"/>
      <c r="M694" s="235"/>
      <c r="N694" s="235"/>
      <c r="O694" s="235"/>
      <c r="P694" s="235"/>
      <c r="Q694" s="235"/>
      <c r="R694" s="235"/>
      <c r="S694" s="235"/>
      <c r="T694" s="235"/>
      <c r="U694" s="235"/>
      <c r="V694" s="235"/>
    </row>
    <row r="695" spans="1:22" x14ac:dyDescent="0.25">
      <c r="A695" s="107" t="s">
        <v>84</v>
      </c>
      <c r="B695" s="193" t="s">
        <v>293</v>
      </c>
      <c r="C695" s="108">
        <f>F695*100/$F$775</f>
        <v>6.9108500345542501E-2</v>
      </c>
      <c r="D695" s="109">
        <v>100</v>
      </c>
      <c r="E695" s="109" t="s">
        <v>404</v>
      </c>
      <c r="F695" s="108">
        <f>SUM(G695:H695,I695,J695,M695,N695,O695)</f>
        <v>1</v>
      </c>
      <c r="G695" s="109"/>
      <c r="H695" s="109"/>
      <c r="I695" s="109">
        <v>1</v>
      </c>
      <c r="J695" s="109">
        <f>SUM(K695:L695)</f>
        <v>0</v>
      </c>
      <c r="K695" s="109"/>
      <c r="L695" s="109"/>
      <c r="M695" s="109"/>
      <c r="N695" s="109"/>
      <c r="O695" s="108">
        <f t="shared" ref="O695:O707" si="196">SUM(P695:Q695)</f>
        <v>0</v>
      </c>
      <c r="P695" s="109"/>
      <c r="Q695" s="109"/>
      <c r="R695" s="111"/>
      <c r="S695" s="111"/>
      <c r="T695" s="109">
        <v>1</v>
      </c>
      <c r="U695" s="109"/>
      <c r="V695" s="109"/>
    </row>
    <row r="696" spans="1:22" x14ac:dyDescent="0.25">
      <c r="A696" s="107" t="s">
        <v>85</v>
      </c>
      <c r="B696" s="193" t="s">
        <v>294</v>
      </c>
      <c r="C696" s="108">
        <f t="shared" ref="C696:C708" si="197">F696*100/$F$775</f>
        <v>0.138217000691085</v>
      </c>
      <c r="D696" s="109">
        <v>100</v>
      </c>
      <c r="E696" s="109" t="s">
        <v>404</v>
      </c>
      <c r="F696" s="108">
        <f t="shared" ref="F696:F707" si="198">SUM(G696:H696,I696,J696,M696,N696,O696)</f>
        <v>2</v>
      </c>
      <c r="G696" s="109"/>
      <c r="H696" s="109"/>
      <c r="I696" s="109">
        <v>2</v>
      </c>
      <c r="J696" s="109">
        <f t="shared" ref="J696:J707" si="199">SUM(K696:L696)</f>
        <v>0</v>
      </c>
      <c r="K696" s="109"/>
      <c r="L696" s="109"/>
      <c r="M696" s="109"/>
      <c r="N696" s="109"/>
      <c r="O696" s="108">
        <f t="shared" si="196"/>
        <v>0</v>
      </c>
      <c r="P696" s="109"/>
      <c r="Q696" s="109"/>
      <c r="R696" s="111"/>
      <c r="S696" s="111"/>
      <c r="T696" s="109">
        <v>2</v>
      </c>
      <c r="U696" s="109"/>
      <c r="V696" s="109"/>
    </row>
    <row r="697" spans="1:22" x14ac:dyDescent="0.25">
      <c r="A697" s="107" t="s">
        <v>86</v>
      </c>
      <c r="B697" s="193" t="s">
        <v>295</v>
      </c>
      <c r="C697" s="108">
        <f t="shared" si="197"/>
        <v>0</v>
      </c>
      <c r="D697" s="109"/>
      <c r="E697" s="109"/>
      <c r="F697" s="108">
        <f t="shared" si="198"/>
        <v>0</v>
      </c>
      <c r="G697" s="109"/>
      <c r="H697" s="109"/>
      <c r="I697" s="109"/>
      <c r="J697" s="109">
        <f t="shared" si="199"/>
        <v>0</v>
      </c>
      <c r="K697" s="109"/>
      <c r="L697" s="109"/>
      <c r="M697" s="109"/>
      <c r="N697" s="109"/>
      <c r="O697" s="108">
        <f t="shared" si="196"/>
        <v>0</v>
      </c>
      <c r="P697" s="109"/>
      <c r="Q697" s="109"/>
      <c r="R697" s="111"/>
      <c r="S697" s="111"/>
      <c r="T697" s="109"/>
      <c r="U697" s="109"/>
      <c r="V697" s="109"/>
    </row>
    <row r="698" spans="1:22" x14ac:dyDescent="0.25">
      <c r="A698" s="107" t="s">
        <v>87</v>
      </c>
      <c r="B698" s="189" t="s">
        <v>296</v>
      </c>
      <c r="C698" s="108">
        <f t="shared" si="197"/>
        <v>0</v>
      </c>
      <c r="D698" s="109"/>
      <c r="E698" s="109"/>
      <c r="F698" s="108">
        <f t="shared" si="198"/>
        <v>0</v>
      </c>
      <c r="G698" s="109"/>
      <c r="H698" s="109"/>
      <c r="I698" s="109"/>
      <c r="J698" s="109">
        <f t="shared" si="199"/>
        <v>0</v>
      </c>
      <c r="K698" s="109"/>
      <c r="L698" s="109"/>
      <c r="M698" s="109"/>
      <c r="N698" s="109"/>
      <c r="O698" s="108">
        <f t="shared" si="196"/>
        <v>0</v>
      </c>
      <c r="P698" s="109"/>
      <c r="Q698" s="109"/>
      <c r="R698" s="111"/>
      <c r="S698" s="111"/>
      <c r="T698" s="109"/>
      <c r="U698" s="109"/>
      <c r="V698" s="109"/>
    </row>
    <row r="699" spans="1:22" x14ac:dyDescent="0.25">
      <c r="A699" s="107" t="s">
        <v>89</v>
      </c>
      <c r="B699" s="193" t="s">
        <v>88</v>
      </c>
      <c r="C699" s="108">
        <f t="shared" si="197"/>
        <v>0</v>
      </c>
      <c r="D699" s="109"/>
      <c r="E699" s="109"/>
      <c r="F699" s="108">
        <f t="shared" si="198"/>
        <v>0</v>
      </c>
      <c r="G699" s="109"/>
      <c r="H699" s="109"/>
      <c r="I699" s="109"/>
      <c r="J699" s="109">
        <f t="shared" si="199"/>
        <v>0</v>
      </c>
      <c r="K699" s="109"/>
      <c r="L699" s="109"/>
      <c r="M699" s="109"/>
      <c r="N699" s="109"/>
      <c r="O699" s="108">
        <f t="shared" si="196"/>
        <v>0</v>
      </c>
      <c r="P699" s="109"/>
      <c r="Q699" s="109"/>
      <c r="R699" s="111"/>
      <c r="S699" s="111"/>
      <c r="T699" s="109"/>
      <c r="U699" s="109"/>
      <c r="V699" s="109"/>
    </row>
    <row r="700" spans="1:22" x14ac:dyDescent="0.25">
      <c r="A700" s="107" t="s">
        <v>91</v>
      </c>
      <c r="B700" s="193" t="s">
        <v>90</v>
      </c>
      <c r="C700" s="108">
        <f t="shared" si="197"/>
        <v>0</v>
      </c>
      <c r="D700" s="109"/>
      <c r="E700" s="109"/>
      <c r="F700" s="108">
        <f t="shared" si="198"/>
        <v>0</v>
      </c>
      <c r="G700" s="109"/>
      <c r="H700" s="109"/>
      <c r="I700" s="109"/>
      <c r="J700" s="109">
        <f t="shared" si="199"/>
        <v>0</v>
      </c>
      <c r="K700" s="109"/>
      <c r="L700" s="109"/>
      <c r="M700" s="109"/>
      <c r="N700" s="109"/>
      <c r="O700" s="108">
        <f t="shared" si="196"/>
        <v>0</v>
      </c>
      <c r="P700" s="109"/>
      <c r="Q700" s="109"/>
      <c r="R700" s="111"/>
      <c r="S700" s="111"/>
      <c r="T700" s="109"/>
      <c r="U700" s="109"/>
      <c r="V700" s="109"/>
    </row>
    <row r="701" spans="1:22" x14ac:dyDescent="0.25">
      <c r="A701" s="107" t="s">
        <v>93</v>
      </c>
      <c r="B701" s="193" t="s">
        <v>92</v>
      </c>
      <c r="C701" s="108">
        <f t="shared" si="197"/>
        <v>0</v>
      </c>
      <c r="D701" s="109"/>
      <c r="E701" s="109"/>
      <c r="F701" s="108">
        <f t="shared" si="198"/>
        <v>0</v>
      </c>
      <c r="G701" s="109"/>
      <c r="H701" s="109"/>
      <c r="I701" s="109"/>
      <c r="J701" s="109">
        <f t="shared" si="199"/>
        <v>0</v>
      </c>
      <c r="K701" s="109"/>
      <c r="L701" s="109"/>
      <c r="M701" s="109"/>
      <c r="N701" s="109"/>
      <c r="O701" s="108">
        <f t="shared" si="196"/>
        <v>0</v>
      </c>
      <c r="P701" s="109"/>
      <c r="Q701" s="109"/>
      <c r="R701" s="111"/>
      <c r="S701" s="111"/>
      <c r="T701" s="109"/>
      <c r="U701" s="109"/>
      <c r="V701" s="109"/>
    </row>
    <row r="702" spans="1:22" x14ac:dyDescent="0.25">
      <c r="A702" s="107" t="s">
        <v>95</v>
      </c>
      <c r="B702" s="193" t="s">
        <v>94</v>
      </c>
      <c r="C702" s="108">
        <f t="shared" si="197"/>
        <v>0</v>
      </c>
      <c r="D702" s="109"/>
      <c r="E702" s="109"/>
      <c r="F702" s="108">
        <f t="shared" si="198"/>
        <v>0</v>
      </c>
      <c r="G702" s="109"/>
      <c r="H702" s="109"/>
      <c r="I702" s="109"/>
      <c r="J702" s="109">
        <f t="shared" si="199"/>
        <v>0</v>
      </c>
      <c r="K702" s="109"/>
      <c r="L702" s="109"/>
      <c r="M702" s="109"/>
      <c r="N702" s="109"/>
      <c r="O702" s="108">
        <f t="shared" si="196"/>
        <v>0</v>
      </c>
      <c r="P702" s="109"/>
      <c r="Q702" s="109"/>
      <c r="R702" s="111"/>
      <c r="S702" s="111"/>
      <c r="T702" s="109"/>
      <c r="U702" s="109"/>
      <c r="V702" s="109"/>
    </row>
    <row r="703" spans="1:22" ht="31.5" x14ac:dyDescent="0.25">
      <c r="A703" s="107" t="s">
        <v>96</v>
      </c>
      <c r="B703" s="193" t="s">
        <v>297</v>
      </c>
      <c r="C703" s="108">
        <f t="shared" si="197"/>
        <v>0</v>
      </c>
      <c r="D703" s="109"/>
      <c r="E703" s="109"/>
      <c r="F703" s="108">
        <f t="shared" si="198"/>
        <v>0</v>
      </c>
      <c r="G703" s="109"/>
      <c r="H703" s="109"/>
      <c r="I703" s="109"/>
      <c r="J703" s="109">
        <f t="shared" si="199"/>
        <v>0</v>
      </c>
      <c r="K703" s="109"/>
      <c r="L703" s="109"/>
      <c r="M703" s="109"/>
      <c r="N703" s="109"/>
      <c r="O703" s="108">
        <f t="shared" si="196"/>
        <v>0</v>
      </c>
      <c r="P703" s="109"/>
      <c r="Q703" s="109"/>
      <c r="R703" s="111"/>
      <c r="S703" s="111"/>
      <c r="T703" s="109"/>
      <c r="U703" s="109"/>
      <c r="V703" s="109"/>
    </row>
    <row r="704" spans="1:22" x14ac:dyDescent="0.25">
      <c r="A704" s="107" t="s">
        <v>97</v>
      </c>
      <c r="B704" s="193" t="s">
        <v>298</v>
      </c>
      <c r="C704" s="108">
        <f t="shared" si="197"/>
        <v>0</v>
      </c>
      <c r="D704" s="109"/>
      <c r="E704" s="109"/>
      <c r="F704" s="108">
        <f t="shared" si="198"/>
        <v>0</v>
      </c>
      <c r="G704" s="109"/>
      <c r="H704" s="109"/>
      <c r="I704" s="109"/>
      <c r="J704" s="109">
        <f t="shared" si="199"/>
        <v>0</v>
      </c>
      <c r="K704" s="109"/>
      <c r="L704" s="109"/>
      <c r="M704" s="109"/>
      <c r="N704" s="109"/>
      <c r="O704" s="108">
        <f t="shared" si="196"/>
        <v>0</v>
      </c>
      <c r="P704" s="109"/>
      <c r="Q704" s="109"/>
      <c r="R704" s="111"/>
      <c r="S704" s="111"/>
      <c r="T704" s="109"/>
      <c r="U704" s="109"/>
      <c r="V704" s="109"/>
    </row>
    <row r="705" spans="1:22" x14ac:dyDescent="0.25">
      <c r="A705" s="107" t="s">
        <v>99</v>
      </c>
      <c r="B705" s="193" t="s">
        <v>98</v>
      </c>
      <c r="C705" s="108">
        <f t="shared" si="197"/>
        <v>3.178991015894955</v>
      </c>
      <c r="D705" s="109">
        <v>100</v>
      </c>
      <c r="E705" s="109" t="s">
        <v>404</v>
      </c>
      <c r="F705" s="108">
        <f t="shared" si="198"/>
        <v>46</v>
      </c>
      <c r="G705" s="109"/>
      <c r="H705" s="109"/>
      <c r="I705" s="109">
        <v>46</v>
      </c>
      <c r="J705" s="109">
        <f t="shared" si="199"/>
        <v>0</v>
      </c>
      <c r="K705" s="109"/>
      <c r="L705" s="109"/>
      <c r="M705" s="109"/>
      <c r="N705" s="109"/>
      <c r="O705" s="108">
        <f t="shared" si="196"/>
        <v>0</v>
      </c>
      <c r="P705" s="109"/>
      <c r="Q705" s="109"/>
      <c r="R705" s="111"/>
      <c r="S705" s="111"/>
      <c r="T705" s="109">
        <v>46</v>
      </c>
      <c r="U705" s="109"/>
      <c r="V705" s="109"/>
    </row>
    <row r="706" spans="1:22" ht="31.5" x14ac:dyDescent="0.25">
      <c r="A706" s="107" t="s">
        <v>100</v>
      </c>
      <c r="B706" s="193" t="s">
        <v>299</v>
      </c>
      <c r="C706" s="108">
        <f t="shared" si="197"/>
        <v>6.9108500345542501E-2</v>
      </c>
      <c r="D706" s="109">
        <v>100</v>
      </c>
      <c r="E706" s="109" t="s">
        <v>404</v>
      </c>
      <c r="F706" s="108">
        <f t="shared" si="198"/>
        <v>1</v>
      </c>
      <c r="G706" s="109"/>
      <c r="H706" s="109"/>
      <c r="I706" s="109">
        <v>1</v>
      </c>
      <c r="J706" s="109">
        <f t="shared" si="199"/>
        <v>0</v>
      </c>
      <c r="K706" s="109"/>
      <c r="L706" s="109"/>
      <c r="M706" s="109"/>
      <c r="N706" s="109"/>
      <c r="O706" s="108">
        <f t="shared" si="196"/>
        <v>0</v>
      </c>
      <c r="P706" s="109"/>
      <c r="Q706" s="109"/>
      <c r="R706" s="111"/>
      <c r="S706" s="111"/>
      <c r="T706" s="109">
        <v>9</v>
      </c>
      <c r="U706" s="109"/>
      <c r="V706" s="109">
        <v>8</v>
      </c>
    </row>
    <row r="707" spans="1:22" x14ac:dyDescent="0.25">
      <c r="A707" s="107" t="s">
        <v>103</v>
      </c>
      <c r="B707" s="193" t="s">
        <v>101</v>
      </c>
      <c r="C707" s="108">
        <f t="shared" si="197"/>
        <v>0</v>
      </c>
      <c r="D707" s="109"/>
      <c r="E707" s="109"/>
      <c r="F707" s="108">
        <f t="shared" si="198"/>
        <v>0</v>
      </c>
      <c r="G707" s="109"/>
      <c r="H707" s="109"/>
      <c r="I707" s="109"/>
      <c r="J707" s="109">
        <f t="shared" si="199"/>
        <v>0</v>
      </c>
      <c r="K707" s="109"/>
      <c r="L707" s="109"/>
      <c r="M707" s="109"/>
      <c r="N707" s="109"/>
      <c r="O707" s="108">
        <f t="shared" si="196"/>
        <v>0</v>
      </c>
      <c r="P707" s="109"/>
      <c r="Q707" s="109"/>
      <c r="R707" s="111"/>
      <c r="S707" s="111"/>
      <c r="T707" s="109"/>
      <c r="U707" s="109"/>
      <c r="V707" s="109"/>
    </row>
    <row r="708" spans="1:22" x14ac:dyDescent="0.25">
      <c r="A708" s="113"/>
      <c r="B708" s="193" t="s">
        <v>255</v>
      </c>
      <c r="C708" s="108">
        <f t="shared" si="197"/>
        <v>3.455425017277125</v>
      </c>
      <c r="D708" s="118"/>
      <c r="E708" s="109"/>
      <c r="F708" s="119">
        <f>SUM(F695:F707)</f>
        <v>50</v>
      </c>
      <c r="G708" s="119">
        <f t="shared" ref="G708:V708" si="200">SUM(G695:G707)</f>
        <v>0</v>
      </c>
      <c r="H708" s="119">
        <f t="shared" si="200"/>
        <v>0</v>
      </c>
      <c r="I708" s="119">
        <f t="shared" si="200"/>
        <v>50</v>
      </c>
      <c r="J708" s="119">
        <f t="shared" si="200"/>
        <v>0</v>
      </c>
      <c r="K708" s="119">
        <f t="shared" si="200"/>
        <v>0</v>
      </c>
      <c r="L708" s="119">
        <f t="shared" si="200"/>
        <v>0</v>
      </c>
      <c r="M708" s="119">
        <f t="shared" si="200"/>
        <v>0</v>
      </c>
      <c r="N708" s="119">
        <f t="shared" si="200"/>
        <v>0</v>
      </c>
      <c r="O708" s="119">
        <f t="shared" si="200"/>
        <v>0</v>
      </c>
      <c r="P708" s="119">
        <f t="shared" si="200"/>
        <v>0</v>
      </c>
      <c r="Q708" s="119">
        <f t="shared" si="200"/>
        <v>0</v>
      </c>
      <c r="R708" s="120">
        <f t="shared" si="200"/>
        <v>0</v>
      </c>
      <c r="S708" s="119">
        <f t="shared" si="200"/>
        <v>0</v>
      </c>
      <c r="T708" s="119">
        <f t="shared" si="200"/>
        <v>58</v>
      </c>
      <c r="U708" s="119">
        <f t="shared" si="200"/>
        <v>0</v>
      </c>
      <c r="V708" s="119">
        <f t="shared" si="200"/>
        <v>8</v>
      </c>
    </row>
    <row r="709" spans="1:22" x14ac:dyDescent="0.25">
      <c r="A709" s="229" t="s">
        <v>102</v>
      </c>
      <c r="B709" s="229"/>
      <c r="C709" s="229"/>
      <c r="D709" s="229"/>
      <c r="E709" s="229"/>
      <c r="F709" s="229"/>
      <c r="G709" s="229"/>
      <c r="H709" s="229"/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</row>
    <row r="710" spans="1:22" x14ac:dyDescent="0.25">
      <c r="A710" s="107" t="s">
        <v>105</v>
      </c>
      <c r="B710" s="193" t="s">
        <v>104</v>
      </c>
      <c r="C710" s="108">
        <f>F710*100/$F$775</f>
        <v>0</v>
      </c>
      <c r="D710" s="109"/>
      <c r="E710" s="109"/>
      <c r="F710" s="119">
        <f>SUM(G710:H710,I710,J710,M710,N710,O710)</f>
        <v>0</v>
      </c>
      <c r="G710" s="118"/>
      <c r="H710" s="118"/>
      <c r="I710" s="118"/>
      <c r="J710" s="118">
        <f>SUM(K710:L710)</f>
        <v>0</v>
      </c>
      <c r="K710" s="118"/>
      <c r="L710" s="118"/>
      <c r="M710" s="118"/>
      <c r="N710" s="118"/>
      <c r="O710" s="119">
        <f>SUM(P710:Q710)</f>
        <v>0</v>
      </c>
      <c r="P710" s="118"/>
      <c r="Q710" s="118"/>
      <c r="R710" s="121"/>
      <c r="S710" s="121"/>
      <c r="T710" s="118"/>
      <c r="U710" s="118"/>
      <c r="V710" s="118"/>
    </row>
    <row r="711" spans="1:22" x14ac:dyDescent="0.25">
      <c r="A711" s="107" t="s">
        <v>107</v>
      </c>
      <c r="B711" s="193" t="s">
        <v>106</v>
      </c>
      <c r="C711" s="108">
        <f t="shared" ref="C711:C719" si="201">F711*100/$F$775</f>
        <v>0</v>
      </c>
      <c r="D711" s="109"/>
      <c r="E711" s="109"/>
      <c r="F711" s="119">
        <f t="shared" ref="F711:F718" si="202">SUM(G711:H711,I711,J711,M711,N711,O711)</f>
        <v>0</v>
      </c>
      <c r="G711" s="118"/>
      <c r="H711" s="118"/>
      <c r="I711" s="118"/>
      <c r="J711" s="118">
        <f t="shared" ref="J711:J718" si="203">SUM(K711:L711)</f>
        <v>0</v>
      </c>
      <c r="K711" s="118"/>
      <c r="L711" s="118"/>
      <c r="M711" s="118"/>
      <c r="N711" s="118"/>
      <c r="O711" s="119">
        <f>SUM(P711:Q711)</f>
        <v>0</v>
      </c>
      <c r="P711" s="118"/>
      <c r="Q711" s="118"/>
      <c r="R711" s="121"/>
      <c r="S711" s="121"/>
      <c r="T711" s="118"/>
      <c r="U711" s="118"/>
      <c r="V711" s="118"/>
    </row>
    <row r="712" spans="1:22" x14ac:dyDescent="0.25">
      <c r="A712" s="107" t="s">
        <v>108</v>
      </c>
      <c r="B712" s="193" t="s">
        <v>300</v>
      </c>
      <c r="C712" s="108">
        <f t="shared" si="201"/>
        <v>0</v>
      </c>
      <c r="D712" s="109"/>
      <c r="E712" s="109"/>
      <c r="F712" s="119">
        <f t="shared" si="202"/>
        <v>0</v>
      </c>
      <c r="G712" s="118"/>
      <c r="H712" s="118"/>
      <c r="I712" s="118"/>
      <c r="J712" s="118">
        <f t="shared" si="203"/>
        <v>0</v>
      </c>
      <c r="K712" s="118"/>
      <c r="L712" s="118"/>
      <c r="M712" s="118"/>
      <c r="N712" s="118"/>
      <c r="O712" s="119">
        <f>SUM(P712:Q712)</f>
        <v>0</v>
      </c>
      <c r="P712" s="118"/>
      <c r="Q712" s="118"/>
      <c r="R712" s="121"/>
      <c r="S712" s="121"/>
      <c r="T712" s="118"/>
      <c r="U712" s="118"/>
      <c r="V712" s="118"/>
    </row>
    <row r="713" spans="1:22" ht="31.5" x14ac:dyDescent="0.25">
      <c r="A713" s="107" t="s">
        <v>110</v>
      </c>
      <c r="B713" s="193" t="s">
        <v>232</v>
      </c>
      <c r="C713" s="108">
        <f t="shared" si="201"/>
        <v>0</v>
      </c>
      <c r="D713" s="109"/>
      <c r="E713" s="109"/>
      <c r="F713" s="119">
        <f t="shared" si="202"/>
        <v>0</v>
      </c>
      <c r="G713" s="118"/>
      <c r="H713" s="118"/>
      <c r="I713" s="118"/>
      <c r="J713" s="118">
        <f t="shared" si="203"/>
        <v>0</v>
      </c>
      <c r="K713" s="118"/>
      <c r="L713" s="118"/>
      <c r="M713" s="118"/>
      <c r="N713" s="118"/>
      <c r="O713" s="119">
        <f t="shared" ref="O713:O718" si="204">SUM(P713:Q713)</f>
        <v>0</v>
      </c>
      <c r="P713" s="118"/>
      <c r="Q713" s="118"/>
      <c r="R713" s="121"/>
      <c r="S713" s="121"/>
      <c r="T713" s="118"/>
      <c r="U713" s="118"/>
      <c r="V713" s="118"/>
    </row>
    <row r="714" spans="1:22" x14ac:dyDescent="0.25">
      <c r="A714" s="107" t="s">
        <v>112</v>
      </c>
      <c r="B714" s="193" t="s">
        <v>109</v>
      </c>
      <c r="C714" s="108">
        <f t="shared" si="201"/>
        <v>0</v>
      </c>
      <c r="D714" s="109"/>
      <c r="E714" s="109"/>
      <c r="F714" s="119">
        <f t="shared" si="202"/>
        <v>0</v>
      </c>
      <c r="G714" s="118"/>
      <c r="H714" s="118"/>
      <c r="I714" s="118"/>
      <c r="J714" s="118">
        <f t="shared" si="203"/>
        <v>0</v>
      </c>
      <c r="K714" s="118"/>
      <c r="L714" s="118"/>
      <c r="M714" s="118"/>
      <c r="N714" s="118"/>
      <c r="O714" s="119">
        <f t="shared" si="204"/>
        <v>0</v>
      </c>
      <c r="P714" s="118"/>
      <c r="Q714" s="118"/>
      <c r="R714" s="121"/>
      <c r="S714" s="121"/>
      <c r="T714" s="118"/>
      <c r="U714" s="118"/>
      <c r="V714" s="118"/>
    </row>
    <row r="715" spans="1:22" x14ac:dyDescent="0.25">
      <c r="A715" s="107" t="s">
        <v>114</v>
      </c>
      <c r="B715" s="193" t="s">
        <v>111</v>
      </c>
      <c r="C715" s="108">
        <f t="shared" si="201"/>
        <v>0</v>
      </c>
      <c r="D715" s="109"/>
      <c r="E715" s="109"/>
      <c r="F715" s="119">
        <f t="shared" si="202"/>
        <v>0</v>
      </c>
      <c r="G715" s="118"/>
      <c r="H715" s="118"/>
      <c r="I715" s="118"/>
      <c r="J715" s="118">
        <f t="shared" si="203"/>
        <v>0</v>
      </c>
      <c r="K715" s="118"/>
      <c r="L715" s="118"/>
      <c r="M715" s="118"/>
      <c r="N715" s="118"/>
      <c r="O715" s="119">
        <f t="shared" si="204"/>
        <v>0</v>
      </c>
      <c r="P715" s="118"/>
      <c r="Q715" s="118"/>
      <c r="R715" s="121"/>
      <c r="S715" s="121"/>
      <c r="T715" s="118"/>
      <c r="U715" s="118"/>
      <c r="V715" s="118"/>
    </row>
    <row r="716" spans="1:22" ht="31.5" x14ac:dyDescent="0.25">
      <c r="A716" s="107" t="s">
        <v>116</v>
      </c>
      <c r="B716" s="193" t="s">
        <v>113</v>
      </c>
      <c r="C716" s="108">
        <f t="shared" si="201"/>
        <v>0</v>
      </c>
      <c r="D716" s="109"/>
      <c r="E716" s="109"/>
      <c r="F716" s="119">
        <f t="shared" si="202"/>
        <v>0</v>
      </c>
      <c r="G716" s="118"/>
      <c r="H716" s="118"/>
      <c r="I716" s="118"/>
      <c r="J716" s="118">
        <f t="shared" si="203"/>
        <v>0</v>
      </c>
      <c r="K716" s="118"/>
      <c r="L716" s="118"/>
      <c r="M716" s="118"/>
      <c r="N716" s="118"/>
      <c r="O716" s="119">
        <f t="shared" si="204"/>
        <v>0</v>
      </c>
      <c r="P716" s="118"/>
      <c r="Q716" s="118"/>
      <c r="R716" s="121"/>
      <c r="S716" s="121"/>
      <c r="T716" s="118"/>
      <c r="U716" s="118"/>
      <c r="V716" s="118"/>
    </row>
    <row r="717" spans="1:22" x14ac:dyDescent="0.25">
      <c r="A717" s="107" t="s">
        <v>119</v>
      </c>
      <c r="B717" s="193" t="s">
        <v>115</v>
      </c>
      <c r="C717" s="108">
        <f t="shared" si="201"/>
        <v>0</v>
      </c>
      <c r="D717" s="109"/>
      <c r="E717" s="109"/>
      <c r="F717" s="119">
        <f t="shared" si="202"/>
        <v>0</v>
      </c>
      <c r="G717" s="118"/>
      <c r="H717" s="118"/>
      <c r="I717" s="118"/>
      <c r="J717" s="118">
        <f t="shared" si="203"/>
        <v>0</v>
      </c>
      <c r="K717" s="118"/>
      <c r="L717" s="118"/>
      <c r="M717" s="118"/>
      <c r="N717" s="118"/>
      <c r="O717" s="119">
        <f t="shared" si="204"/>
        <v>0</v>
      </c>
      <c r="P717" s="118"/>
      <c r="Q717" s="118"/>
      <c r="R717" s="121"/>
      <c r="S717" s="121"/>
      <c r="T717" s="118"/>
      <c r="U717" s="118"/>
      <c r="V717" s="118"/>
    </row>
    <row r="718" spans="1:22" x14ac:dyDescent="0.25">
      <c r="A718" s="107" t="s">
        <v>121</v>
      </c>
      <c r="B718" s="193" t="s">
        <v>117</v>
      </c>
      <c r="C718" s="108">
        <f t="shared" si="201"/>
        <v>0</v>
      </c>
      <c r="D718" s="109"/>
      <c r="E718" s="109"/>
      <c r="F718" s="119">
        <f t="shared" si="202"/>
        <v>0</v>
      </c>
      <c r="G718" s="118"/>
      <c r="H718" s="118"/>
      <c r="I718" s="118"/>
      <c r="J718" s="118">
        <f t="shared" si="203"/>
        <v>0</v>
      </c>
      <c r="K718" s="118"/>
      <c r="L718" s="118"/>
      <c r="M718" s="118"/>
      <c r="N718" s="118"/>
      <c r="O718" s="119">
        <f t="shared" si="204"/>
        <v>0</v>
      </c>
      <c r="P718" s="118"/>
      <c r="Q718" s="118"/>
      <c r="R718" s="121"/>
      <c r="S718" s="121"/>
      <c r="T718" s="118"/>
      <c r="U718" s="118"/>
      <c r="V718" s="118"/>
    </row>
    <row r="719" spans="1:22" x14ac:dyDescent="0.25">
      <c r="A719" s="113"/>
      <c r="B719" s="193" t="s">
        <v>255</v>
      </c>
      <c r="C719" s="108">
        <f t="shared" si="201"/>
        <v>0</v>
      </c>
      <c r="D719" s="118"/>
      <c r="E719" s="109"/>
      <c r="F719" s="119">
        <f t="shared" ref="F719:V719" si="205">SUM(F710:F718)</f>
        <v>0</v>
      </c>
      <c r="G719" s="119">
        <f t="shared" si="205"/>
        <v>0</v>
      </c>
      <c r="H719" s="119">
        <f t="shared" si="205"/>
        <v>0</v>
      </c>
      <c r="I719" s="119">
        <f t="shared" si="205"/>
        <v>0</v>
      </c>
      <c r="J719" s="119">
        <f t="shared" si="205"/>
        <v>0</v>
      </c>
      <c r="K719" s="119">
        <f t="shared" si="205"/>
        <v>0</v>
      </c>
      <c r="L719" s="119">
        <f t="shared" si="205"/>
        <v>0</v>
      </c>
      <c r="M719" s="119">
        <f t="shared" si="205"/>
        <v>0</v>
      </c>
      <c r="N719" s="119">
        <f t="shared" si="205"/>
        <v>0</v>
      </c>
      <c r="O719" s="119">
        <f t="shared" si="205"/>
        <v>0</v>
      </c>
      <c r="P719" s="119">
        <f t="shared" si="205"/>
        <v>0</v>
      </c>
      <c r="Q719" s="119">
        <f t="shared" si="205"/>
        <v>0</v>
      </c>
      <c r="R719" s="120">
        <f t="shared" si="205"/>
        <v>0</v>
      </c>
      <c r="S719" s="119">
        <f t="shared" si="205"/>
        <v>0</v>
      </c>
      <c r="T719" s="119">
        <f t="shared" si="205"/>
        <v>0</v>
      </c>
      <c r="U719" s="119">
        <f t="shared" si="205"/>
        <v>0</v>
      </c>
      <c r="V719" s="119">
        <f t="shared" si="205"/>
        <v>0</v>
      </c>
    </row>
    <row r="720" spans="1:22" x14ac:dyDescent="0.25">
      <c r="A720" s="229" t="s">
        <v>118</v>
      </c>
      <c r="B720" s="229"/>
      <c r="C720" s="229"/>
      <c r="D720" s="229"/>
      <c r="E720" s="229"/>
      <c r="F720" s="229"/>
      <c r="G720" s="229"/>
      <c r="H720" s="229"/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</row>
    <row r="721" spans="1:22" ht="31.5" x14ac:dyDescent="0.25">
      <c r="A721" s="107" t="s">
        <v>123</v>
      </c>
      <c r="B721" s="193" t="s">
        <v>120</v>
      </c>
      <c r="C721" s="108">
        <f t="shared" ref="C721:C726" si="206">F721*100/$F$775</f>
        <v>0.2073255010366275</v>
      </c>
      <c r="D721" s="109">
        <v>100</v>
      </c>
      <c r="E721" s="109" t="s">
        <v>404</v>
      </c>
      <c r="F721" s="119">
        <f>SUM(G721:H721,I721,J721,M721,N721,O721)</f>
        <v>3</v>
      </c>
      <c r="G721" s="118"/>
      <c r="H721" s="118"/>
      <c r="I721" s="118">
        <v>3</v>
      </c>
      <c r="J721" s="118">
        <f>SUM(K721:L721)</f>
        <v>0</v>
      </c>
      <c r="K721" s="118"/>
      <c r="L721" s="118"/>
      <c r="M721" s="118"/>
      <c r="N721" s="118"/>
      <c r="O721" s="119">
        <f>SUM(P721:Q721)</f>
        <v>0</v>
      </c>
      <c r="P721" s="118"/>
      <c r="Q721" s="118"/>
      <c r="R721" s="121"/>
      <c r="S721" s="121"/>
      <c r="T721" s="118">
        <v>3</v>
      </c>
      <c r="U721" s="118"/>
      <c r="V721" s="118">
        <v>1</v>
      </c>
    </row>
    <row r="722" spans="1:22" ht="31.5" x14ac:dyDescent="0.25">
      <c r="A722" s="107" t="s">
        <v>125</v>
      </c>
      <c r="B722" s="193" t="s">
        <v>122</v>
      </c>
      <c r="C722" s="108">
        <f t="shared" si="206"/>
        <v>0</v>
      </c>
      <c r="D722" s="109"/>
      <c r="E722" s="109"/>
      <c r="F722" s="119">
        <f>SUM(G722:H722,I722,J722,M722,N722,O722)</f>
        <v>0</v>
      </c>
      <c r="G722" s="118"/>
      <c r="H722" s="118"/>
      <c r="I722" s="118"/>
      <c r="J722" s="118">
        <f>SUM(K722:L722)</f>
        <v>0</v>
      </c>
      <c r="K722" s="118"/>
      <c r="L722" s="118"/>
      <c r="M722" s="118"/>
      <c r="N722" s="118"/>
      <c r="O722" s="119">
        <f>SUM(P722:Q722)</f>
        <v>0</v>
      </c>
      <c r="P722" s="118"/>
      <c r="Q722" s="118"/>
      <c r="R722" s="121"/>
      <c r="S722" s="121"/>
      <c r="T722" s="118"/>
      <c r="U722" s="118"/>
      <c r="V722" s="118"/>
    </row>
    <row r="723" spans="1:22" x14ac:dyDescent="0.25">
      <c r="A723" s="107" t="s">
        <v>127</v>
      </c>
      <c r="B723" s="193" t="s">
        <v>124</v>
      </c>
      <c r="C723" s="108">
        <f t="shared" si="206"/>
        <v>0</v>
      </c>
      <c r="D723" s="109"/>
      <c r="E723" s="109"/>
      <c r="F723" s="119">
        <f>SUM(G723:H723,I723,J723,M723,N723,O723)</f>
        <v>0</v>
      </c>
      <c r="G723" s="118"/>
      <c r="H723" s="118"/>
      <c r="I723" s="118"/>
      <c r="J723" s="118">
        <f>SUM(K723:L723)</f>
        <v>0</v>
      </c>
      <c r="K723" s="118"/>
      <c r="L723" s="118"/>
      <c r="M723" s="118"/>
      <c r="N723" s="118"/>
      <c r="O723" s="119">
        <f>SUM(P723:Q723)</f>
        <v>0</v>
      </c>
      <c r="P723" s="118"/>
      <c r="Q723" s="118"/>
      <c r="R723" s="121"/>
      <c r="S723" s="121"/>
      <c r="T723" s="118"/>
      <c r="U723" s="118"/>
      <c r="V723" s="118"/>
    </row>
    <row r="724" spans="1:22" ht="31.5" x14ac:dyDescent="0.25">
      <c r="A724" s="107" t="s">
        <v>130</v>
      </c>
      <c r="B724" s="193" t="s">
        <v>126</v>
      </c>
      <c r="C724" s="108">
        <f t="shared" si="206"/>
        <v>0</v>
      </c>
      <c r="D724" s="109"/>
      <c r="E724" s="109"/>
      <c r="F724" s="119">
        <f>SUM(G724:H724,I724,J724,M724,N724,O724)</f>
        <v>0</v>
      </c>
      <c r="G724" s="118"/>
      <c r="H724" s="118"/>
      <c r="I724" s="118"/>
      <c r="J724" s="118">
        <f>SUM(K724:L724)</f>
        <v>0</v>
      </c>
      <c r="K724" s="118"/>
      <c r="L724" s="118"/>
      <c r="M724" s="118"/>
      <c r="N724" s="118"/>
      <c r="O724" s="119">
        <f>SUM(P724:Q724)</f>
        <v>0</v>
      </c>
      <c r="P724" s="118"/>
      <c r="Q724" s="118"/>
      <c r="R724" s="121"/>
      <c r="S724" s="121"/>
      <c r="T724" s="118"/>
      <c r="U724" s="118"/>
      <c r="V724" s="118"/>
    </row>
    <row r="725" spans="1:22" x14ac:dyDescent="0.25">
      <c r="A725" s="107" t="s">
        <v>132</v>
      </c>
      <c r="B725" s="193" t="s">
        <v>128</v>
      </c>
      <c r="C725" s="108">
        <f t="shared" si="206"/>
        <v>0</v>
      </c>
      <c r="D725" s="109"/>
      <c r="E725" s="109"/>
      <c r="F725" s="119">
        <f>SUM(G725:H725,I725,J725,M725,N725,O725)</f>
        <v>0</v>
      </c>
      <c r="G725" s="118"/>
      <c r="H725" s="118"/>
      <c r="I725" s="118"/>
      <c r="J725" s="118">
        <f>SUM(K725:L725)</f>
        <v>0</v>
      </c>
      <c r="K725" s="118"/>
      <c r="L725" s="118"/>
      <c r="M725" s="118"/>
      <c r="N725" s="118"/>
      <c r="O725" s="119">
        <f>SUM(P725:Q725)</f>
        <v>0</v>
      </c>
      <c r="P725" s="118"/>
      <c r="Q725" s="118"/>
      <c r="R725" s="121"/>
      <c r="S725" s="121"/>
      <c r="T725" s="118"/>
      <c r="U725" s="118"/>
      <c r="V725" s="118"/>
    </row>
    <row r="726" spans="1:22" x14ac:dyDescent="0.25">
      <c r="A726" s="107"/>
      <c r="B726" s="193" t="s">
        <v>255</v>
      </c>
      <c r="C726" s="108">
        <f t="shared" si="206"/>
        <v>0.2073255010366275</v>
      </c>
      <c r="D726" s="118"/>
      <c r="E726" s="109"/>
      <c r="F726" s="119">
        <f t="shared" ref="F726:V726" si="207">SUM(F721:F725)</f>
        <v>3</v>
      </c>
      <c r="G726" s="119">
        <f t="shared" si="207"/>
        <v>0</v>
      </c>
      <c r="H726" s="119">
        <f t="shared" si="207"/>
        <v>0</v>
      </c>
      <c r="I726" s="119">
        <f t="shared" si="207"/>
        <v>3</v>
      </c>
      <c r="J726" s="119">
        <f t="shared" si="207"/>
        <v>0</v>
      </c>
      <c r="K726" s="119">
        <f t="shared" si="207"/>
        <v>0</v>
      </c>
      <c r="L726" s="119">
        <f t="shared" si="207"/>
        <v>0</v>
      </c>
      <c r="M726" s="119">
        <f t="shared" si="207"/>
        <v>0</v>
      </c>
      <c r="N726" s="119">
        <f t="shared" si="207"/>
        <v>0</v>
      </c>
      <c r="O726" s="119">
        <f t="shared" si="207"/>
        <v>0</v>
      </c>
      <c r="P726" s="119">
        <f t="shared" si="207"/>
        <v>0</v>
      </c>
      <c r="Q726" s="119">
        <f t="shared" si="207"/>
        <v>0</v>
      </c>
      <c r="R726" s="120">
        <f t="shared" si="207"/>
        <v>0</v>
      </c>
      <c r="S726" s="119">
        <f t="shared" si="207"/>
        <v>0</v>
      </c>
      <c r="T726" s="119">
        <f t="shared" si="207"/>
        <v>3</v>
      </c>
      <c r="U726" s="119">
        <f t="shared" si="207"/>
        <v>0</v>
      </c>
      <c r="V726" s="119">
        <f t="shared" si="207"/>
        <v>1</v>
      </c>
    </row>
    <row r="727" spans="1:22" x14ac:dyDescent="0.25">
      <c r="A727" s="229" t="s">
        <v>129</v>
      </c>
      <c r="B727" s="229"/>
      <c r="C727" s="229"/>
      <c r="D727" s="229"/>
      <c r="E727" s="229"/>
      <c r="F727" s="229"/>
      <c r="G727" s="229"/>
      <c r="H727" s="229"/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</row>
    <row r="728" spans="1:22" x14ac:dyDescent="0.25">
      <c r="A728" s="107" t="s">
        <v>133</v>
      </c>
      <c r="B728" s="193" t="s">
        <v>131</v>
      </c>
      <c r="C728" s="108">
        <f>F728*100/$F$775</f>
        <v>0</v>
      </c>
      <c r="D728" s="109"/>
      <c r="E728" s="109"/>
      <c r="F728" s="119">
        <f>SUM(G728:H728,I728,J728,M728,N728,O728)</f>
        <v>0</v>
      </c>
      <c r="G728" s="118"/>
      <c r="H728" s="118"/>
      <c r="I728" s="118"/>
      <c r="J728" s="118">
        <f>SUM(K728:L728)</f>
        <v>0</v>
      </c>
      <c r="K728" s="118"/>
      <c r="L728" s="118"/>
      <c r="M728" s="118"/>
      <c r="N728" s="118"/>
      <c r="O728" s="119">
        <f>SUM(P728:Q728)</f>
        <v>0</v>
      </c>
      <c r="P728" s="118"/>
      <c r="Q728" s="118"/>
      <c r="R728" s="121"/>
      <c r="S728" s="121"/>
      <c r="T728" s="118"/>
      <c r="U728" s="118"/>
      <c r="V728" s="118"/>
    </row>
    <row r="729" spans="1:22" ht="31.5" x14ac:dyDescent="0.25">
      <c r="A729" s="107" t="s">
        <v>135</v>
      </c>
      <c r="B729" s="193" t="s">
        <v>301</v>
      </c>
      <c r="C729" s="108">
        <f>F729*100/$F$775</f>
        <v>0</v>
      </c>
      <c r="D729" s="109"/>
      <c r="E729" s="109"/>
      <c r="F729" s="119">
        <f>SUM(G729:H729,I729,J729,M729,N729,O729)</f>
        <v>0</v>
      </c>
      <c r="G729" s="118"/>
      <c r="H729" s="118"/>
      <c r="I729" s="118"/>
      <c r="J729" s="118">
        <f>SUM(K729:L729)</f>
        <v>0</v>
      </c>
      <c r="K729" s="118"/>
      <c r="L729" s="118"/>
      <c r="M729" s="118"/>
      <c r="N729" s="118"/>
      <c r="O729" s="108">
        <f>SUM(P729,Q729)</f>
        <v>0</v>
      </c>
      <c r="P729" s="118"/>
      <c r="Q729" s="118"/>
      <c r="R729" s="121"/>
      <c r="S729" s="121"/>
      <c r="T729" s="118"/>
      <c r="U729" s="118"/>
      <c r="V729" s="118"/>
    </row>
    <row r="730" spans="1:22" x14ac:dyDescent="0.25">
      <c r="A730" s="107" t="s">
        <v>138</v>
      </c>
      <c r="B730" s="193" t="s">
        <v>302</v>
      </c>
      <c r="C730" s="108">
        <f>F730*100/$F$775</f>
        <v>0</v>
      </c>
      <c r="D730" s="109"/>
      <c r="E730" s="109"/>
      <c r="F730" s="119">
        <f>SUM(G730:H730,I730,J730,M730,N730,O730)</f>
        <v>0</v>
      </c>
      <c r="G730" s="118"/>
      <c r="H730" s="118"/>
      <c r="I730" s="118"/>
      <c r="J730" s="118">
        <f>SUM(K730:L730)</f>
        <v>0</v>
      </c>
      <c r="K730" s="118"/>
      <c r="L730" s="118"/>
      <c r="M730" s="118"/>
      <c r="N730" s="118"/>
      <c r="O730" s="119">
        <f>SUM(P730:Q730)</f>
        <v>0</v>
      </c>
      <c r="P730" s="118"/>
      <c r="Q730" s="118"/>
      <c r="R730" s="121"/>
      <c r="S730" s="121"/>
      <c r="T730" s="118"/>
      <c r="U730" s="118"/>
      <c r="V730" s="118"/>
    </row>
    <row r="731" spans="1:22" x14ac:dyDescent="0.25">
      <c r="A731" s="113"/>
      <c r="B731" s="193" t="s">
        <v>255</v>
      </c>
      <c r="C731" s="108">
        <f>F731*100/$F$775</f>
        <v>0</v>
      </c>
      <c r="D731" s="118"/>
      <c r="E731" s="109"/>
      <c r="F731" s="119">
        <f t="shared" ref="F731:V731" si="208">SUM(F728:F730)</f>
        <v>0</v>
      </c>
      <c r="G731" s="119">
        <f t="shared" si="208"/>
        <v>0</v>
      </c>
      <c r="H731" s="119">
        <f t="shared" si="208"/>
        <v>0</v>
      </c>
      <c r="I731" s="119">
        <f t="shared" si="208"/>
        <v>0</v>
      </c>
      <c r="J731" s="119">
        <f t="shared" si="208"/>
        <v>0</v>
      </c>
      <c r="K731" s="119">
        <f t="shared" si="208"/>
        <v>0</v>
      </c>
      <c r="L731" s="119">
        <f t="shared" si="208"/>
        <v>0</v>
      </c>
      <c r="M731" s="119">
        <f t="shared" si="208"/>
        <v>0</v>
      </c>
      <c r="N731" s="119">
        <f t="shared" si="208"/>
        <v>0</v>
      </c>
      <c r="O731" s="119">
        <f t="shared" si="208"/>
        <v>0</v>
      </c>
      <c r="P731" s="119">
        <f t="shared" si="208"/>
        <v>0</v>
      </c>
      <c r="Q731" s="119">
        <f t="shared" si="208"/>
        <v>0</v>
      </c>
      <c r="R731" s="120">
        <f t="shared" si="208"/>
        <v>0</v>
      </c>
      <c r="S731" s="119">
        <f t="shared" si="208"/>
        <v>0</v>
      </c>
      <c r="T731" s="119">
        <f t="shared" si="208"/>
        <v>0</v>
      </c>
      <c r="U731" s="119">
        <f t="shared" si="208"/>
        <v>0</v>
      </c>
      <c r="V731" s="119">
        <f t="shared" si="208"/>
        <v>0</v>
      </c>
    </row>
    <row r="732" spans="1:22" x14ac:dyDescent="0.25">
      <c r="A732" s="229" t="s">
        <v>134</v>
      </c>
      <c r="B732" s="229"/>
      <c r="C732" s="229"/>
      <c r="D732" s="229"/>
      <c r="E732" s="229"/>
      <c r="F732" s="229"/>
      <c r="G732" s="229"/>
      <c r="H732" s="229"/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</row>
    <row r="733" spans="1:22" x14ac:dyDescent="0.25">
      <c r="A733" s="107" t="s">
        <v>140</v>
      </c>
      <c r="B733" s="193" t="s">
        <v>136</v>
      </c>
      <c r="C733" s="108">
        <f>F733*100/$F$775</f>
        <v>0</v>
      </c>
      <c r="D733" s="109"/>
      <c r="E733" s="109"/>
      <c r="F733" s="119">
        <f>SUM(G733:H733,I733,J733,M733,N733,O733)</f>
        <v>0</v>
      </c>
      <c r="G733" s="118"/>
      <c r="H733" s="118"/>
      <c r="I733" s="118"/>
      <c r="J733" s="118">
        <f>SUM(K733:L733)</f>
        <v>0</v>
      </c>
      <c r="K733" s="118"/>
      <c r="L733" s="118"/>
      <c r="M733" s="118"/>
      <c r="N733" s="118"/>
      <c r="O733" s="119">
        <f>SUM(P733:Q733)</f>
        <v>0</v>
      </c>
      <c r="P733" s="118"/>
      <c r="Q733" s="118"/>
      <c r="R733" s="121"/>
      <c r="S733" s="121"/>
      <c r="T733" s="118"/>
      <c r="U733" s="118"/>
      <c r="V733" s="118"/>
    </row>
    <row r="734" spans="1:22" x14ac:dyDescent="0.25">
      <c r="A734" s="113"/>
      <c r="B734" s="193" t="s">
        <v>255</v>
      </c>
      <c r="C734" s="108">
        <f>F734*100/$F$775</f>
        <v>0</v>
      </c>
      <c r="D734" s="118"/>
      <c r="E734" s="109"/>
      <c r="F734" s="119">
        <f t="shared" ref="F734:V734" si="209">SUM(F733:F733)</f>
        <v>0</v>
      </c>
      <c r="G734" s="119">
        <f t="shared" si="209"/>
        <v>0</v>
      </c>
      <c r="H734" s="119">
        <f t="shared" si="209"/>
        <v>0</v>
      </c>
      <c r="I734" s="119">
        <f t="shared" si="209"/>
        <v>0</v>
      </c>
      <c r="J734" s="119">
        <f t="shared" si="209"/>
        <v>0</v>
      </c>
      <c r="K734" s="119">
        <f t="shared" si="209"/>
        <v>0</v>
      </c>
      <c r="L734" s="119">
        <f t="shared" si="209"/>
        <v>0</v>
      </c>
      <c r="M734" s="119">
        <f t="shared" si="209"/>
        <v>0</v>
      </c>
      <c r="N734" s="119">
        <f t="shared" si="209"/>
        <v>0</v>
      </c>
      <c r="O734" s="119">
        <f t="shared" si="209"/>
        <v>0</v>
      </c>
      <c r="P734" s="119">
        <f t="shared" si="209"/>
        <v>0</v>
      </c>
      <c r="Q734" s="119">
        <f t="shared" si="209"/>
        <v>0</v>
      </c>
      <c r="R734" s="120">
        <f t="shared" si="209"/>
        <v>0</v>
      </c>
      <c r="S734" s="119">
        <f t="shared" si="209"/>
        <v>0</v>
      </c>
      <c r="T734" s="119">
        <f t="shared" si="209"/>
        <v>0</v>
      </c>
      <c r="U734" s="119">
        <f t="shared" si="209"/>
        <v>0</v>
      </c>
      <c r="V734" s="119">
        <f t="shared" si="209"/>
        <v>0</v>
      </c>
    </row>
    <row r="735" spans="1:22" x14ac:dyDescent="0.25">
      <c r="A735" s="229" t="s">
        <v>137</v>
      </c>
      <c r="B735" s="229"/>
      <c r="C735" s="229"/>
      <c r="D735" s="229"/>
      <c r="E735" s="229"/>
      <c r="F735" s="229"/>
      <c r="G735" s="229"/>
      <c r="H735" s="229"/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</row>
    <row r="736" spans="1:22" ht="31.5" x14ac:dyDescent="0.25">
      <c r="A736" s="107" t="s">
        <v>141</v>
      </c>
      <c r="B736" s="193" t="s">
        <v>303</v>
      </c>
      <c r="C736" s="108">
        <f>F736*100/$F$775</f>
        <v>0</v>
      </c>
      <c r="D736" s="109"/>
      <c r="E736" s="109"/>
      <c r="F736" s="108">
        <f>SUM(G736:H736,I736,J736,M736,N736,O736)</f>
        <v>0</v>
      </c>
      <c r="G736" s="109"/>
      <c r="H736" s="109"/>
      <c r="I736" s="109"/>
      <c r="J736" s="109">
        <f>SUM(K736:L736)</f>
        <v>0</v>
      </c>
      <c r="K736" s="109"/>
      <c r="L736" s="109"/>
      <c r="M736" s="109"/>
      <c r="N736" s="109"/>
      <c r="O736" s="108">
        <f>SUM(P736:Q736)</f>
        <v>0</v>
      </c>
      <c r="P736" s="109"/>
      <c r="Q736" s="109"/>
      <c r="R736" s="111"/>
      <c r="S736" s="111"/>
      <c r="T736" s="109"/>
      <c r="U736" s="109"/>
      <c r="V736" s="109"/>
    </row>
    <row r="737" spans="1:22" x14ac:dyDescent="0.25">
      <c r="A737" s="113"/>
      <c r="B737" s="193" t="s">
        <v>255</v>
      </c>
      <c r="C737" s="108">
        <f>F737*100/$F$775</f>
        <v>0</v>
      </c>
      <c r="D737" s="118"/>
      <c r="E737" s="109"/>
      <c r="F737" s="119">
        <f t="shared" ref="F737:V737" si="210">SUM(F736)</f>
        <v>0</v>
      </c>
      <c r="G737" s="119">
        <f t="shared" si="210"/>
        <v>0</v>
      </c>
      <c r="H737" s="119">
        <f t="shared" si="210"/>
        <v>0</v>
      </c>
      <c r="I737" s="119">
        <f t="shared" si="210"/>
        <v>0</v>
      </c>
      <c r="J737" s="119">
        <f t="shared" si="210"/>
        <v>0</v>
      </c>
      <c r="K737" s="119">
        <f t="shared" si="210"/>
        <v>0</v>
      </c>
      <c r="L737" s="119">
        <f t="shared" si="210"/>
        <v>0</v>
      </c>
      <c r="M737" s="119">
        <f t="shared" si="210"/>
        <v>0</v>
      </c>
      <c r="N737" s="119">
        <f t="shared" si="210"/>
        <v>0</v>
      </c>
      <c r="O737" s="119">
        <f t="shared" si="210"/>
        <v>0</v>
      </c>
      <c r="P737" s="119">
        <f t="shared" si="210"/>
        <v>0</v>
      </c>
      <c r="Q737" s="119">
        <f t="shared" si="210"/>
        <v>0</v>
      </c>
      <c r="R737" s="120">
        <f t="shared" si="210"/>
        <v>0</v>
      </c>
      <c r="S737" s="119">
        <f t="shared" si="210"/>
        <v>0</v>
      </c>
      <c r="T737" s="119">
        <f t="shared" si="210"/>
        <v>0</v>
      </c>
      <c r="U737" s="119">
        <f t="shared" si="210"/>
        <v>0</v>
      </c>
      <c r="V737" s="119">
        <f t="shared" si="210"/>
        <v>0</v>
      </c>
    </row>
    <row r="738" spans="1:22" x14ac:dyDescent="0.25">
      <c r="A738" s="229" t="s">
        <v>139</v>
      </c>
      <c r="B738" s="229"/>
      <c r="C738" s="229"/>
      <c r="D738" s="229"/>
      <c r="E738" s="229"/>
      <c r="F738" s="229"/>
      <c r="G738" s="229"/>
      <c r="H738" s="229"/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</row>
    <row r="739" spans="1:22" ht="31.5" x14ac:dyDescent="0.25">
      <c r="A739" s="107" t="s">
        <v>143</v>
      </c>
      <c r="B739" s="193" t="s">
        <v>304</v>
      </c>
      <c r="C739" s="108">
        <f>F739*100/$F$775</f>
        <v>0</v>
      </c>
      <c r="D739" s="109"/>
      <c r="E739" s="109"/>
      <c r="F739" s="119">
        <f>SUM(G739:H739,I739,J739,M739,N739,O739)</f>
        <v>0</v>
      </c>
      <c r="G739" s="118"/>
      <c r="H739" s="118"/>
      <c r="I739" s="118"/>
      <c r="J739" s="118">
        <f>SUM(K739:L739)</f>
        <v>0</v>
      </c>
      <c r="K739" s="118"/>
      <c r="L739" s="118"/>
      <c r="M739" s="118"/>
      <c r="N739" s="118"/>
      <c r="O739" s="119">
        <f>SUM(P739:Q739)</f>
        <v>0</v>
      </c>
      <c r="P739" s="118"/>
      <c r="Q739" s="118"/>
      <c r="R739" s="121"/>
      <c r="S739" s="121"/>
      <c r="T739" s="118"/>
      <c r="U739" s="118"/>
      <c r="V739" s="118"/>
    </row>
    <row r="740" spans="1:22" x14ac:dyDescent="0.25">
      <c r="A740" s="107" t="s">
        <v>145</v>
      </c>
      <c r="B740" s="193" t="s">
        <v>142</v>
      </c>
      <c r="C740" s="108">
        <f>F740*100/$F$775</f>
        <v>0</v>
      </c>
      <c r="D740" s="109"/>
      <c r="E740" s="109"/>
      <c r="F740" s="119">
        <f>SUM(G740:H740,I740,J740,M740,N740,O740)</f>
        <v>0</v>
      </c>
      <c r="G740" s="118"/>
      <c r="H740" s="118"/>
      <c r="I740" s="118"/>
      <c r="J740" s="118">
        <f>SUM(K740:L740)</f>
        <v>0</v>
      </c>
      <c r="K740" s="118"/>
      <c r="L740" s="118"/>
      <c r="M740" s="118"/>
      <c r="N740" s="118"/>
      <c r="O740" s="119">
        <f>SUM(P740:Q740)</f>
        <v>0</v>
      </c>
      <c r="P740" s="118"/>
      <c r="Q740" s="118"/>
      <c r="R740" s="121"/>
      <c r="S740" s="121"/>
      <c r="T740" s="118"/>
      <c r="U740" s="118"/>
      <c r="V740" s="118"/>
    </row>
    <row r="741" spans="1:22" ht="31.5" x14ac:dyDescent="0.25">
      <c r="A741" s="107" t="s">
        <v>149</v>
      </c>
      <c r="B741" s="193" t="s">
        <v>144</v>
      </c>
      <c r="C741" s="108">
        <f>F741*100/$F$775</f>
        <v>0</v>
      </c>
      <c r="D741" s="109"/>
      <c r="E741" s="109"/>
      <c r="F741" s="119">
        <f>SUM(G741:H741,I741,J741,M741,N741,O741)</f>
        <v>0</v>
      </c>
      <c r="G741" s="118"/>
      <c r="H741" s="118"/>
      <c r="I741" s="118"/>
      <c r="J741" s="118">
        <f>SUM(K741:L741)</f>
        <v>0</v>
      </c>
      <c r="K741" s="118"/>
      <c r="L741" s="118"/>
      <c r="M741" s="118"/>
      <c r="N741" s="118"/>
      <c r="O741" s="119">
        <f>SUM(P741:Q741)</f>
        <v>0</v>
      </c>
      <c r="P741" s="118"/>
      <c r="Q741" s="118"/>
      <c r="R741" s="121"/>
      <c r="S741" s="121"/>
      <c r="T741" s="118"/>
      <c r="U741" s="118"/>
      <c r="V741" s="118"/>
    </row>
    <row r="742" spans="1:22" x14ac:dyDescent="0.25">
      <c r="A742" s="107" t="s">
        <v>150</v>
      </c>
      <c r="B742" s="193" t="s">
        <v>146</v>
      </c>
      <c r="C742" s="108">
        <f>F742*100/$F$775</f>
        <v>0</v>
      </c>
      <c r="D742" s="109"/>
      <c r="E742" s="109"/>
      <c r="F742" s="119">
        <f>SUM(G742:H742,I742,J742,M742,N742,O742)</f>
        <v>0</v>
      </c>
      <c r="G742" s="118"/>
      <c r="H742" s="118"/>
      <c r="I742" s="118"/>
      <c r="J742" s="118">
        <f>SUM(K742:L742)</f>
        <v>0</v>
      </c>
      <c r="K742" s="118"/>
      <c r="L742" s="118"/>
      <c r="M742" s="118"/>
      <c r="N742" s="118"/>
      <c r="O742" s="119">
        <f>SUM(P742:Q742)</f>
        <v>0</v>
      </c>
      <c r="P742" s="118"/>
      <c r="Q742" s="118"/>
      <c r="R742" s="121"/>
      <c r="S742" s="121"/>
      <c r="T742" s="118"/>
      <c r="U742" s="118"/>
      <c r="V742" s="118"/>
    </row>
    <row r="743" spans="1:22" x14ac:dyDescent="0.25">
      <c r="A743" s="113"/>
      <c r="B743" s="193" t="s">
        <v>255</v>
      </c>
      <c r="C743" s="108">
        <f>F743*100/$F$775</f>
        <v>0</v>
      </c>
      <c r="D743" s="118"/>
      <c r="E743" s="109"/>
      <c r="F743" s="119">
        <f t="shared" ref="F743:V743" si="211">SUM(F739:F742)</f>
        <v>0</v>
      </c>
      <c r="G743" s="119">
        <f t="shared" si="211"/>
        <v>0</v>
      </c>
      <c r="H743" s="119">
        <f t="shared" si="211"/>
        <v>0</v>
      </c>
      <c r="I743" s="119">
        <f t="shared" si="211"/>
        <v>0</v>
      </c>
      <c r="J743" s="119">
        <f t="shared" si="211"/>
        <v>0</v>
      </c>
      <c r="K743" s="119">
        <f t="shared" si="211"/>
        <v>0</v>
      </c>
      <c r="L743" s="119">
        <f t="shared" si="211"/>
        <v>0</v>
      </c>
      <c r="M743" s="119">
        <f t="shared" si="211"/>
        <v>0</v>
      </c>
      <c r="N743" s="119">
        <f t="shared" si="211"/>
        <v>0</v>
      </c>
      <c r="O743" s="119">
        <f t="shared" si="211"/>
        <v>0</v>
      </c>
      <c r="P743" s="119">
        <f t="shared" si="211"/>
        <v>0</v>
      </c>
      <c r="Q743" s="119">
        <f t="shared" si="211"/>
        <v>0</v>
      </c>
      <c r="R743" s="120">
        <f t="shared" si="211"/>
        <v>0</v>
      </c>
      <c r="S743" s="119">
        <f t="shared" si="211"/>
        <v>0</v>
      </c>
      <c r="T743" s="119">
        <f t="shared" si="211"/>
        <v>0</v>
      </c>
      <c r="U743" s="119">
        <f t="shared" si="211"/>
        <v>0</v>
      </c>
      <c r="V743" s="119">
        <f t="shared" si="211"/>
        <v>0</v>
      </c>
    </row>
    <row r="744" spans="1:22" x14ac:dyDescent="0.25">
      <c r="A744" s="229" t="s">
        <v>147</v>
      </c>
      <c r="B744" s="229"/>
      <c r="C744" s="229"/>
      <c r="D744" s="229"/>
      <c r="E744" s="229"/>
      <c r="F744" s="229"/>
      <c r="G744" s="229"/>
      <c r="H744" s="229"/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</row>
    <row r="745" spans="1:22" x14ac:dyDescent="0.25">
      <c r="A745" s="232" t="s">
        <v>148</v>
      </c>
      <c r="B745" s="232"/>
      <c r="C745" s="232"/>
      <c r="D745" s="232"/>
      <c r="E745" s="232"/>
      <c r="F745" s="232"/>
      <c r="G745" s="232"/>
      <c r="H745" s="232"/>
      <c r="I745" s="232"/>
      <c r="J745" s="232"/>
      <c r="K745" s="232"/>
      <c r="L745" s="232"/>
      <c r="M745" s="232"/>
      <c r="N745" s="232"/>
      <c r="O745" s="232"/>
      <c r="P745" s="232"/>
      <c r="Q745" s="232"/>
      <c r="R745" s="232"/>
      <c r="S745" s="232"/>
      <c r="T745" s="232"/>
      <c r="U745" s="232"/>
      <c r="V745" s="232"/>
    </row>
    <row r="746" spans="1:22" x14ac:dyDescent="0.25">
      <c r="A746" s="107" t="s">
        <v>153</v>
      </c>
      <c r="B746" s="193" t="s">
        <v>305</v>
      </c>
      <c r="C746" s="108">
        <f>F746*100/$F$775</f>
        <v>0</v>
      </c>
      <c r="D746" s="109"/>
      <c r="E746" s="109"/>
      <c r="F746" s="119">
        <f>SUM(G746:H746,I746,J746,M746,N746,O746)</f>
        <v>0</v>
      </c>
      <c r="G746" s="118"/>
      <c r="H746" s="118"/>
      <c r="I746" s="118"/>
      <c r="J746" s="118">
        <f>SUM(K746:L746)</f>
        <v>0</v>
      </c>
      <c r="K746" s="118"/>
      <c r="L746" s="118"/>
      <c r="M746" s="118"/>
      <c r="N746" s="118"/>
      <c r="O746" s="119">
        <f>SUM(P746:Q746)</f>
        <v>0</v>
      </c>
      <c r="P746" s="118"/>
      <c r="Q746" s="118"/>
      <c r="R746" s="121"/>
      <c r="S746" s="121"/>
      <c r="T746" s="118"/>
      <c r="U746" s="118"/>
      <c r="V746" s="118"/>
    </row>
    <row r="747" spans="1:22" ht="31.5" x14ac:dyDescent="0.25">
      <c r="A747" s="107" t="s">
        <v>155</v>
      </c>
      <c r="B747" s="193" t="s">
        <v>151</v>
      </c>
      <c r="C747" s="108">
        <f>F747*100/$F$775</f>
        <v>0</v>
      </c>
      <c r="D747" s="109"/>
      <c r="E747" s="109"/>
      <c r="F747" s="119">
        <f>SUM(G747:H747,I747,J747,M747,N747,O747)</f>
        <v>0</v>
      </c>
      <c r="G747" s="118"/>
      <c r="H747" s="118"/>
      <c r="I747" s="118"/>
      <c r="J747" s="118">
        <f>SUM(K747:L747)</f>
        <v>0</v>
      </c>
      <c r="K747" s="118"/>
      <c r="L747" s="118"/>
      <c r="M747" s="118"/>
      <c r="N747" s="118"/>
      <c r="O747" s="119">
        <f>SUM(P747:Q747)</f>
        <v>0</v>
      </c>
      <c r="P747" s="118"/>
      <c r="Q747" s="118"/>
      <c r="R747" s="121"/>
      <c r="S747" s="121"/>
      <c r="T747" s="118"/>
      <c r="U747" s="118"/>
      <c r="V747" s="118"/>
    </row>
    <row r="748" spans="1:22" x14ac:dyDescent="0.25">
      <c r="A748" s="113"/>
      <c r="B748" s="193" t="s">
        <v>255</v>
      </c>
      <c r="C748" s="108">
        <f>F748*100/$F$775</f>
        <v>0</v>
      </c>
      <c r="D748" s="118"/>
      <c r="E748" s="109"/>
      <c r="F748" s="119">
        <f t="shared" ref="F748:V748" si="212">SUM(F746:F747)</f>
        <v>0</v>
      </c>
      <c r="G748" s="119">
        <f t="shared" si="212"/>
        <v>0</v>
      </c>
      <c r="H748" s="119">
        <f t="shared" si="212"/>
        <v>0</v>
      </c>
      <c r="I748" s="119">
        <f t="shared" si="212"/>
        <v>0</v>
      </c>
      <c r="J748" s="119">
        <f t="shared" si="212"/>
        <v>0</v>
      </c>
      <c r="K748" s="119">
        <f t="shared" si="212"/>
        <v>0</v>
      </c>
      <c r="L748" s="119">
        <f t="shared" si="212"/>
        <v>0</v>
      </c>
      <c r="M748" s="119">
        <f t="shared" si="212"/>
        <v>0</v>
      </c>
      <c r="N748" s="119">
        <f t="shared" si="212"/>
        <v>0</v>
      </c>
      <c r="O748" s="119">
        <f t="shared" si="212"/>
        <v>0</v>
      </c>
      <c r="P748" s="119">
        <f t="shared" si="212"/>
        <v>0</v>
      </c>
      <c r="Q748" s="119">
        <f t="shared" si="212"/>
        <v>0</v>
      </c>
      <c r="R748" s="120">
        <f t="shared" si="212"/>
        <v>0</v>
      </c>
      <c r="S748" s="119">
        <f t="shared" si="212"/>
        <v>0</v>
      </c>
      <c r="T748" s="119">
        <f t="shared" si="212"/>
        <v>0</v>
      </c>
      <c r="U748" s="119">
        <f t="shared" si="212"/>
        <v>0</v>
      </c>
      <c r="V748" s="119">
        <f t="shared" si="212"/>
        <v>0</v>
      </c>
    </row>
    <row r="749" spans="1:22" x14ac:dyDescent="0.25">
      <c r="A749" s="232" t="s">
        <v>152</v>
      </c>
      <c r="B749" s="232"/>
      <c r="C749" s="232"/>
      <c r="D749" s="232"/>
      <c r="E749" s="232"/>
      <c r="F749" s="232"/>
      <c r="G749" s="232"/>
      <c r="H749" s="232"/>
      <c r="I749" s="232"/>
      <c r="J749" s="232"/>
      <c r="K749" s="232"/>
      <c r="L749" s="232"/>
      <c r="M749" s="232"/>
      <c r="N749" s="232"/>
      <c r="O749" s="232"/>
      <c r="P749" s="232"/>
      <c r="Q749" s="232"/>
      <c r="R749" s="232"/>
      <c r="S749" s="232"/>
      <c r="T749" s="232"/>
      <c r="U749" s="232"/>
      <c r="V749" s="232"/>
    </row>
    <row r="750" spans="1:22" x14ac:dyDescent="0.25">
      <c r="A750" s="107" t="s">
        <v>158</v>
      </c>
      <c r="B750" s="193" t="s">
        <v>154</v>
      </c>
      <c r="C750" s="108">
        <f>F750*100/$F$775</f>
        <v>6.9108500345542501E-2</v>
      </c>
      <c r="D750" s="109">
        <v>100</v>
      </c>
      <c r="E750" s="109" t="s">
        <v>404</v>
      </c>
      <c r="F750" s="119">
        <f>SUM(G750:H750,I750,J750,M750,N750,O750)</f>
        <v>1</v>
      </c>
      <c r="G750" s="118"/>
      <c r="H750" s="118"/>
      <c r="I750" s="118">
        <v>1</v>
      </c>
      <c r="J750" s="118">
        <f>SUM(K750:L750)</f>
        <v>0</v>
      </c>
      <c r="K750" s="118"/>
      <c r="L750" s="118"/>
      <c r="M750" s="118"/>
      <c r="N750" s="118"/>
      <c r="O750" s="119">
        <f>SUM(P750:Q750)</f>
        <v>0</v>
      </c>
      <c r="P750" s="118"/>
      <c r="Q750" s="118"/>
      <c r="R750" s="121"/>
      <c r="S750" s="121"/>
      <c r="T750" s="118">
        <v>1</v>
      </c>
      <c r="U750" s="118"/>
      <c r="V750" s="118"/>
    </row>
    <row r="751" spans="1:22" x14ac:dyDescent="0.25">
      <c r="A751" s="107" t="s">
        <v>159</v>
      </c>
      <c r="B751" s="193" t="s">
        <v>156</v>
      </c>
      <c r="C751" s="108">
        <f>F751*100/$F$775</f>
        <v>0</v>
      </c>
      <c r="D751" s="109"/>
      <c r="E751" s="109"/>
      <c r="F751" s="119">
        <f>SUM(G751:H751,I751,J751,M751,N751,O751)</f>
        <v>0</v>
      </c>
      <c r="G751" s="118"/>
      <c r="H751" s="118"/>
      <c r="I751" s="118"/>
      <c r="J751" s="118">
        <f>SUM(K751:L751)</f>
        <v>0</v>
      </c>
      <c r="K751" s="118"/>
      <c r="L751" s="118"/>
      <c r="M751" s="118"/>
      <c r="N751" s="118"/>
      <c r="O751" s="119">
        <f>SUM(P751:Q751)</f>
        <v>0</v>
      </c>
      <c r="P751" s="118"/>
      <c r="Q751" s="118"/>
      <c r="R751" s="121"/>
      <c r="S751" s="121"/>
      <c r="T751" s="118"/>
      <c r="U751" s="118"/>
      <c r="V751" s="118"/>
    </row>
    <row r="752" spans="1:22" x14ac:dyDescent="0.25">
      <c r="A752" s="113"/>
      <c r="B752" s="193" t="s">
        <v>255</v>
      </c>
      <c r="C752" s="108">
        <f>F752*100/$F$775</f>
        <v>6.9108500345542501E-2</v>
      </c>
      <c r="D752" s="118"/>
      <c r="E752" s="109"/>
      <c r="F752" s="119">
        <f t="shared" ref="F752:V752" si="213">SUM(F750:F751)</f>
        <v>1</v>
      </c>
      <c r="G752" s="119">
        <f t="shared" si="213"/>
        <v>0</v>
      </c>
      <c r="H752" s="119">
        <f t="shared" si="213"/>
        <v>0</v>
      </c>
      <c r="I752" s="119">
        <f t="shared" si="213"/>
        <v>1</v>
      </c>
      <c r="J752" s="119">
        <f t="shared" si="213"/>
        <v>0</v>
      </c>
      <c r="K752" s="119">
        <f t="shared" si="213"/>
        <v>0</v>
      </c>
      <c r="L752" s="119">
        <f t="shared" si="213"/>
        <v>0</v>
      </c>
      <c r="M752" s="119">
        <f t="shared" si="213"/>
        <v>0</v>
      </c>
      <c r="N752" s="119">
        <f t="shared" si="213"/>
        <v>0</v>
      </c>
      <c r="O752" s="119">
        <f t="shared" si="213"/>
        <v>0</v>
      </c>
      <c r="P752" s="119">
        <f t="shared" si="213"/>
        <v>0</v>
      </c>
      <c r="Q752" s="119">
        <f t="shared" si="213"/>
        <v>0</v>
      </c>
      <c r="R752" s="120">
        <f t="shared" si="213"/>
        <v>0</v>
      </c>
      <c r="S752" s="119">
        <f t="shared" si="213"/>
        <v>0</v>
      </c>
      <c r="T752" s="119">
        <f t="shared" si="213"/>
        <v>1</v>
      </c>
      <c r="U752" s="119">
        <f t="shared" si="213"/>
        <v>0</v>
      </c>
      <c r="V752" s="119">
        <f t="shared" si="213"/>
        <v>0</v>
      </c>
    </row>
    <row r="753" spans="1:22" x14ac:dyDescent="0.25">
      <c r="A753" s="232" t="s">
        <v>157</v>
      </c>
      <c r="B753" s="232"/>
      <c r="C753" s="232"/>
      <c r="D753" s="232"/>
      <c r="E753" s="232"/>
      <c r="F753" s="232"/>
      <c r="G753" s="232"/>
      <c r="H753" s="232"/>
      <c r="I753" s="232"/>
      <c r="J753" s="232"/>
      <c r="K753" s="232"/>
      <c r="L753" s="232"/>
      <c r="M753" s="232"/>
      <c r="N753" s="232"/>
      <c r="O753" s="232"/>
      <c r="P753" s="232"/>
      <c r="Q753" s="232"/>
      <c r="R753" s="232"/>
      <c r="S753" s="232"/>
      <c r="T753" s="232"/>
      <c r="U753" s="232"/>
      <c r="V753" s="232"/>
    </row>
    <row r="754" spans="1:22" ht="31.5" x14ac:dyDescent="0.25">
      <c r="A754" s="107" t="s">
        <v>161</v>
      </c>
      <c r="B754" s="193" t="s">
        <v>306</v>
      </c>
      <c r="C754" s="108">
        <f t="shared" ref="C754:C759" si="214">F754*100/$F$775</f>
        <v>0</v>
      </c>
      <c r="D754" s="109"/>
      <c r="E754" s="109"/>
      <c r="F754" s="119">
        <f>SUM(G754:H754,I754,J754,M754,N754,O754)</f>
        <v>0</v>
      </c>
      <c r="G754" s="118"/>
      <c r="H754" s="118"/>
      <c r="I754" s="118"/>
      <c r="J754" s="118">
        <f>SUM(K754:L754)</f>
        <v>0</v>
      </c>
      <c r="K754" s="118"/>
      <c r="L754" s="118"/>
      <c r="M754" s="118"/>
      <c r="N754" s="118"/>
      <c r="O754" s="119">
        <f>SUM(P754:Q754)</f>
        <v>0</v>
      </c>
      <c r="P754" s="118"/>
      <c r="Q754" s="118"/>
      <c r="R754" s="121"/>
      <c r="S754" s="121"/>
      <c r="T754" s="118"/>
      <c r="U754" s="118"/>
      <c r="V754" s="118"/>
    </row>
    <row r="755" spans="1:22" ht="31.5" x14ac:dyDescent="0.25">
      <c r="A755" s="107" t="s">
        <v>162</v>
      </c>
      <c r="B755" s="193" t="s">
        <v>160</v>
      </c>
      <c r="C755" s="108">
        <f t="shared" si="214"/>
        <v>0</v>
      </c>
      <c r="D755" s="109"/>
      <c r="E755" s="109"/>
      <c r="F755" s="119">
        <f>SUM(G755:H755,I755,J755,M755,N755,O755)</f>
        <v>0</v>
      </c>
      <c r="G755" s="118"/>
      <c r="H755" s="118"/>
      <c r="I755" s="118"/>
      <c r="J755" s="118">
        <f>SUM(K755:L755)</f>
        <v>0</v>
      </c>
      <c r="K755" s="118"/>
      <c r="L755" s="118"/>
      <c r="M755" s="118"/>
      <c r="N755" s="118"/>
      <c r="O755" s="119">
        <f>SUM(P755:Q755)</f>
        <v>0</v>
      </c>
      <c r="P755" s="118"/>
      <c r="Q755" s="118"/>
      <c r="R755" s="121"/>
      <c r="S755" s="121"/>
      <c r="T755" s="118"/>
      <c r="U755" s="118"/>
      <c r="V755" s="118"/>
    </row>
    <row r="756" spans="1:22" ht="31.5" x14ac:dyDescent="0.25">
      <c r="A756" s="107" t="s">
        <v>164</v>
      </c>
      <c r="B756" s="193" t="s">
        <v>307</v>
      </c>
      <c r="C756" s="108">
        <f t="shared" si="214"/>
        <v>0</v>
      </c>
      <c r="D756" s="109"/>
      <c r="E756" s="109"/>
      <c r="F756" s="119">
        <f>SUM(G756:H756,I756,J756,M756,N756,O756)</f>
        <v>0</v>
      </c>
      <c r="G756" s="118"/>
      <c r="H756" s="118"/>
      <c r="I756" s="118"/>
      <c r="J756" s="118">
        <f>SUM(K756:L756)</f>
        <v>0</v>
      </c>
      <c r="K756" s="118"/>
      <c r="L756" s="118"/>
      <c r="M756" s="118"/>
      <c r="N756" s="118"/>
      <c r="O756" s="119">
        <f>SUM(P756:Q756)</f>
        <v>0</v>
      </c>
      <c r="P756" s="118"/>
      <c r="Q756" s="118"/>
      <c r="R756" s="121"/>
      <c r="S756" s="121"/>
      <c r="T756" s="118"/>
      <c r="U756" s="118"/>
      <c r="V756" s="118"/>
    </row>
    <row r="757" spans="1:22" x14ac:dyDescent="0.25">
      <c r="A757" s="107" t="s">
        <v>167</v>
      </c>
      <c r="B757" s="193" t="s">
        <v>163</v>
      </c>
      <c r="C757" s="108">
        <f t="shared" si="214"/>
        <v>0</v>
      </c>
      <c r="D757" s="109"/>
      <c r="E757" s="109"/>
      <c r="F757" s="119">
        <f>SUM(G757:H757,I757,J757,M757,N757,O757)</f>
        <v>0</v>
      </c>
      <c r="G757" s="118"/>
      <c r="H757" s="118"/>
      <c r="I757" s="118"/>
      <c r="J757" s="118">
        <f>SUM(K757:L757)</f>
        <v>0</v>
      </c>
      <c r="K757" s="118"/>
      <c r="L757" s="118"/>
      <c r="M757" s="118"/>
      <c r="N757" s="118"/>
      <c r="O757" s="119">
        <f>SUM(P757:Q757)</f>
        <v>0</v>
      </c>
      <c r="P757" s="118"/>
      <c r="Q757" s="118"/>
      <c r="R757" s="121"/>
      <c r="S757" s="121"/>
      <c r="T757" s="118"/>
      <c r="U757" s="118"/>
      <c r="V757" s="118"/>
    </row>
    <row r="758" spans="1:22" x14ac:dyDescent="0.25">
      <c r="A758" s="107" t="s">
        <v>169</v>
      </c>
      <c r="B758" s="193" t="s">
        <v>165</v>
      </c>
      <c r="C758" s="108">
        <f t="shared" si="214"/>
        <v>0</v>
      </c>
      <c r="D758" s="109"/>
      <c r="E758" s="109"/>
      <c r="F758" s="119">
        <f>SUM(G758:H758,I758,J758,M758,N758,O758)</f>
        <v>0</v>
      </c>
      <c r="G758" s="118"/>
      <c r="H758" s="118"/>
      <c r="I758" s="118"/>
      <c r="J758" s="118">
        <f>SUM(K758:L758)</f>
        <v>0</v>
      </c>
      <c r="K758" s="118"/>
      <c r="L758" s="118"/>
      <c r="M758" s="118"/>
      <c r="N758" s="118"/>
      <c r="O758" s="119">
        <f>SUM(P758:Q758)</f>
        <v>0</v>
      </c>
      <c r="P758" s="118"/>
      <c r="Q758" s="118"/>
      <c r="R758" s="121"/>
      <c r="S758" s="121"/>
      <c r="T758" s="118"/>
      <c r="U758" s="118"/>
      <c r="V758" s="118"/>
    </row>
    <row r="759" spans="1:22" x14ac:dyDescent="0.25">
      <c r="A759" s="113"/>
      <c r="B759" s="193" t="s">
        <v>255</v>
      </c>
      <c r="C759" s="108">
        <f t="shared" si="214"/>
        <v>0</v>
      </c>
      <c r="D759" s="118"/>
      <c r="E759" s="109"/>
      <c r="F759" s="119">
        <f t="shared" ref="F759:V759" si="215">SUM(F754:F758)</f>
        <v>0</v>
      </c>
      <c r="G759" s="119">
        <f t="shared" si="215"/>
        <v>0</v>
      </c>
      <c r="H759" s="119">
        <f t="shared" si="215"/>
        <v>0</v>
      </c>
      <c r="I759" s="119">
        <f t="shared" si="215"/>
        <v>0</v>
      </c>
      <c r="J759" s="119">
        <f>SUM(J754:J758)</f>
        <v>0</v>
      </c>
      <c r="K759" s="119">
        <f t="shared" si="215"/>
        <v>0</v>
      </c>
      <c r="L759" s="119">
        <f t="shared" si="215"/>
        <v>0</v>
      </c>
      <c r="M759" s="119">
        <f t="shared" si="215"/>
        <v>0</v>
      </c>
      <c r="N759" s="119">
        <f t="shared" si="215"/>
        <v>0</v>
      </c>
      <c r="O759" s="119">
        <f t="shared" si="215"/>
        <v>0</v>
      </c>
      <c r="P759" s="119">
        <f t="shared" si="215"/>
        <v>0</v>
      </c>
      <c r="Q759" s="119">
        <f t="shared" si="215"/>
        <v>0</v>
      </c>
      <c r="R759" s="120">
        <f t="shared" si="215"/>
        <v>0</v>
      </c>
      <c r="S759" s="119">
        <f t="shared" si="215"/>
        <v>0</v>
      </c>
      <c r="T759" s="119">
        <f t="shared" si="215"/>
        <v>0</v>
      </c>
      <c r="U759" s="119">
        <f t="shared" si="215"/>
        <v>0</v>
      </c>
      <c r="V759" s="119">
        <f t="shared" si="215"/>
        <v>0</v>
      </c>
    </row>
    <row r="760" spans="1:22" x14ac:dyDescent="0.25">
      <c r="A760" s="232" t="s">
        <v>166</v>
      </c>
      <c r="B760" s="232"/>
      <c r="C760" s="232"/>
      <c r="D760" s="232"/>
      <c r="E760" s="232"/>
      <c r="F760" s="232"/>
      <c r="G760" s="232"/>
      <c r="H760" s="232"/>
      <c r="I760" s="232"/>
      <c r="J760" s="232"/>
      <c r="K760" s="232"/>
      <c r="L760" s="232"/>
      <c r="M760" s="232"/>
      <c r="N760" s="232"/>
      <c r="O760" s="232"/>
      <c r="P760" s="232"/>
      <c r="Q760" s="232"/>
      <c r="R760" s="232"/>
      <c r="S760" s="232"/>
      <c r="T760" s="232"/>
      <c r="U760" s="232"/>
      <c r="V760" s="232"/>
    </row>
    <row r="761" spans="1:22" x14ac:dyDescent="0.25">
      <c r="A761" s="107" t="s">
        <v>171</v>
      </c>
      <c r="B761" s="193" t="s">
        <v>168</v>
      </c>
      <c r="C761" s="108">
        <f t="shared" ref="C761:C766" si="216">F761*100/$F$775</f>
        <v>0</v>
      </c>
      <c r="D761" s="109"/>
      <c r="E761" s="109"/>
      <c r="F761" s="119">
        <f>SUM(G761:H761,I761,J761,M761,N761,O761)</f>
        <v>0</v>
      </c>
      <c r="G761" s="118"/>
      <c r="H761" s="118"/>
      <c r="I761" s="118"/>
      <c r="J761" s="118">
        <f>SUM(K761:L761)</f>
        <v>0</v>
      </c>
      <c r="K761" s="118"/>
      <c r="L761" s="118"/>
      <c r="M761" s="118"/>
      <c r="N761" s="118"/>
      <c r="O761" s="119">
        <f>SUM(P761:Q761)</f>
        <v>0</v>
      </c>
      <c r="P761" s="118"/>
      <c r="Q761" s="118"/>
      <c r="R761" s="121"/>
      <c r="S761" s="121"/>
      <c r="T761" s="118"/>
      <c r="U761" s="118"/>
      <c r="V761" s="118"/>
    </row>
    <row r="762" spans="1:22" x14ac:dyDescent="0.25">
      <c r="A762" s="107" t="s">
        <v>173</v>
      </c>
      <c r="B762" s="193" t="s">
        <v>170</v>
      </c>
      <c r="C762" s="108">
        <f t="shared" si="216"/>
        <v>0</v>
      </c>
      <c r="D762" s="109"/>
      <c r="E762" s="109"/>
      <c r="F762" s="119">
        <f>SUM(G762:H762,I762,J762,M762,N762,O762)</f>
        <v>0</v>
      </c>
      <c r="G762" s="118"/>
      <c r="H762" s="118"/>
      <c r="I762" s="118"/>
      <c r="J762" s="118">
        <f>SUM(K762:L762)</f>
        <v>0</v>
      </c>
      <c r="K762" s="118"/>
      <c r="L762" s="118"/>
      <c r="M762" s="118"/>
      <c r="N762" s="118"/>
      <c r="O762" s="119">
        <f>SUM(P762:Q762)</f>
        <v>0</v>
      </c>
      <c r="P762" s="118"/>
      <c r="Q762" s="118"/>
      <c r="R762" s="121"/>
      <c r="S762" s="121"/>
      <c r="T762" s="118"/>
      <c r="U762" s="118"/>
      <c r="V762" s="118"/>
    </row>
    <row r="763" spans="1:22" ht="31.5" x14ac:dyDescent="0.25">
      <c r="A763" s="107" t="s">
        <v>175</v>
      </c>
      <c r="B763" s="193" t="s">
        <v>172</v>
      </c>
      <c r="C763" s="108">
        <f t="shared" si="216"/>
        <v>0</v>
      </c>
      <c r="D763" s="109"/>
      <c r="E763" s="109"/>
      <c r="F763" s="119">
        <f>SUM(G763:H763,I763,J763,M763,N763,O763)</f>
        <v>0</v>
      </c>
      <c r="G763" s="118"/>
      <c r="H763" s="118"/>
      <c r="I763" s="118"/>
      <c r="J763" s="118">
        <f>SUM(K763:L763)</f>
        <v>0</v>
      </c>
      <c r="K763" s="118"/>
      <c r="L763" s="118"/>
      <c r="M763" s="118"/>
      <c r="N763" s="118"/>
      <c r="O763" s="119">
        <f>SUM(P763:Q763)</f>
        <v>0</v>
      </c>
      <c r="P763" s="118"/>
      <c r="Q763" s="118"/>
      <c r="R763" s="121"/>
      <c r="S763" s="121"/>
      <c r="T763" s="118"/>
      <c r="U763" s="118"/>
      <c r="V763" s="118"/>
    </row>
    <row r="764" spans="1:22" ht="31.5" x14ac:dyDescent="0.25">
      <c r="A764" s="107" t="s">
        <v>178</v>
      </c>
      <c r="B764" s="193" t="s">
        <v>174</v>
      </c>
      <c r="C764" s="108">
        <f t="shared" si="216"/>
        <v>0</v>
      </c>
      <c r="D764" s="109"/>
      <c r="E764" s="109"/>
      <c r="F764" s="119">
        <f>SUM(G764:H764,I764,J764,M764,N764,O764)</f>
        <v>0</v>
      </c>
      <c r="G764" s="118"/>
      <c r="H764" s="118"/>
      <c r="I764" s="118"/>
      <c r="J764" s="118">
        <f>SUM(K764:L764)</f>
        <v>0</v>
      </c>
      <c r="K764" s="118"/>
      <c r="L764" s="118"/>
      <c r="M764" s="118"/>
      <c r="N764" s="118"/>
      <c r="O764" s="119">
        <f>SUM(P764:Q764)</f>
        <v>0</v>
      </c>
      <c r="P764" s="118"/>
      <c r="Q764" s="118"/>
      <c r="R764" s="121"/>
      <c r="S764" s="121"/>
      <c r="T764" s="118"/>
      <c r="U764" s="118"/>
      <c r="V764" s="118"/>
    </row>
    <row r="765" spans="1:22" ht="31.5" x14ac:dyDescent="0.25">
      <c r="A765" s="107" t="s">
        <v>179</v>
      </c>
      <c r="B765" s="189" t="s">
        <v>176</v>
      </c>
      <c r="C765" s="108">
        <f t="shared" si="216"/>
        <v>0</v>
      </c>
      <c r="D765" s="109"/>
      <c r="E765" s="109"/>
      <c r="F765" s="119">
        <f>SUM(G765:H765,I765,J765,M765,N765,O765)</f>
        <v>0</v>
      </c>
      <c r="G765" s="118"/>
      <c r="H765" s="118"/>
      <c r="I765" s="118"/>
      <c r="J765" s="118">
        <f>SUM(K765:L765)</f>
        <v>0</v>
      </c>
      <c r="K765" s="118"/>
      <c r="L765" s="118"/>
      <c r="M765" s="118"/>
      <c r="N765" s="118"/>
      <c r="O765" s="119">
        <f>SUM(P765:Q765)</f>
        <v>0</v>
      </c>
      <c r="P765" s="118"/>
      <c r="Q765" s="118"/>
      <c r="R765" s="121"/>
      <c r="S765" s="121"/>
      <c r="T765" s="118"/>
      <c r="U765" s="118"/>
      <c r="V765" s="118"/>
    </row>
    <row r="766" spans="1:22" x14ac:dyDescent="0.25">
      <c r="A766" s="113"/>
      <c r="B766" s="193" t="s">
        <v>255</v>
      </c>
      <c r="C766" s="108">
        <f t="shared" si="216"/>
        <v>0</v>
      </c>
      <c r="D766" s="118"/>
      <c r="E766" s="109"/>
      <c r="F766" s="119">
        <f t="shared" ref="F766:V766" si="217">SUM(F761:F765)</f>
        <v>0</v>
      </c>
      <c r="G766" s="119">
        <f t="shared" si="217"/>
        <v>0</v>
      </c>
      <c r="H766" s="119">
        <f t="shared" si="217"/>
        <v>0</v>
      </c>
      <c r="I766" s="119">
        <f t="shared" si="217"/>
        <v>0</v>
      </c>
      <c r="J766" s="119">
        <f t="shared" si="217"/>
        <v>0</v>
      </c>
      <c r="K766" s="119">
        <f t="shared" si="217"/>
        <v>0</v>
      </c>
      <c r="L766" s="119">
        <f t="shared" si="217"/>
        <v>0</v>
      </c>
      <c r="M766" s="119">
        <f t="shared" si="217"/>
        <v>0</v>
      </c>
      <c r="N766" s="119">
        <f t="shared" si="217"/>
        <v>0</v>
      </c>
      <c r="O766" s="119">
        <f t="shared" si="217"/>
        <v>0</v>
      </c>
      <c r="P766" s="119">
        <f t="shared" si="217"/>
        <v>0</v>
      </c>
      <c r="Q766" s="119">
        <f t="shared" si="217"/>
        <v>0</v>
      </c>
      <c r="R766" s="120">
        <f t="shared" si="217"/>
        <v>0</v>
      </c>
      <c r="S766" s="119">
        <f t="shared" si="217"/>
        <v>0</v>
      </c>
      <c r="T766" s="119">
        <f t="shared" si="217"/>
        <v>0</v>
      </c>
      <c r="U766" s="119">
        <f t="shared" si="217"/>
        <v>0</v>
      </c>
      <c r="V766" s="119">
        <f t="shared" si="217"/>
        <v>0</v>
      </c>
    </row>
    <row r="767" spans="1:22" x14ac:dyDescent="0.25">
      <c r="A767" s="232" t="s">
        <v>177</v>
      </c>
      <c r="B767" s="232"/>
      <c r="C767" s="232"/>
      <c r="D767" s="232"/>
      <c r="E767" s="232"/>
      <c r="F767" s="232"/>
      <c r="G767" s="232"/>
      <c r="H767" s="232"/>
      <c r="I767" s="232"/>
      <c r="J767" s="232"/>
      <c r="K767" s="232"/>
      <c r="L767" s="232"/>
      <c r="M767" s="232"/>
      <c r="N767" s="232"/>
      <c r="O767" s="232"/>
      <c r="P767" s="232"/>
      <c r="Q767" s="232"/>
      <c r="R767" s="232"/>
      <c r="S767" s="232"/>
      <c r="T767" s="232"/>
      <c r="U767" s="232"/>
      <c r="V767" s="232"/>
    </row>
    <row r="768" spans="1:22" x14ac:dyDescent="0.25">
      <c r="A768" s="107" t="s">
        <v>181</v>
      </c>
      <c r="B768" s="193" t="s">
        <v>308</v>
      </c>
      <c r="C768" s="108">
        <f>F768*100/$F$775</f>
        <v>0</v>
      </c>
      <c r="D768" s="109"/>
      <c r="E768" s="109"/>
      <c r="F768" s="108">
        <f t="shared" ref="F768:F773" si="218">SUM(G768:H768,I768,J768,M768,N768,O768)</f>
        <v>0</v>
      </c>
      <c r="G768" s="109"/>
      <c r="H768" s="109"/>
      <c r="I768" s="109"/>
      <c r="J768" s="109">
        <f t="shared" ref="J768:J773" si="219">SUM(K768:L768)</f>
        <v>0</v>
      </c>
      <c r="K768" s="109"/>
      <c r="L768" s="109"/>
      <c r="M768" s="109"/>
      <c r="N768" s="109"/>
      <c r="O768" s="108">
        <f t="shared" ref="O768:O773" si="220">SUM(P768:Q768)</f>
        <v>0</v>
      </c>
      <c r="P768" s="109"/>
      <c r="Q768" s="109"/>
      <c r="R768" s="111"/>
      <c r="S768" s="111"/>
      <c r="T768" s="109"/>
      <c r="U768" s="109"/>
      <c r="V768" s="109"/>
    </row>
    <row r="769" spans="1:22" x14ac:dyDescent="0.25">
      <c r="A769" s="107" t="s">
        <v>183</v>
      </c>
      <c r="B769" s="193" t="s">
        <v>180</v>
      </c>
      <c r="C769" s="108">
        <f t="shared" ref="C769:C775" si="221">F769*100/$F$775</f>
        <v>0</v>
      </c>
      <c r="D769" s="109"/>
      <c r="E769" s="109"/>
      <c r="F769" s="108">
        <f t="shared" si="218"/>
        <v>0</v>
      </c>
      <c r="G769" s="109"/>
      <c r="H769" s="109"/>
      <c r="I769" s="109"/>
      <c r="J769" s="109">
        <f t="shared" si="219"/>
        <v>0</v>
      </c>
      <c r="K769" s="109"/>
      <c r="L769" s="109"/>
      <c r="M769" s="109"/>
      <c r="N769" s="109"/>
      <c r="O769" s="108">
        <f t="shared" si="220"/>
        <v>0</v>
      </c>
      <c r="P769" s="109"/>
      <c r="Q769" s="109"/>
      <c r="R769" s="111"/>
      <c r="S769" s="111"/>
      <c r="T769" s="109"/>
      <c r="U769" s="109"/>
      <c r="V769" s="109"/>
    </row>
    <row r="770" spans="1:22" ht="31.5" x14ac:dyDescent="0.25">
      <c r="A770" s="107" t="s">
        <v>185</v>
      </c>
      <c r="B770" s="193" t="s">
        <v>182</v>
      </c>
      <c r="C770" s="108">
        <f t="shared" si="221"/>
        <v>0</v>
      </c>
      <c r="D770" s="109"/>
      <c r="E770" s="109"/>
      <c r="F770" s="108">
        <f t="shared" si="218"/>
        <v>0</v>
      </c>
      <c r="G770" s="109"/>
      <c r="H770" s="109"/>
      <c r="I770" s="109"/>
      <c r="J770" s="109">
        <f t="shared" si="219"/>
        <v>0</v>
      </c>
      <c r="K770" s="109"/>
      <c r="L770" s="109"/>
      <c r="M770" s="109"/>
      <c r="N770" s="109"/>
      <c r="O770" s="108">
        <f t="shared" si="220"/>
        <v>0</v>
      </c>
      <c r="P770" s="109"/>
      <c r="Q770" s="109"/>
      <c r="R770" s="111"/>
      <c r="S770" s="111"/>
      <c r="T770" s="109"/>
      <c r="U770" s="109"/>
      <c r="V770" s="109"/>
    </row>
    <row r="771" spans="1:22" x14ac:dyDescent="0.25">
      <c r="A771" s="107" t="s">
        <v>186</v>
      </c>
      <c r="B771" s="193" t="s">
        <v>184</v>
      </c>
      <c r="C771" s="108">
        <f t="shared" si="221"/>
        <v>0</v>
      </c>
      <c r="D771" s="109"/>
      <c r="E771" s="109"/>
      <c r="F771" s="108">
        <f t="shared" si="218"/>
        <v>0</v>
      </c>
      <c r="G771" s="109"/>
      <c r="H771" s="109"/>
      <c r="I771" s="109"/>
      <c r="J771" s="109">
        <f t="shared" si="219"/>
        <v>0</v>
      </c>
      <c r="K771" s="109"/>
      <c r="L771" s="109"/>
      <c r="M771" s="109"/>
      <c r="N771" s="109"/>
      <c r="O771" s="108">
        <f t="shared" si="220"/>
        <v>0</v>
      </c>
      <c r="P771" s="109"/>
      <c r="Q771" s="109"/>
      <c r="R771" s="111"/>
      <c r="S771" s="111"/>
      <c r="T771" s="109"/>
      <c r="U771" s="109"/>
      <c r="V771" s="109"/>
    </row>
    <row r="772" spans="1:22" x14ac:dyDescent="0.25">
      <c r="A772" s="107" t="s">
        <v>231</v>
      </c>
      <c r="B772" s="193" t="s">
        <v>309</v>
      </c>
      <c r="C772" s="108">
        <f t="shared" si="221"/>
        <v>0</v>
      </c>
      <c r="D772" s="109"/>
      <c r="E772" s="109"/>
      <c r="F772" s="108">
        <f t="shared" si="218"/>
        <v>0</v>
      </c>
      <c r="G772" s="109"/>
      <c r="H772" s="109"/>
      <c r="I772" s="109"/>
      <c r="J772" s="109">
        <f t="shared" si="219"/>
        <v>0</v>
      </c>
      <c r="K772" s="109"/>
      <c r="L772" s="109"/>
      <c r="M772" s="109"/>
      <c r="N772" s="109"/>
      <c r="O772" s="108">
        <f t="shared" si="220"/>
        <v>0</v>
      </c>
      <c r="P772" s="109"/>
      <c r="Q772" s="109"/>
      <c r="R772" s="111"/>
      <c r="S772" s="111"/>
      <c r="T772" s="109"/>
      <c r="U772" s="109"/>
      <c r="V772" s="109"/>
    </row>
    <row r="773" spans="1:22" x14ac:dyDescent="0.25">
      <c r="A773" s="107" t="s">
        <v>310</v>
      </c>
      <c r="B773" s="193" t="s">
        <v>187</v>
      </c>
      <c r="C773" s="108">
        <f t="shared" si="221"/>
        <v>0</v>
      </c>
      <c r="D773" s="109"/>
      <c r="E773" s="109"/>
      <c r="F773" s="108">
        <f t="shared" si="218"/>
        <v>0</v>
      </c>
      <c r="G773" s="109"/>
      <c r="H773" s="109"/>
      <c r="I773" s="109"/>
      <c r="J773" s="109">
        <f t="shared" si="219"/>
        <v>0</v>
      </c>
      <c r="K773" s="109"/>
      <c r="L773" s="109"/>
      <c r="M773" s="109"/>
      <c r="N773" s="109"/>
      <c r="O773" s="108">
        <f t="shared" si="220"/>
        <v>0</v>
      </c>
      <c r="P773" s="109"/>
      <c r="Q773" s="109"/>
      <c r="R773" s="111"/>
      <c r="S773" s="111"/>
      <c r="T773" s="109"/>
      <c r="U773" s="109"/>
      <c r="V773" s="109"/>
    </row>
    <row r="774" spans="1:22" x14ac:dyDescent="0.25">
      <c r="A774" s="107"/>
      <c r="B774" s="193" t="s">
        <v>255</v>
      </c>
      <c r="C774" s="108">
        <f t="shared" si="221"/>
        <v>0</v>
      </c>
      <c r="D774" s="118"/>
      <c r="E774" s="109"/>
      <c r="F774" s="119">
        <f>SUM(F768:F773)</f>
        <v>0</v>
      </c>
      <c r="G774" s="119">
        <f t="shared" ref="G774:V774" si="222">SUM(G768:G773)</f>
        <v>0</v>
      </c>
      <c r="H774" s="119">
        <f t="shared" si="222"/>
        <v>0</v>
      </c>
      <c r="I774" s="119">
        <f t="shared" si="222"/>
        <v>0</v>
      </c>
      <c r="J774" s="119">
        <f t="shared" si="222"/>
        <v>0</v>
      </c>
      <c r="K774" s="119">
        <f t="shared" si="222"/>
        <v>0</v>
      </c>
      <c r="L774" s="119">
        <f t="shared" si="222"/>
        <v>0</v>
      </c>
      <c r="M774" s="119">
        <f t="shared" si="222"/>
        <v>0</v>
      </c>
      <c r="N774" s="119">
        <f t="shared" si="222"/>
        <v>0</v>
      </c>
      <c r="O774" s="119">
        <f t="shared" si="222"/>
        <v>0</v>
      </c>
      <c r="P774" s="119">
        <f t="shared" si="222"/>
        <v>0</v>
      </c>
      <c r="Q774" s="119">
        <f t="shared" si="222"/>
        <v>0</v>
      </c>
      <c r="R774" s="120">
        <f t="shared" si="222"/>
        <v>0</v>
      </c>
      <c r="S774" s="119">
        <f t="shared" si="222"/>
        <v>0</v>
      </c>
      <c r="T774" s="119">
        <f t="shared" si="222"/>
        <v>0</v>
      </c>
      <c r="U774" s="119">
        <f t="shared" si="222"/>
        <v>0</v>
      </c>
      <c r="V774" s="119">
        <f t="shared" si="222"/>
        <v>0</v>
      </c>
    </row>
    <row r="775" spans="1:22" x14ac:dyDescent="0.25">
      <c r="A775" s="107"/>
      <c r="B775" s="193" t="s">
        <v>188</v>
      </c>
      <c r="C775" s="108">
        <f t="shared" si="221"/>
        <v>100</v>
      </c>
      <c r="D775" s="118"/>
      <c r="E775" s="109"/>
      <c r="F775" s="119">
        <f t="shared" ref="F775:V775" si="223">SUM(F643,F649,F656,F662,F670,F675,F680,F685,F693,F708,F719,F726,F731,F734,F737,F743,F748,F752,F759,F766,F774)</f>
        <v>1447</v>
      </c>
      <c r="G775" s="119">
        <f t="shared" si="223"/>
        <v>1</v>
      </c>
      <c r="H775" s="119">
        <f t="shared" si="223"/>
        <v>10</v>
      </c>
      <c r="I775" s="119">
        <f t="shared" si="223"/>
        <v>1363</v>
      </c>
      <c r="J775" s="119">
        <f t="shared" si="223"/>
        <v>36</v>
      </c>
      <c r="K775" s="119">
        <f t="shared" si="223"/>
        <v>17</v>
      </c>
      <c r="L775" s="119">
        <f t="shared" si="223"/>
        <v>19</v>
      </c>
      <c r="M775" s="119">
        <f t="shared" si="223"/>
        <v>10</v>
      </c>
      <c r="N775" s="119">
        <f t="shared" si="223"/>
        <v>17</v>
      </c>
      <c r="O775" s="119">
        <f t="shared" si="223"/>
        <v>10</v>
      </c>
      <c r="P775" s="119">
        <f t="shared" si="223"/>
        <v>5</v>
      </c>
      <c r="Q775" s="119">
        <f t="shared" si="223"/>
        <v>5</v>
      </c>
      <c r="R775" s="120">
        <f t="shared" si="223"/>
        <v>0</v>
      </c>
      <c r="S775" s="119">
        <f t="shared" si="223"/>
        <v>0</v>
      </c>
      <c r="T775" s="119">
        <f t="shared" si="223"/>
        <v>1378</v>
      </c>
      <c r="U775" s="119">
        <f t="shared" si="223"/>
        <v>0</v>
      </c>
      <c r="V775" s="119">
        <f t="shared" si="223"/>
        <v>36</v>
      </c>
    </row>
    <row r="778" spans="1:22" x14ac:dyDescent="0.25">
      <c r="A778" s="226" t="s">
        <v>189</v>
      </c>
      <c r="B778" s="226"/>
      <c r="C778" s="226"/>
      <c r="D778" s="226"/>
      <c r="E778" s="226"/>
      <c r="F778" s="226"/>
      <c r="G778" s="226"/>
      <c r="H778" s="226"/>
      <c r="I778" s="226"/>
      <c r="J778" s="226"/>
      <c r="K778" s="226"/>
      <c r="L778" s="226"/>
      <c r="M778" s="226"/>
      <c r="N778" s="226"/>
      <c r="O778" s="226"/>
      <c r="P778" s="226"/>
      <c r="Q778" s="226"/>
      <c r="R778" s="226"/>
      <c r="S778" s="226"/>
      <c r="T778" s="226"/>
      <c r="U778" s="226"/>
      <c r="V778" s="226"/>
    </row>
    <row r="779" spans="1:22" x14ac:dyDescent="0.25">
      <c r="A779" s="226" t="s">
        <v>415</v>
      </c>
      <c r="B779" s="226"/>
      <c r="C779" s="226"/>
      <c r="D779" s="226"/>
      <c r="E779" s="226"/>
      <c r="F779" s="226"/>
      <c r="G779" s="226"/>
      <c r="H779" s="226"/>
      <c r="I779" s="226"/>
      <c r="J779" s="226"/>
      <c r="K779" s="226"/>
      <c r="L779" s="226"/>
      <c r="M779" s="226"/>
      <c r="N779" s="226"/>
      <c r="O779" s="226"/>
      <c r="P779" s="226"/>
      <c r="Q779" s="226"/>
      <c r="R779" s="226"/>
      <c r="S779" s="226"/>
      <c r="T779" s="226"/>
      <c r="U779" s="226"/>
      <c r="V779" s="226"/>
    </row>
    <row r="780" spans="1:22" x14ac:dyDescent="0.25">
      <c r="A780" s="226" t="s">
        <v>271</v>
      </c>
      <c r="B780" s="226"/>
      <c r="C780" s="226"/>
      <c r="D780" s="226"/>
      <c r="E780" s="226"/>
      <c r="F780" s="226"/>
      <c r="G780" s="226"/>
      <c r="H780" s="226"/>
      <c r="I780" s="226"/>
      <c r="J780" s="226"/>
      <c r="K780" s="226"/>
      <c r="L780" s="226"/>
      <c r="M780" s="226"/>
      <c r="N780" s="226"/>
      <c r="O780" s="226"/>
      <c r="P780" s="226"/>
      <c r="Q780" s="226"/>
      <c r="R780" s="226"/>
      <c r="S780" s="226"/>
      <c r="T780" s="226"/>
      <c r="U780" s="226"/>
      <c r="V780" s="226"/>
    </row>
    <row r="781" spans="1:22" x14ac:dyDescent="0.25">
      <c r="A781" s="229" t="s">
        <v>0</v>
      </c>
      <c r="B781" s="243" t="s">
        <v>1</v>
      </c>
      <c r="C781" s="229" t="s">
        <v>2</v>
      </c>
      <c r="D781" s="229"/>
      <c r="E781" s="229"/>
      <c r="F781" s="229"/>
      <c r="G781" s="229"/>
      <c r="H781" s="229"/>
      <c r="I781" s="229"/>
      <c r="J781" s="229"/>
      <c r="K781" s="229"/>
      <c r="L781" s="229"/>
      <c r="M781" s="229"/>
      <c r="N781" s="229"/>
      <c r="O781" s="229"/>
      <c r="P781" s="229"/>
      <c r="Q781" s="229"/>
      <c r="R781" s="244" t="s">
        <v>251</v>
      </c>
      <c r="S781" s="244" t="s">
        <v>252</v>
      </c>
      <c r="T781" s="229" t="s">
        <v>253</v>
      </c>
      <c r="U781" s="229"/>
      <c r="V781" s="229"/>
    </row>
    <row r="782" spans="1:22" x14ac:dyDescent="0.25">
      <c r="A782" s="229"/>
      <c r="B782" s="243"/>
      <c r="C782" s="241" t="s">
        <v>3</v>
      </c>
      <c r="D782" s="229" t="s">
        <v>254</v>
      </c>
      <c r="E782" s="229"/>
      <c r="F782" s="241" t="s">
        <v>255</v>
      </c>
      <c r="G782" s="242" t="s">
        <v>4</v>
      </c>
      <c r="H782" s="242"/>
      <c r="I782" s="242"/>
      <c r="J782" s="242"/>
      <c r="K782" s="242"/>
      <c r="L782" s="242"/>
      <c r="M782" s="242"/>
      <c r="N782" s="242"/>
      <c r="O782" s="242"/>
      <c r="P782" s="242"/>
      <c r="Q782" s="242"/>
      <c r="R782" s="244"/>
      <c r="S782" s="244"/>
      <c r="T782" s="229"/>
      <c r="U782" s="229"/>
      <c r="V782" s="229"/>
    </row>
    <row r="783" spans="1:22" x14ac:dyDescent="0.25">
      <c r="A783" s="229"/>
      <c r="B783" s="243"/>
      <c r="C783" s="241"/>
      <c r="D783" s="229"/>
      <c r="E783" s="229"/>
      <c r="F783" s="241"/>
      <c r="G783" s="241" t="s">
        <v>5</v>
      </c>
      <c r="H783" s="241" t="s">
        <v>6</v>
      </c>
      <c r="I783" s="241" t="s">
        <v>7</v>
      </c>
      <c r="J783" s="229" t="s">
        <v>8</v>
      </c>
      <c r="K783" s="229"/>
      <c r="L783" s="229"/>
      <c r="M783" s="241" t="s">
        <v>9</v>
      </c>
      <c r="N783" s="241" t="s">
        <v>10</v>
      </c>
      <c r="O783" s="229" t="s">
        <v>11</v>
      </c>
      <c r="P783" s="229"/>
      <c r="Q783" s="229"/>
      <c r="R783" s="244"/>
      <c r="S783" s="244"/>
      <c r="T783" s="229" t="s">
        <v>256</v>
      </c>
      <c r="U783" s="229"/>
      <c r="V783" s="229"/>
    </row>
    <row r="784" spans="1:22" x14ac:dyDescent="0.25">
      <c r="A784" s="229"/>
      <c r="B784" s="243"/>
      <c r="C784" s="241"/>
      <c r="D784" s="229"/>
      <c r="E784" s="229"/>
      <c r="F784" s="241"/>
      <c r="G784" s="241"/>
      <c r="H784" s="241"/>
      <c r="I784" s="241"/>
      <c r="J784" s="229"/>
      <c r="K784" s="229"/>
      <c r="L784" s="229"/>
      <c r="M784" s="241"/>
      <c r="N784" s="241"/>
      <c r="O784" s="245" t="s">
        <v>257</v>
      </c>
      <c r="P784" s="242" t="s">
        <v>4</v>
      </c>
      <c r="Q784" s="242"/>
      <c r="R784" s="244"/>
      <c r="S784" s="244"/>
      <c r="T784" s="229"/>
      <c r="U784" s="229"/>
      <c r="V784" s="229"/>
    </row>
    <row r="785" spans="1:22" ht="132" x14ac:dyDescent="0.25">
      <c r="A785" s="229"/>
      <c r="B785" s="243"/>
      <c r="C785" s="241"/>
      <c r="D785" s="65" t="s">
        <v>258</v>
      </c>
      <c r="E785" s="66" t="s">
        <v>259</v>
      </c>
      <c r="F785" s="241"/>
      <c r="G785" s="241"/>
      <c r="H785" s="241"/>
      <c r="I785" s="241"/>
      <c r="J785" s="65" t="s">
        <v>257</v>
      </c>
      <c r="K785" s="65" t="s">
        <v>260</v>
      </c>
      <c r="L785" s="65" t="s">
        <v>261</v>
      </c>
      <c r="M785" s="241"/>
      <c r="N785" s="241"/>
      <c r="O785" s="245"/>
      <c r="P785" s="65" t="s">
        <v>12</v>
      </c>
      <c r="Q785" s="65" t="s">
        <v>13</v>
      </c>
      <c r="R785" s="244"/>
      <c r="S785" s="244"/>
      <c r="T785" s="65" t="s">
        <v>257</v>
      </c>
      <c r="U785" s="65" t="s">
        <v>262</v>
      </c>
      <c r="V785" s="65" t="s">
        <v>14</v>
      </c>
    </row>
    <row r="786" spans="1:22" x14ac:dyDescent="0.25">
      <c r="A786" s="67">
        <v>1</v>
      </c>
      <c r="B786" s="185">
        <v>2</v>
      </c>
      <c r="C786" s="67">
        <v>3</v>
      </c>
      <c r="D786" s="67">
        <v>4</v>
      </c>
      <c r="E786" s="68" t="s">
        <v>263</v>
      </c>
      <c r="F786" s="67">
        <v>5</v>
      </c>
      <c r="G786" s="67">
        <v>6</v>
      </c>
      <c r="H786" s="67">
        <v>7</v>
      </c>
      <c r="I786" s="67">
        <v>8</v>
      </c>
      <c r="J786" s="67">
        <v>9</v>
      </c>
      <c r="K786" s="68" t="s">
        <v>264</v>
      </c>
      <c r="L786" s="68" t="s">
        <v>265</v>
      </c>
      <c r="M786" s="67">
        <v>10</v>
      </c>
      <c r="N786" s="67">
        <v>11</v>
      </c>
      <c r="O786" s="67">
        <v>12</v>
      </c>
      <c r="P786" s="68" t="s">
        <v>266</v>
      </c>
      <c r="Q786" s="67" t="s">
        <v>267</v>
      </c>
      <c r="R786" s="69">
        <v>13</v>
      </c>
      <c r="S786" s="69">
        <v>14</v>
      </c>
      <c r="T786" s="67">
        <v>15</v>
      </c>
      <c r="U786" s="68" t="s">
        <v>268</v>
      </c>
      <c r="V786" s="68" t="s">
        <v>269</v>
      </c>
    </row>
    <row r="787" spans="1:22" x14ac:dyDescent="0.25">
      <c r="A787" s="229" t="s">
        <v>15</v>
      </c>
      <c r="B787" s="229"/>
      <c r="C787" s="229"/>
      <c r="D787" s="229"/>
      <c r="E787" s="229"/>
      <c r="F787" s="229"/>
      <c r="G787" s="229"/>
      <c r="H787" s="229"/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</row>
    <row r="788" spans="1:22" x14ac:dyDescent="0.25">
      <c r="A788" s="235" t="s">
        <v>16</v>
      </c>
      <c r="B788" s="235"/>
      <c r="C788" s="235"/>
      <c r="D788" s="235"/>
      <c r="E788" s="235"/>
      <c r="F788" s="235"/>
      <c r="G788" s="235"/>
      <c r="H788" s="235"/>
      <c r="I788" s="235"/>
      <c r="J788" s="235"/>
      <c r="K788" s="235"/>
      <c r="L788" s="235"/>
      <c r="M788" s="235"/>
      <c r="N788" s="235"/>
      <c r="O788" s="235"/>
      <c r="P788" s="235"/>
      <c r="Q788" s="235"/>
      <c r="R788" s="235"/>
      <c r="S788" s="235"/>
      <c r="T788" s="235"/>
      <c r="U788" s="235"/>
      <c r="V788" s="235"/>
    </row>
    <row r="789" spans="1:22" ht="31.5" x14ac:dyDescent="0.25">
      <c r="A789" s="107" t="s">
        <v>17</v>
      </c>
      <c r="B789" s="193" t="s">
        <v>236</v>
      </c>
      <c r="C789" s="108">
        <f>F789*100/$F$931</f>
        <v>26.111685625646327</v>
      </c>
      <c r="D789" s="109"/>
      <c r="E789" s="110" t="s">
        <v>410</v>
      </c>
      <c r="F789" s="108">
        <f>SUM(G789,H789,I789,J789,M789,N789,O789)</f>
        <v>505</v>
      </c>
      <c r="G789" s="109">
        <v>0</v>
      </c>
      <c r="H789" s="109">
        <v>0</v>
      </c>
      <c r="I789" s="109">
        <v>501</v>
      </c>
      <c r="J789" s="109">
        <v>3</v>
      </c>
      <c r="K789" s="109" t="s">
        <v>416</v>
      </c>
      <c r="L789" s="109" t="s">
        <v>416</v>
      </c>
      <c r="M789" s="109">
        <v>1</v>
      </c>
      <c r="N789" s="109">
        <v>0</v>
      </c>
      <c r="O789" s="108">
        <f>SUM(P789,Q789)</f>
        <v>0</v>
      </c>
      <c r="P789" s="109">
        <v>0</v>
      </c>
      <c r="Q789" s="109">
        <v>0</v>
      </c>
      <c r="R789" s="109">
        <v>0</v>
      </c>
      <c r="S789" s="111" t="s">
        <v>416</v>
      </c>
      <c r="T789" s="111" t="s">
        <v>416</v>
      </c>
      <c r="U789" s="111" t="s">
        <v>416</v>
      </c>
      <c r="V789" s="111" t="s">
        <v>416</v>
      </c>
    </row>
    <row r="790" spans="1:22" ht="31.5" x14ac:dyDescent="0.25">
      <c r="A790" s="107" t="s">
        <v>18</v>
      </c>
      <c r="B790" s="193" t="s">
        <v>272</v>
      </c>
      <c r="C790" s="108">
        <f t="shared" ref="C790:C799" si="224">F790*100/$F$931</f>
        <v>38.676318510858323</v>
      </c>
      <c r="D790" s="109"/>
      <c r="E790" s="110" t="s">
        <v>410</v>
      </c>
      <c r="F790" s="108">
        <f t="shared" ref="F790:F798" si="225">SUM(G790,H790,I790,J790,M790,N790,O790)</f>
        <v>748</v>
      </c>
      <c r="G790" s="109">
        <v>0</v>
      </c>
      <c r="H790" s="109">
        <v>2</v>
      </c>
      <c r="I790" s="109">
        <v>730</v>
      </c>
      <c r="J790" s="109">
        <v>15</v>
      </c>
      <c r="K790" s="109" t="s">
        <v>416</v>
      </c>
      <c r="L790" s="109" t="s">
        <v>416</v>
      </c>
      <c r="M790" s="109">
        <v>1</v>
      </c>
      <c r="N790" s="109">
        <v>0</v>
      </c>
      <c r="O790" s="108">
        <f>SUM(P790:Q790)</f>
        <v>0</v>
      </c>
      <c r="P790" s="109">
        <v>0</v>
      </c>
      <c r="Q790" s="109">
        <v>0</v>
      </c>
      <c r="R790" s="109">
        <v>0</v>
      </c>
      <c r="S790" s="111" t="s">
        <v>416</v>
      </c>
      <c r="T790" s="111" t="s">
        <v>416</v>
      </c>
      <c r="U790" s="111" t="s">
        <v>416</v>
      </c>
      <c r="V790" s="111" t="s">
        <v>416</v>
      </c>
    </row>
    <row r="791" spans="1:22" ht="31.5" x14ac:dyDescent="0.25">
      <c r="A791" s="107" t="s">
        <v>19</v>
      </c>
      <c r="B791" s="193" t="s">
        <v>273</v>
      </c>
      <c r="C791" s="108">
        <f t="shared" si="224"/>
        <v>5.170630816959669E-2</v>
      </c>
      <c r="D791" s="109"/>
      <c r="E791" s="110" t="s">
        <v>410</v>
      </c>
      <c r="F791" s="108">
        <f t="shared" si="225"/>
        <v>1</v>
      </c>
      <c r="G791" s="109">
        <v>0</v>
      </c>
      <c r="H791" s="109">
        <v>0</v>
      </c>
      <c r="I791" s="109">
        <v>1</v>
      </c>
      <c r="J791" s="109">
        <v>0</v>
      </c>
      <c r="K791" s="109">
        <v>0</v>
      </c>
      <c r="L791" s="109">
        <v>0</v>
      </c>
      <c r="M791" s="109">
        <v>0</v>
      </c>
      <c r="N791" s="109">
        <v>0</v>
      </c>
      <c r="O791" s="108">
        <f>SUM(P791:Q791)</f>
        <v>0</v>
      </c>
      <c r="P791" s="109">
        <v>0</v>
      </c>
      <c r="Q791" s="109">
        <v>0</v>
      </c>
      <c r="R791" s="109">
        <v>0</v>
      </c>
      <c r="S791" s="111" t="s">
        <v>416</v>
      </c>
      <c r="T791" s="111" t="s">
        <v>416</v>
      </c>
      <c r="U791" s="111" t="s">
        <v>416</v>
      </c>
      <c r="V791" s="111" t="s">
        <v>416</v>
      </c>
    </row>
    <row r="792" spans="1:22" x14ac:dyDescent="0.25">
      <c r="A792" s="107" t="s">
        <v>20</v>
      </c>
      <c r="B792" s="193" t="s">
        <v>274</v>
      </c>
      <c r="C792" s="108">
        <f t="shared" si="224"/>
        <v>0</v>
      </c>
      <c r="D792" s="109"/>
      <c r="E792" s="110"/>
      <c r="F792" s="108">
        <f t="shared" si="225"/>
        <v>0</v>
      </c>
      <c r="G792" s="109">
        <v>0</v>
      </c>
      <c r="H792" s="109">
        <v>0</v>
      </c>
      <c r="I792" s="109">
        <v>0</v>
      </c>
      <c r="J792" s="109">
        <f>SUM(K792:L792)</f>
        <v>0</v>
      </c>
      <c r="K792" s="109">
        <v>0</v>
      </c>
      <c r="L792" s="109">
        <v>0</v>
      </c>
      <c r="M792" s="109">
        <v>0</v>
      </c>
      <c r="N792" s="109">
        <v>0</v>
      </c>
      <c r="O792" s="109">
        <v>0</v>
      </c>
      <c r="P792" s="109">
        <v>0</v>
      </c>
      <c r="Q792" s="109">
        <v>0</v>
      </c>
      <c r="R792" s="109">
        <v>0</v>
      </c>
      <c r="S792" s="109">
        <v>0</v>
      </c>
      <c r="T792" s="109">
        <v>0</v>
      </c>
      <c r="U792" s="109">
        <v>0</v>
      </c>
      <c r="V792" s="109">
        <v>0</v>
      </c>
    </row>
    <row r="793" spans="1:22" ht="31.5" x14ac:dyDescent="0.25">
      <c r="A793" s="107" t="s">
        <v>21</v>
      </c>
      <c r="B793" s="193" t="s">
        <v>237</v>
      </c>
      <c r="C793" s="108">
        <f t="shared" si="224"/>
        <v>5.170630816959669E-2</v>
      </c>
      <c r="D793" s="109"/>
      <c r="E793" s="110" t="s">
        <v>410</v>
      </c>
      <c r="F793" s="108">
        <f t="shared" si="225"/>
        <v>1</v>
      </c>
      <c r="G793" s="109">
        <v>0</v>
      </c>
      <c r="H793" s="109">
        <v>0</v>
      </c>
      <c r="I793" s="109">
        <v>1</v>
      </c>
      <c r="J793" s="109">
        <f>SUM(K793:L793)</f>
        <v>0</v>
      </c>
      <c r="K793" s="109">
        <v>0</v>
      </c>
      <c r="L793" s="109">
        <v>0</v>
      </c>
      <c r="M793" s="109">
        <v>0</v>
      </c>
      <c r="N793" s="109">
        <v>0</v>
      </c>
      <c r="O793" s="109">
        <v>0</v>
      </c>
      <c r="P793" s="109">
        <v>0</v>
      </c>
      <c r="Q793" s="109">
        <v>0</v>
      </c>
      <c r="R793" s="109">
        <v>0</v>
      </c>
      <c r="S793" s="111" t="s">
        <v>416</v>
      </c>
      <c r="T793" s="111" t="s">
        <v>416</v>
      </c>
      <c r="U793" s="111" t="s">
        <v>416</v>
      </c>
      <c r="V793" s="111" t="s">
        <v>416</v>
      </c>
    </row>
    <row r="794" spans="1:22" ht="31.5" x14ac:dyDescent="0.25">
      <c r="A794" s="107" t="s">
        <v>22</v>
      </c>
      <c r="B794" s="193" t="s">
        <v>243</v>
      </c>
      <c r="C794" s="108">
        <f t="shared" si="224"/>
        <v>0</v>
      </c>
      <c r="D794" s="109"/>
      <c r="E794" s="110"/>
      <c r="F794" s="108">
        <f t="shared" si="225"/>
        <v>0</v>
      </c>
      <c r="G794" s="109">
        <v>0</v>
      </c>
      <c r="H794" s="109">
        <v>0</v>
      </c>
      <c r="I794" s="109">
        <v>0</v>
      </c>
      <c r="J794" s="109">
        <v>0</v>
      </c>
      <c r="K794" s="109">
        <v>0</v>
      </c>
      <c r="L794" s="109">
        <v>0</v>
      </c>
      <c r="M794" s="109">
        <v>0</v>
      </c>
      <c r="N794" s="109">
        <v>0</v>
      </c>
      <c r="O794" s="109">
        <v>0</v>
      </c>
      <c r="P794" s="109">
        <v>0</v>
      </c>
      <c r="Q794" s="109">
        <v>0</v>
      </c>
      <c r="R794" s="109">
        <v>0</v>
      </c>
      <c r="S794" s="109">
        <v>0</v>
      </c>
      <c r="T794" s="109">
        <v>0</v>
      </c>
      <c r="U794" s="109">
        <v>0</v>
      </c>
      <c r="V794" s="109">
        <v>0</v>
      </c>
    </row>
    <row r="795" spans="1:22" ht="31.5" x14ac:dyDescent="0.25">
      <c r="A795" s="107" t="s">
        <v>23</v>
      </c>
      <c r="B795" s="193" t="s">
        <v>275</v>
      </c>
      <c r="C795" s="108">
        <f t="shared" si="224"/>
        <v>0</v>
      </c>
      <c r="D795" s="109"/>
      <c r="E795" s="110"/>
      <c r="F795" s="108">
        <f t="shared" si="225"/>
        <v>0</v>
      </c>
      <c r="G795" s="109">
        <v>0</v>
      </c>
      <c r="H795" s="109">
        <v>0</v>
      </c>
      <c r="I795" s="109">
        <v>0</v>
      </c>
      <c r="J795" s="109">
        <v>0</v>
      </c>
      <c r="K795" s="109">
        <v>0</v>
      </c>
      <c r="L795" s="109">
        <v>0</v>
      </c>
      <c r="M795" s="109">
        <v>0</v>
      </c>
      <c r="N795" s="109">
        <v>0</v>
      </c>
      <c r="O795" s="109">
        <v>0</v>
      </c>
      <c r="P795" s="109">
        <v>0</v>
      </c>
      <c r="Q795" s="109">
        <v>0</v>
      </c>
      <c r="R795" s="109">
        <v>0</v>
      </c>
      <c r="S795" s="109">
        <v>0</v>
      </c>
      <c r="T795" s="109">
        <v>0</v>
      </c>
      <c r="U795" s="109">
        <v>0</v>
      </c>
      <c r="V795" s="109">
        <v>0</v>
      </c>
    </row>
    <row r="796" spans="1:22" x14ac:dyDescent="0.25">
      <c r="A796" s="107" t="s">
        <v>24</v>
      </c>
      <c r="B796" s="193" t="s">
        <v>245</v>
      </c>
      <c r="C796" s="108">
        <f t="shared" si="224"/>
        <v>5.170630816959669E-2</v>
      </c>
      <c r="D796" s="109"/>
      <c r="E796" s="110" t="s">
        <v>410</v>
      </c>
      <c r="F796" s="108">
        <f t="shared" si="225"/>
        <v>1</v>
      </c>
      <c r="G796" s="109">
        <v>0</v>
      </c>
      <c r="H796" s="109">
        <v>0</v>
      </c>
      <c r="I796" s="109">
        <v>1</v>
      </c>
      <c r="J796" s="109">
        <f>SUM(K796:L796)</f>
        <v>0</v>
      </c>
      <c r="K796" s="109">
        <v>0</v>
      </c>
      <c r="L796" s="109">
        <v>0</v>
      </c>
      <c r="M796" s="109">
        <v>0</v>
      </c>
      <c r="N796" s="109">
        <v>0</v>
      </c>
      <c r="O796" s="109">
        <v>0</v>
      </c>
      <c r="P796" s="109">
        <v>0</v>
      </c>
      <c r="Q796" s="109">
        <v>0</v>
      </c>
      <c r="R796" s="109">
        <v>0</v>
      </c>
      <c r="S796" s="109" t="s">
        <v>416</v>
      </c>
      <c r="T796" s="109" t="s">
        <v>416</v>
      </c>
      <c r="U796" s="109" t="s">
        <v>416</v>
      </c>
      <c r="V796" s="109" t="s">
        <v>416</v>
      </c>
    </row>
    <row r="797" spans="1:22" x14ac:dyDescent="0.25">
      <c r="A797" s="107" t="s">
        <v>25</v>
      </c>
      <c r="B797" s="193" t="s">
        <v>26</v>
      </c>
      <c r="C797" s="108">
        <f t="shared" si="224"/>
        <v>0</v>
      </c>
      <c r="D797" s="109"/>
      <c r="E797" s="110"/>
      <c r="F797" s="108">
        <f t="shared" si="225"/>
        <v>0</v>
      </c>
      <c r="G797" s="109">
        <v>0</v>
      </c>
      <c r="H797" s="109">
        <v>0</v>
      </c>
      <c r="I797" s="109">
        <v>0</v>
      </c>
      <c r="J797" s="109">
        <v>0</v>
      </c>
      <c r="K797" s="109">
        <v>0</v>
      </c>
      <c r="L797" s="109">
        <v>0</v>
      </c>
      <c r="M797" s="109">
        <v>0</v>
      </c>
      <c r="N797" s="109">
        <v>0</v>
      </c>
      <c r="O797" s="109">
        <v>0</v>
      </c>
      <c r="P797" s="109">
        <v>0</v>
      </c>
      <c r="Q797" s="109">
        <v>0</v>
      </c>
      <c r="R797" s="109">
        <v>0</v>
      </c>
      <c r="S797" s="109">
        <v>0</v>
      </c>
      <c r="T797" s="109">
        <v>0</v>
      </c>
      <c r="U797" s="109">
        <v>0</v>
      </c>
      <c r="V797" s="109">
        <v>0</v>
      </c>
    </row>
    <row r="798" spans="1:22" ht="31.5" x14ac:dyDescent="0.25">
      <c r="A798" s="107" t="s">
        <v>28</v>
      </c>
      <c r="B798" s="193" t="s">
        <v>276</v>
      </c>
      <c r="C798" s="108">
        <f t="shared" si="224"/>
        <v>0</v>
      </c>
      <c r="D798" s="109"/>
      <c r="E798" s="110"/>
      <c r="F798" s="108">
        <f t="shared" si="225"/>
        <v>0</v>
      </c>
      <c r="G798" s="109">
        <v>0</v>
      </c>
      <c r="H798" s="109">
        <v>0</v>
      </c>
      <c r="I798" s="109">
        <v>0</v>
      </c>
      <c r="J798" s="109">
        <v>0</v>
      </c>
      <c r="K798" s="109">
        <v>0</v>
      </c>
      <c r="L798" s="109">
        <v>0</v>
      </c>
      <c r="M798" s="109">
        <v>0</v>
      </c>
      <c r="N798" s="109">
        <v>0</v>
      </c>
      <c r="O798" s="109">
        <v>0</v>
      </c>
      <c r="P798" s="109">
        <v>0</v>
      </c>
      <c r="Q798" s="109">
        <v>0</v>
      </c>
      <c r="R798" s="109">
        <v>0</v>
      </c>
      <c r="S798" s="109">
        <v>0</v>
      </c>
      <c r="T798" s="109">
        <v>0</v>
      </c>
      <c r="U798" s="109">
        <v>0</v>
      </c>
      <c r="V798" s="109">
        <v>0</v>
      </c>
    </row>
    <row r="799" spans="1:22" x14ac:dyDescent="0.25">
      <c r="A799" s="107"/>
      <c r="B799" s="193" t="s">
        <v>255</v>
      </c>
      <c r="C799" s="108">
        <f t="shared" si="224"/>
        <v>64.943123061013438</v>
      </c>
      <c r="D799" s="109"/>
      <c r="E799" s="110"/>
      <c r="F799" s="108">
        <f>SUM(F789:F797)</f>
        <v>1256</v>
      </c>
      <c r="G799" s="108">
        <f t="shared" ref="G799:V799" si="226">SUM(G789:G798)</f>
        <v>0</v>
      </c>
      <c r="H799" s="108">
        <f t="shared" si="226"/>
        <v>2</v>
      </c>
      <c r="I799" s="108">
        <f t="shared" si="226"/>
        <v>1234</v>
      </c>
      <c r="J799" s="108">
        <f t="shared" si="226"/>
        <v>18</v>
      </c>
      <c r="K799" s="108">
        <f t="shared" si="226"/>
        <v>0</v>
      </c>
      <c r="L799" s="108">
        <f t="shared" si="226"/>
        <v>0</v>
      </c>
      <c r="M799" s="108">
        <f t="shared" si="226"/>
        <v>2</v>
      </c>
      <c r="N799" s="108">
        <f t="shared" si="226"/>
        <v>0</v>
      </c>
      <c r="O799" s="108">
        <f t="shared" si="226"/>
        <v>0</v>
      </c>
      <c r="P799" s="108">
        <f t="shared" si="226"/>
        <v>0</v>
      </c>
      <c r="Q799" s="108">
        <f t="shared" si="226"/>
        <v>0</v>
      </c>
      <c r="R799" s="112">
        <f t="shared" si="226"/>
        <v>0</v>
      </c>
      <c r="S799" s="112">
        <f t="shared" si="226"/>
        <v>0</v>
      </c>
      <c r="T799" s="108">
        <f t="shared" si="226"/>
        <v>0</v>
      </c>
      <c r="U799" s="112">
        <f t="shared" si="226"/>
        <v>0</v>
      </c>
      <c r="V799" s="108">
        <f t="shared" si="226"/>
        <v>0</v>
      </c>
    </row>
    <row r="800" spans="1:22" x14ac:dyDescent="0.25">
      <c r="A800" s="235" t="s">
        <v>27</v>
      </c>
      <c r="B800" s="235"/>
      <c r="C800" s="235"/>
      <c r="D800" s="235"/>
      <c r="E800" s="235"/>
      <c r="F800" s="235"/>
      <c r="G800" s="235"/>
      <c r="H800" s="235"/>
      <c r="I800" s="235"/>
      <c r="J800" s="235"/>
      <c r="K800" s="235"/>
      <c r="L800" s="235"/>
      <c r="M800" s="235"/>
      <c r="N800" s="235"/>
      <c r="O800" s="235"/>
      <c r="P800" s="235"/>
      <c r="Q800" s="235"/>
      <c r="R800" s="235"/>
      <c r="S800" s="235"/>
      <c r="T800" s="235"/>
      <c r="U800" s="235"/>
      <c r="V800" s="235"/>
    </row>
    <row r="801" spans="1:22" x14ac:dyDescent="0.25">
      <c r="A801" s="107" t="s">
        <v>29</v>
      </c>
      <c r="B801" s="193" t="s">
        <v>247</v>
      </c>
      <c r="C801" s="108">
        <f>F801*100/$F$931</f>
        <v>1.499482936918304</v>
      </c>
      <c r="D801" s="109"/>
      <c r="E801" s="109" t="s">
        <v>410</v>
      </c>
      <c r="F801" s="108">
        <f>SUM(G801:H801,I801,J801,M801,N801,O801)</f>
        <v>29</v>
      </c>
      <c r="G801" s="109">
        <v>0</v>
      </c>
      <c r="H801" s="109">
        <v>0</v>
      </c>
      <c r="I801" s="109">
        <v>28</v>
      </c>
      <c r="J801" s="109">
        <f>SUM(K801:L801)</f>
        <v>0</v>
      </c>
      <c r="K801" s="109">
        <v>0</v>
      </c>
      <c r="L801" s="109">
        <v>0</v>
      </c>
      <c r="M801" s="109">
        <v>0</v>
      </c>
      <c r="N801" s="109">
        <v>0</v>
      </c>
      <c r="O801" s="108">
        <f>SUM(P801,Q801)</f>
        <v>1</v>
      </c>
      <c r="P801" s="109">
        <v>1</v>
      </c>
      <c r="Q801" s="109">
        <v>0</v>
      </c>
      <c r="R801" s="109">
        <v>0</v>
      </c>
      <c r="S801" s="111" t="s">
        <v>416</v>
      </c>
      <c r="T801" s="111" t="s">
        <v>416</v>
      </c>
      <c r="U801" s="111" t="s">
        <v>416</v>
      </c>
      <c r="V801" s="111" t="s">
        <v>416</v>
      </c>
    </row>
    <row r="802" spans="1:22" x14ac:dyDescent="0.25">
      <c r="A802" s="107" t="s">
        <v>30</v>
      </c>
      <c r="B802" s="193" t="s">
        <v>277</v>
      </c>
      <c r="C802" s="108">
        <f>F802*100/$F$931</f>
        <v>0</v>
      </c>
      <c r="D802" s="109"/>
      <c r="E802" s="109"/>
      <c r="F802" s="108">
        <f>SUM(G802:H802,I802,J802,M802,N802,O802)</f>
        <v>0</v>
      </c>
      <c r="G802" s="109">
        <v>0</v>
      </c>
      <c r="H802" s="109">
        <v>0</v>
      </c>
      <c r="I802" s="109">
        <v>0</v>
      </c>
      <c r="J802" s="109">
        <v>0</v>
      </c>
      <c r="K802" s="109">
        <v>0</v>
      </c>
      <c r="L802" s="109">
        <v>0</v>
      </c>
      <c r="M802" s="109">
        <v>0</v>
      </c>
      <c r="N802" s="109">
        <v>0</v>
      </c>
      <c r="O802" s="109">
        <v>0</v>
      </c>
      <c r="P802" s="109">
        <v>0</v>
      </c>
      <c r="Q802" s="109">
        <v>0</v>
      </c>
      <c r="R802" s="109">
        <v>0</v>
      </c>
      <c r="S802" s="109">
        <v>0</v>
      </c>
      <c r="T802" s="109">
        <v>0</v>
      </c>
      <c r="U802" s="109">
        <v>0</v>
      </c>
      <c r="V802" s="109">
        <v>0</v>
      </c>
    </row>
    <row r="803" spans="1:22" x14ac:dyDescent="0.25">
      <c r="A803" s="107" t="s">
        <v>31</v>
      </c>
      <c r="B803" s="193" t="s">
        <v>248</v>
      </c>
      <c r="C803" s="108">
        <f>F803*100/$F$931</f>
        <v>1.499482936918304</v>
      </c>
      <c r="D803" s="109"/>
      <c r="E803" s="109" t="s">
        <v>410</v>
      </c>
      <c r="F803" s="108">
        <f>SUM(G803:H803,I803,J803,M803,N803,O803)</f>
        <v>29</v>
      </c>
      <c r="G803" s="109">
        <v>0</v>
      </c>
      <c r="H803" s="109">
        <v>1</v>
      </c>
      <c r="I803" s="109">
        <v>22</v>
      </c>
      <c r="J803" s="109">
        <v>4</v>
      </c>
      <c r="K803" s="109" t="s">
        <v>416</v>
      </c>
      <c r="L803" s="109" t="s">
        <v>416</v>
      </c>
      <c r="M803" s="109">
        <v>0</v>
      </c>
      <c r="N803" s="109">
        <v>1</v>
      </c>
      <c r="O803" s="108">
        <f>SUM(P803:Q803)</f>
        <v>1</v>
      </c>
      <c r="P803" s="109">
        <v>1</v>
      </c>
      <c r="Q803" s="109">
        <v>0</v>
      </c>
      <c r="R803" s="111">
        <v>0</v>
      </c>
      <c r="S803" s="111" t="s">
        <v>416</v>
      </c>
      <c r="T803" s="111" t="s">
        <v>416</v>
      </c>
      <c r="U803" s="111" t="s">
        <v>416</v>
      </c>
      <c r="V803" s="111" t="s">
        <v>416</v>
      </c>
    </row>
    <row r="804" spans="1:22" x14ac:dyDescent="0.25">
      <c r="A804" s="107" t="s">
        <v>34</v>
      </c>
      <c r="B804" s="193" t="s">
        <v>249</v>
      </c>
      <c r="C804" s="108">
        <f>F804*100/$F$931</f>
        <v>0</v>
      </c>
      <c r="D804" s="109"/>
      <c r="E804" s="109"/>
      <c r="F804" s="108">
        <f>SUM(G804:H804,I804,J804,M804,N804,O804)</f>
        <v>0</v>
      </c>
      <c r="G804" s="109">
        <v>0</v>
      </c>
      <c r="H804" s="109">
        <v>0</v>
      </c>
      <c r="I804" s="109">
        <v>0</v>
      </c>
      <c r="J804" s="109">
        <v>0</v>
      </c>
      <c r="K804" s="109">
        <v>0</v>
      </c>
      <c r="L804" s="109">
        <v>0</v>
      </c>
      <c r="M804" s="109">
        <v>0</v>
      </c>
      <c r="N804" s="109">
        <v>0</v>
      </c>
      <c r="O804" s="109">
        <v>0</v>
      </c>
      <c r="P804" s="109">
        <v>0</v>
      </c>
      <c r="Q804" s="109">
        <v>0</v>
      </c>
      <c r="R804" s="109">
        <v>0</v>
      </c>
      <c r="S804" s="109">
        <v>0</v>
      </c>
      <c r="T804" s="109">
        <v>0</v>
      </c>
      <c r="U804" s="109">
        <v>0</v>
      </c>
      <c r="V804" s="109">
        <v>0</v>
      </c>
    </row>
    <row r="805" spans="1:22" x14ac:dyDescent="0.25">
      <c r="A805" s="113"/>
      <c r="B805" s="193" t="s">
        <v>255</v>
      </c>
      <c r="C805" s="108">
        <f>F805*100/$F$931</f>
        <v>2.9989658738366081</v>
      </c>
      <c r="D805" s="109"/>
      <c r="E805" s="109"/>
      <c r="F805" s="108">
        <f>SUM(F801:F804)</f>
        <v>58</v>
      </c>
      <c r="G805" s="108">
        <f>SUM(G801:G804)</f>
        <v>0</v>
      </c>
      <c r="H805" s="108">
        <f>SUM(H801:H804)</f>
        <v>1</v>
      </c>
      <c r="I805" s="108">
        <f t="shared" ref="I805:V805" si="227">SUM(I801:I804)</f>
        <v>50</v>
      </c>
      <c r="J805" s="108">
        <f t="shared" si="227"/>
        <v>4</v>
      </c>
      <c r="K805" s="108">
        <f t="shared" si="227"/>
        <v>0</v>
      </c>
      <c r="L805" s="108">
        <f t="shared" si="227"/>
        <v>0</v>
      </c>
      <c r="M805" s="108">
        <f t="shared" si="227"/>
        <v>0</v>
      </c>
      <c r="N805" s="108">
        <f t="shared" si="227"/>
        <v>1</v>
      </c>
      <c r="O805" s="108">
        <f t="shared" si="227"/>
        <v>2</v>
      </c>
      <c r="P805" s="108">
        <f t="shared" si="227"/>
        <v>2</v>
      </c>
      <c r="Q805" s="108">
        <f t="shared" si="227"/>
        <v>0</v>
      </c>
      <c r="R805" s="112">
        <f t="shared" si="227"/>
        <v>0</v>
      </c>
      <c r="S805" s="108">
        <f t="shared" si="227"/>
        <v>0</v>
      </c>
      <c r="T805" s="108">
        <f t="shared" si="227"/>
        <v>0</v>
      </c>
      <c r="U805" s="108">
        <f t="shared" si="227"/>
        <v>0</v>
      </c>
      <c r="V805" s="108">
        <f t="shared" si="227"/>
        <v>0</v>
      </c>
    </row>
    <row r="806" spans="1:22" x14ac:dyDescent="0.25">
      <c r="A806" s="235" t="s">
        <v>32</v>
      </c>
      <c r="B806" s="235"/>
      <c r="C806" s="235"/>
      <c r="D806" s="235"/>
      <c r="E806" s="235"/>
      <c r="F806" s="235"/>
      <c r="G806" s="235"/>
      <c r="H806" s="235"/>
      <c r="I806" s="235"/>
      <c r="J806" s="235"/>
      <c r="K806" s="235"/>
      <c r="L806" s="235"/>
      <c r="M806" s="235"/>
      <c r="N806" s="235"/>
      <c r="O806" s="235"/>
      <c r="P806" s="235"/>
      <c r="Q806" s="235"/>
      <c r="R806" s="235"/>
      <c r="S806" s="235"/>
      <c r="T806" s="235"/>
      <c r="U806" s="235"/>
      <c r="V806" s="235"/>
    </row>
    <row r="807" spans="1:22" x14ac:dyDescent="0.25">
      <c r="A807" s="235" t="s">
        <v>33</v>
      </c>
      <c r="B807" s="235"/>
      <c r="C807" s="235"/>
      <c r="D807" s="235"/>
      <c r="E807" s="235"/>
      <c r="F807" s="235"/>
      <c r="G807" s="235"/>
      <c r="H807" s="235"/>
      <c r="I807" s="235"/>
      <c r="J807" s="235"/>
      <c r="K807" s="235"/>
      <c r="L807" s="235"/>
      <c r="M807" s="235"/>
      <c r="N807" s="235"/>
      <c r="O807" s="235"/>
      <c r="P807" s="235"/>
      <c r="Q807" s="235"/>
      <c r="R807" s="235"/>
      <c r="S807" s="235"/>
      <c r="T807" s="235"/>
      <c r="U807" s="235"/>
      <c r="V807" s="235"/>
    </row>
    <row r="808" spans="1:22" ht="31.5" x14ac:dyDescent="0.25">
      <c r="A808" s="107" t="s">
        <v>35</v>
      </c>
      <c r="B808" s="193" t="s">
        <v>278</v>
      </c>
      <c r="C808" s="108">
        <f>F808*100/$F$931</f>
        <v>8.7383660806618408</v>
      </c>
      <c r="D808" s="109"/>
      <c r="E808" s="109" t="s">
        <v>410</v>
      </c>
      <c r="F808" s="108">
        <f>SUM(G808:H808,I808,J808,M808,N808,O808)</f>
        <v>169</v>
      </c>
      <c r="G808" s="109">
        <v>0</v>
      </c>
      <c r="H808" s="109">
        <v>1</v>
      </c>
      <c r="I808" s="109">
        <v>153</v>
      </c>
      <c r="J808" s="109">
        <f>SUM(K808:L808)</f>
        <v>0</v>
      </c>
      <c r="K808" s="109">
        <v>0</v>
      </c>
      <c r="L808" s="109">
        <v>0</v>
      </c>
      <c r="M808" s="109">
        <v>0</v>
      </c>
      <c r="N808" s="109">
        <v>12</v>
      </c>
      <c r="O808" s="108">
        <f>SUM(P808,Q808)</f>
        <v>3</v>
      </c>
      <c r="P808" s="109">
        <v>2</v>
      </c>
      <c r="Q808" s="109">
        <v>1</v>
      </c>
      <c r="R808" s="111">
        <v>0</v>
      </c>
      <c r="S808" s="111" t="s">
        <v>416</v>
      </c>
      <c r="T808" s="111" t="s">
        <v>416</v>
      </c>
      <c r="U808" s="111" t="s">
        <v>416</v>
      </c>
      <c r="V808" s="111" t="s">
        <v>416</v>
      </c>
    </row>
    <row r="809" spans="1:22" ht="31.5" x14ac:dyDescent="0.25">
      <c r="A809" s="107" t="s">
        <v>37</v>
      </c>
      <c r="B809" s="193" t="s">
        <v>36</v>
      </c>
      <c r="C809" s="108">
        <f>F809*100/$F$931</f>
        <v>0</v>
      </c>
      <c r="D809" s="109"/>
      <c r="E809" s="109"/>
      <c r="F809" s="108">
        <f>SUM(G809:H809,I809,J809,M809,N809,O809)</f>
        <v>0</v>
      </c>
      <c r="G809" s="109">
        <v>0</v>
      </c>
      <c r="H809" s="109">
        <v>0</v>
      </c>
      <c r="I809" s="109">
        <v>0</v>
      </c>
      <c r="J809" s="109">
        <v>0</v>
      </c>
      <c r="K809" s="109">
        <v>0</v>
      </c>
      <c r="L809" s="109">
        <v>0</v>
      </c>
      <c r="M809" s="109">
        <v>0</v>
      </c>
      <c r="N809" s="109">
        <v>0</v>
      </c>
      <c r="O809" s="116">
        <v>0</v>
      </c>
      <c r="P809" s="109">
        <v>0</v>
      </c>
      <c r="Q809" s="109">
        <v>0</v>
      </c>
      <c r="R809" s="109">
        <v>0</v>
      </c>
      <c r="S809" s="109">
        <v>0</v>
      </c>
      <c r="T809" s="109">
        <v>0</v>
      </c>
      <c r="U809" s="109">
        <v>0</v>
      </c>
      <c r="V809" s="109">
        <v>0</v>
      </c>
    </row>
    <row r="810" spans="1:22" ht="31.5" x14ac:dyDescent="0.25">
      <c r="A810" s="107" t="s">
        <v>38</v>
      </c>
      <c r="B810" s="193" t="s">
        <v>279</v>
      </c>
      <c r="C810" s="108">
        <f>F810*100/$F$931</f>
        <v>0.10341261633919338</v>
      </c>
      <c r="D810" s="109"/>
      <c r="E810" s="109" t="s">
        <v>410</v>
      </c>
      <c r="F810" s="108">
        <f>SUM(G810:H810,I810,J810,M810,N810,O810)</f>
        <v>2</v>
      </c>
      <c r="G810" s="109">
        <v>0</v>
      </c>
      <c r="H810" s="109">
        <v>0</v>
      </c>
      <c r="I810" s="109">
        <v>2</v>
      </c>
      <c r="J810" s="109">
        <f>SUM(K810:L810)</f>
        <v>0</v>
      </c>
      <c r="K810" s="109">
        <v>0</v>
      </c>
      <c r="L810" s="109">
        <v>0</v>
      </c>
      <c r="M810" s="109">
        <v>0</v>
      </c>
      <c r="N810" s="109">
        <v>0</v>
      </c>
      <c r="O810" s="108">
        <f>SUM(P810:Q810)</f>
        <v>0</v>
      </c>
      <c r="P810" s="109">
        <v>0</v>
      </c>
      <c r="Q810" s="109">
        <v>0</v>
      </c>
      <c r="R810" s="109">
        <v>0</v>
      </c>
      <c r="S810" s="111" t="s">
        <v>416</v>
      </c>
      <c r="T810" s="111" t="s">
        <v>416</v>
      </c>
      <c r="U810" s="111" t="s">
        <v>416</v>
      </c>
      <c r="V810" s="111" t="s">
        <v>416</v>
      </c>
    </row>
    <row r="811" spans="1:22" x14ac:dyDescent="0.25">
      <c r="A811" s="107" t="s">
        <v>41</v>
      </c>
      <c r="B811" s="193" t="s">
        <v>39</v>
      </c>
      <c r="C811" s="108">
        <f>F811*100/$F$931</f>
        <v>2.1716649431230608</v>
      </c>
      <c r="D811" s="109"/>
      <c r="E811" s="109" t="s">
        <v>410</v>
      </c>
      <c r="F811" s="108">
        <f>SUM(G811:H811,I811,J811,M811,N811,O811)</f>
        <v>42</v>
      </c>
      <c r="G811" s="109">
        <v>0</v>
      </c>
      <c r="H811" s="109">
        <v>0</v>
      </c>
      <c r="I811" s="109">
        <v>42</v>
      </c>
      <c r="J811" s="109">
        <f>SUM(K811:L811)</f>
        <v>0</v>
      </c>
      <c r="K811" s="109">
        <v>0</v>
      </c>
      <c r="L811" s="109">
        <v>0</v>
      </c>
      <c r="M811" s="109">
        <v>0</v>
      </c>
      <c r="N811" s="109">
        <v>0</v>
      </c>
      <c r="O811" s="116">
        <v>0</v>
      </c>
      <c r="P811" s="109">
        <v>0</v>
      </c>
      <c r="Q811" s="109">
        <v>0</v>
      </c>
      <c r="R811" s="109">
        <v>0</v>
      </c>
      <c r="S811" s="111" t="s">
        <v>416</v>
      </c>
      <c r="T811" s="111" t="s">
        <v>416</v>
      </c>
      <c r="U811" s="111" t="s">
        <v>416</v>
      </c>
      <c r="V811" s="111" t="s">
        <v>416</v>
      </c>
    </row>
    <row r="812" spans="1:22" x14ac:dyDescent="0.25">
      <c r="A812" s="113"/>
      <c r="B812" s="193" t="s">
        <v>255</v>
      </c>
      <c r="C812" s="108">
        <f>F812*100/$F$931</f>
        <v>11.013443640124095</v>
      </c>
      <c r="D812" s="109"/>
      <c r="E812" s="109"/>
      <c r="F812" s="108">
        <f t="shared" ref="F812:L812" si="228">SUM(F808:F811)</f>
        <v>213</v>
      </c>
      <c r="G812" s="108">
        <f t="shared" si="228"/>
        <v>0</v>
      </c>
      <c r="H812" s="108">
        <f t="shared" si="228"/>
        <v>1</v>
      </c>
      <c r="I812" s="108">
        <f t="shared" si="228"/>
        <v>197</v>
      </c>
      <c r="J812" s="108">
        <f t="shared" si="228"/>
        <v>0</v>
      </c>
      <c r="K812" s="108">
        <f t="shared" si="228"/>
        <v>0</v>
      </c>
      <c r="L812" s="108">
        <f t="shared" si="228"/>
        <v>0</v>
      </c>
      <c r="M812" s="108">
        <f t="shared" ref="M812:V812" si="229">SUM(M808:M811)</f>
        <v>0</v>
      </c>
      <c r="N812" s="108">
        <f t="shared" si="229"/>
        <v>12</v>
      </c>
      <c r="O812" s="108">
        <f t="shared" si="229"/>
        <v>3</v>
      </c>
      <c r="P812" s="108">
        <f t="shared" si="229"/>
        <v>2</v>
      </c>
      <c r="Q812" s="108">
        <f t="shared" si="229"/>
        <v>1</v>
      </c>
      <c r="R812" s="112">
        <f t="shared" si="229"/>
        <v>0</v>
      </c>
      <c r="S812" s="108">
        <f t="shared" si="229"/>
        <v>0</v>
      </c>
      <c r="T812" s="108">
        <f t="shared" si="229"/>
        <v>0</v>
      </c>
      <c r="U812" s="108">
        <f t="shared" si="229"/>
        <v>0</v>
      </c>
      <c r="V812" s="108">
        <f t="shared" si="229"/>
        <v>0</v>
      </c>
    </row>
    <row r="813" spans="1:22" x14ac:dyDescent="0.25">
      <c r="A813" s="235" t="s">
        <v>40</v>
      </c>
      <c r="B813" s="235"/>
      <c r="C813" s="235"/>
      <c r="D813" s="235"/>
      <c r="E813" s="235"/>
      <c r="F813" s="235"/>
      <c r="G813" s="235"/>
      <c r="H813" s="235"/>
      <c r="I813" s="235"/>
      <c r="J813" s="235"/>
      <c r="K813" s="235"/>
      <c r="L813" s="235"/>
      <c r="M813" s="235"/>
      <c r="N813" s="235"/>
      <c r="O813" s="235"/>
      <c r="P813" s="235"/>
      <c r="Q813" s="235"/>
      <c r="R813" s="235"/>
      <c r="S813" s="235"/>
      <c r="T813" s="235"/>
      <c r="U813" s="235"/>
      <c r="V813" s="235"/>
    </row>
    <row r="814" spans="1:22" ht="31.5" x14ac:dyDescent="0.25">
      <c r="A814" s="107" t="s">
        <v>42</v>
      </c>
      <c r="B814" s="193" t="s">
        <v>280</v>
      </c>
      <c r="C814" s="108">
        <f>F814*100/$F$931</f>
        <v>5.170630816959669E-2</v>
      </c>
      <c r="D814" s="109"/>
      <c r="E814" s="109" t="s">
        <v>410</v>
      </c>
      <c r="F814" s="108">
        <f>SUM(G814:H814,I814,J814,M814,N814,O814)</f>
        <v>1</v>
      </c>
      <c r="G814" s="109">
        <v>0</v>
      </c>
      <c r="H814" s="109">
        <v>0</v>
      </c>
      <c r="I814" s="109">
        <v>1</v>
      </c>
      <c r="J814" s="109">
        <f>SUM(K814:L814)</f>
        <v>0</v>
      </c>
      <c r="K814" s="109">
        <v>0</v>
      </c>
      <c r="L814" s="109">
        <v>0</v>
      </c>
      <c r="M814" s="109">
        <v>0</v>
      </c>
      <c r="N814" s="109">
        <v>0</v>
      </c>
      <c r="O814" s="108">
        <f>SUM(P814:Q814)</f>
        <v>0</v>
      </c>
      <c r="P814" s="109">
        <v>0</v>
      </c>
      <c r="Q814" s="109">
        <v>0</v>
      </c>
      <c r="R814" s="109">
        <v>0</v>
      </c>
      <c r="S814" s="111" t="s">
        <v>416</v>
      </c>
      <c r="T814" s="111" t="s">
        <v>416</v>
      </c>
      <c r="U814" s="111" t="s">
        <v>416</v>
      </c>
      <c r="V814" s="111" t="s">
        <v>416</v>
      </c>
    </row>
    <row r="815" spans="1:22" x14ac:dyDescent="0.25">
      <c r="A815" s="107" t="s">
        <v>44</v>
      </c>
      <c r="B815" s="193" t="s">
        <v>43</v>
      </c>
      <c r="C815" s="108">
        <f>F815*100/$F$931</f>
        <v>5.170630816959669E-2</v>
      </c>
      <c r="D815" s="109"/>
      <c r="E815" s="109" t="s">
        <v>410</v>
      </c>
      <c r="F815" s="108">
        <f>SUM(G815:H815,I815,J815,M815,N815,O815)</f>
        <v>1</v>
      </c>
      <c r="G815" s="109">
        <v>0</v>
      </c>
      <c r="H815" s="109">
        <v>0</v>
      </c>
      <c r="I815" s="109">
        <v>1</v>
      </c>
      <c r="J815" s="109">
        <f>SUM(K815:L815)</f>
        <v>0</v>
      </c>
      <c r="K815" s="109">
        <v>0</v>
      </c>
      <c r="L815" s="109">
        <v>0</v>
      </c>
      <c r="M815" s="109">
        <v>0</v>
      </c>
      <c r="N815" s="109">
        <v>0</v>
      </c>
      <c r="O815" s="116">
        <v>0</v>
      </c>
      <c r="P815" s="109">
        <v>0</v>
      </c>
      <c r="Q815" s="109">
        <v>0</v>
      </c>
      <c r="R815" s="109">
        <v>0</v>
      </c>
      <c r="S815" s="111" t="s">
        <v>416</v>
      </c>
      <c r="T815" s="111" t="s">
        <v>416</v>
      </c>
      <c r="U815" s="111" t="s">
        <v>416</v>
      </c>
      <c r="V815" s="111" t="s">
        <v>416</v>
      </c>
    </row>
    <row r="816" spans="1:22" x14ac:dyDescent="0.25">
      <c r="A816" s="107" t="s">
        <v>46</v>
      </c>
      <c r="B816" s="193" t="s">
        <v>45</v>
      </c>
      <c r="C816" s="108">
        <f>F816*100/$F$931</f>
        <v>0</v>
      </c>
      <c r="D816" s="109"/>
      <c r="E816" s="109"/>
      <c r="F816" s="108">
        <f>SUM(G816:H816,I816,J816,M816,N816,O816)</f>
        <v>0</v>
      </c>
      <c r="G816" s="109">
        <v>0</v>
      </c>
      <c r="H816" s="109">
        <v>0</v>
      </c>
      <c r="I816" s="109">
        <v>0</v>
      </c>
      <c r="J816" s="109">
        <v>0</v>
      </c>
      <c r="K816" s="109">
        <v>0</v>
      </c>
      <c r="L816" s="109">
        <v>0</v>
      </c>
      <c r="M816" s="109">
        <v>0</v>
      </c>
      <c r="N816" s="109">
        <v>0</v>
      </c>
      <c r="O816" s="116">
        <v>0</v>
      </c>
      <c r="P816" s="109">
        <v>0</v>
      </c>
      <c r="Q816" s="109">
        <v>0</v>
      </c>
      <c r="R816" s="109">
        <v>0</v>
      </c>
      <c r="S816" s="109">
        <v>0</v>
      </c>
      <c r="T816" s="109">
        <v>0</v>
      </c>
      <c r="U816" s="109">
        <v>0</v>
      </c>
      <c r="V816" s="109">
        <v>0</v>
      </c>
    </row>
    <row r="817" spans="1:22" x14ac:dyDescent="0.25">
      <c r="A817" s="107" t="s">
        <v>49</v>
      </c>
      <c r="B817" s="193" t="s">
        <v>47</v>
      </c>
      <c r="C817" s="108">
        <f>F817*100/$F$931</f>
        <v>2.4819027921406414</v>
      </c>
      <c r="D817" s="109"/>
      <c r="E817" s="109" t="s">
        <v>410</v>
      </c>
      <c r="F817" s="108">
        <f>SUM(G817:H817,I817,J817,M817,N817,O817)</f>
        <v>48</v>
      </c>
      <c r="G817" s="109">
        <v>0</v>
      </c>
      <c r="H817" s="109">
        <v>0</v>
      </c>
      <c r="I817" s="109">
        <v>48</v>
      </c>
      <c r="J817" s="109">
        <f>SUM(K817:L817)</f>
        <v>0</v>
      </c>
      <c r="K817" s="109">
        <v>0</v>
      </c>
      <c r="L817" s="109">
        <v>0</v>
      </c>
      <c r="M817" s="109">
        <v>0</v>
      </c>
      <c r="N817" s="109">
        <v>0</v>
      </c>
      <c r="O817" s="116">
        <v>0</v>
      </c>
      <c r="P817" s="109">
        <v>0</v>
      </c>
      <c r="Q817" s="109">
        <v>0</v>
      </c>
      <c r="R817" s="109">
        <v>0</v>
      </c>
      <c r="S817" s="111" t="s">
        <v>416</v>
      </c>
      <c r="T817" s="111" t="s">
        <v>416</v>
      </c>
      <c r="U817" s="111" t="s">
        <v>416</v>
      </c>
      <c r="V817" s="111" t="s">
        <v>416</v>
      </c>
    </row>
    <row r="818" spans="1:22" x14ac:dyDescent="0.25">
      <c r="A818" s="113"/>
      <c r="B818" s="193" t="s">
        <v>255</v>
      </c>
      <c r="C818" s="108">
        <f>F818*100/$F$931</f>
        <v>2.5853154084798344</v>
      </c>
      <c r="D818" s="109"/>
      <c r="E818" s="109"/>
      <c r="F818" s="108">
        <f t="shared" ref="F818:V818" si="230">SUM(F814:F817)</f>
        <v>50</v>
      </c>
      <c r="G818" s="108">
        <f t="shared" si="230"/>
        <v>0</v>
      </c>
      <c r="H818" s="108">
        <f t="shared" si="230"/>
        <v>0</v>
      </c>
      <c r="I818" s="108">
        <f t="shared" si="230"/>
        <v>50</v>
      </c>
      <c r="J818" s="108">
        <f>SUM(J814:J817)</f>
        <v>0</v>
      </c>
      <c r="K818" s="108">
        <f t="shared" si="230"/>
        <v>0</v>
      </c>
      <c r="L818" s="108">
        <f t="shared" si="230"/>
        <v>0</v>
      </c>
      <c r="M818" s="108">
        <f t="shared" si="230"/>
        <v>0</v>
      </c>
      <c r="N818" s="108">
        <f t="shared" si="230"/>
        <v>0</v>
      </c>
      <c r="O818" s="108">
        <f t="shared" si="230"/>
        <v>0</v>
      </c>
      <c r="P818" s="108">
        <f t="shared" si="230"/>
        <v>0</v>
      </c>
      <c r="Q818" s="108">
        <f t="shared" si="230"/>
        <v>0</v>
      </c>
      <c r="R818" s="112">
        <f t="shared" si="230"/>
        <v>0</v>
      </c>
      <c r="S818" s="108">
        <f t="shared" si="230"/>
        <v>0</v>
      </c>
      <c r="T818" s="108">
        <f t="shared" si="230"/>
        <v>0</v>
      </c>
      <c r="U818" s="108">
        <f t="shared" si="230"/>
        <v>0</v>
      </c>
      <c r="V818" s="108">
        <f t="shared" si="230"/>
        <v>0</v>
      </c>
    </row>
    <row r="819" spans="1:22" x14ac:dyDescent="0.25">
      <c r="A819" s="235" t="s">
        <v>48</v>
      </c>
      <c r="B819" s="235"/>
      <c r="C819" s="235"/>
      <c r="D819" s="235"/>
      <c r="E819" s="235"/>
      <c r="F819" s="235"/>
      <c r="G819" s="235"/>
      <c r="H819" s="235"/>
      <c r="I819" s="235"/>
      <c r="J819" s="235"/>
      <c r="K819" s="235"/>
      <c r="L819" s="235"/>
      <c r="M819" s="235"/>
      <c r="N819" s="235"/>
      <c r="O819" s="235"/>
      <c r="P819" s="235"/>
      <c r="Q819" s="235"/>
      <c r="R819" s="235"/>
      <c r="S819" s="235"/>
      <c r="T819" s="235"/>
      <c r="U819" s="235"/>
      <c r="V819" s="235"/>
    </row>
    <row r="820" spans="1:22" x14ac:dyDescent="0.25">
      <c r="A820" s="107" t="s">
        <v>50</v>
      </c>
      <c r="B820" s="193" t="s">
        <v>281</v>
      </c>
      <c r="C820" s="108">
        <f>F820*100/$F$931</f>
        <v>3.1023784901758016</v>
      </c>
      <c r="D820" s="109"/>
      <c r="E820" s="109" t="s">
        <v>410</v>
      </c>
      <c r="F820" s="108">
        <f t="shared" ref="F820:F825" si="231">SUM(G820:H820,I820,J820,M820,N820,O820)</f>
        <v>60</v>
      </c>
      <c r="G820" s="109">
        <v>0</v>
      </c>
      <c r="H820" s="109">
        <v>1</v>
      </c>
      <c r="I820" s="109">
        <v>56</v>
      </c>
      <c r="J820" s="109">
        <f>SUM(K820:L820)</f>
        <v>0</v>
      </c>
      <c r="K820" s="109">
        <v>0</v>
      </c>
      <c r="L820" s="109">
        <v>0</v>
      </c>
      <c r="M820" s="109">
        <v>0</v>
      </c>
      <c r="N820" s="109">
        <v>3</v>
      </c>
      <c r="O820" s="108">
        <f>SUM(P820:Q820)</f>
        <v>0</v>
      </c>
      <c r="P820" s="109">
        <v>0</v>
      </c>
      <c r="Q820" s="109">
        <v>0</v>
      </c>
      <c r="R820" s="109">
        <v>0</v>
      </c>
      <c r="S820" s="111" t="s">
        <v>416</v>
      </c>
      <c r="T820" s="111" t="s">
        <v>416</v>
      </c>
      <c r="U820" s="111" t="s">
        <v>416</v>
      </c>
      <c r="V820" s="111" t="s">
        <v>416</v>
      </c>
    </row>
    <row r="821" spans="1:22" x14ac:dyDescent="0.25">
      <c r="A821" s="107" t="s">
        <v>51</v>
      </c>
      <c r="B821" s="193" t="s">
        <v>282</v>
      </c>
      <c r="C821" s="108">
        <f t="shared" ref="C821:C826" si="232">F821*100/$F$931</f>
        <v>0</v>
      </c>
      <c r="D821" s="109"/>
      <c r="E821" s="109"/>
      <c r="F821" s="108">
        <f t="shared" si="231"/>
        <v>0</v>
      </c>
      <c r="G821" s="109">
        <v>0</v>
      </c>
      <c r="H821" s="109">
        <v>0</v>
      </c>
      <c r="I821" s="109">
        <v>0</v>
      </c>
      <c r="J821" s="109">
        <v>0</v>
      </c>
      <c r="K821" s="109">
        <v>0</v>
      </c>
      <c r="L821" s="109">
        <v>0</v>
      </c>
      <c r="M821" s="109">
        <v>0</v>
      </c>
      <c r="N821" s="109">
        <v>0</v>
      </c>
      <c r="O821" s="109">
        <v>0</v>
      </c>
      <c r="P821" s="109">
        <v>0</v>
      </c>
      <c r="Q821" s="109">
        <v>0</v>
      </c>
      <c r="R821" s="109">
        <v>0</v>
      </c>
      <c r="S821" s="109">
        <v>0</v>
      </c>
      <c r="T821" s="109">
        <v>0</v>
      </c>
      <c r="U821" s="109">
        <v>0</v>
      </c>
      <c r="V821" s="109">
        <v>0</v>
      </c>
    </row>
    <row r="822" spans="1:22" ht="31.5" x14ac:dyDescent="0.25">
      <c r="A822" s="107" t="s">
        <v>52</v>
      </c>
      <c r="B822" s="193" t="s">
        <v>283</v>
      </c>
      <c r="C822" s="108">
        <f t="shared" si="232"/>
        <v>0.15511892450879008</v>
      </c>
      <c r="D822" s="109"/>
      <c r="E822" s="109" t="s">
        <v>410</v>
      </c>
      <c r="F822" s="108">
        <f t="shared" si="231"/>
        <v>3</v>
      </c>
      <c r="G822" s="109">
        <v>0</v>
      </c>
      <c r="H822" s="109">
        <v>0</v>
      </c>
      <c r="I822" s="109">
        <v>2</v>
      </c>
      <c r="J822" s="109">
        <f>SUM(K822:L822)</f>
        <v>0</v>
      </c>
      <c r="K822" s="109">
        <v>0</v>
      </c>
      <c r="L822" s="109">
        <v>0</v>
      </c>
      <c r="M822" s="109">
        <v>0</v>
      </c>
      <c r="N822" s="109">
        <v>1</v>
      </c>
      <c r="O822" s="108">
        <f>SUM(P822:Q822)</f>
        <v>0</v>
      </c>
      <c r="P822" s="109"/>
      <c r="Q822" s="109">
        <v>0</v>
      </c>
      <c r="R822" s="109">
        <v>0</v>
      </c>
      <c r="S822" s="111" t="s">
        <v>416</v>
      </c>
      <c r="T822" s="111" t="s">
        <v>416</v>
      </c>
      <c r="U822" s="111" t="s">
        <v>416</v>
      </c>
      <c r="V822" s="111" t="s">
        <v>416</v>
      </c>
    </row>
    <row r="823" spans="1:22" ht="31.5" x14ac:dyDescent="0.25">
      <c r="A823" s="107" t="s">
        <v>54</v>
      </c>
      <c r="B823" s="193" t="s">
        <v>53</v>
      </c>
      <c r="C823" s="108">
        <f t="shared" si="232"/>
        <v>0</v>
      </c>
      <c r="D823" s="109"/>
      <c r="E823" s="109"/>
      <c r="F823" s="108">
        <f t="shared" si="231"/>
        <v>0</v>
      </c>
      <c r="G823" s="109">
        <v>0</v>
      </c>
      <c r="H823" s="109">
        <v>0</v>
      </c>
      <c r="I823" s="109">
        <v>0</v>
      </c>
      <c r="J823" s="109">
        <v>0</v>
      </c>
      <c r="K823" s="109">
        <v>0</v>
      </c>
      <c r="L823" s="109">
        <v>0</v>
      </c>
      <c r="M823" s="109">
        <v>0</v>
      </c>
      <c r="N823" s="109">
        <v>0</v>
      </c>
      <c r="O823" s="116">
        <v>0</v>
      </c>
      <c r="P823" s="109">
        <v>0</v>
      </c>
      <c r="Q823" s="109">
        <v>0</v>
      </c>
      <c r="R823" s="109">
        <v>0</v>
      </c>
      <c r="S823" s="109">
        <v>0</v>
      </c>
      <c r="T823" s="109">
        <v>0</v>
      </c>
      <c r="U823" s="109">
        <v>0</v>
      </c>
      <c r="V823" s="109">
        <v>0</v>
      </c>
    </row>
    <row r="824" spans="1:22" x14ac:dyDescent="0.25">
      <c r="A824" s="107" t="s">
        <v>55</v>
      </c>
      <c r="B824" s="193" t="s">
        <v>405</v>
      </c>
      <c r="C824" s="108">
        <f t="shared" si="232"/>
        <v>0.56876938986556358</v>
      </c>
      <c r="D824" s="109"/>
      <c r="E824" s="109" t="s">
        <v>410</v>
      </c>
      <c r="F824" s="108">
        <f t="shared" si="231"/>
        <v>11</v>
      </c>
      <c r="G824" s="109">
        <v>0</v>
      </c>
      <c r="H824" s="109">
        <v>0</v>
      </c>
      <c r="I824" s="109">
        <v>9</v>
      </c>
      <c r="J824" s="109">
        <f>SUM(K824:L824)</f>
        <v>0</v>
      </c>
      <c r="K824" s="109">
        <v>0</v>
      </c>
      <c r="L824" s="109">
        <v>0</v>
      </c>
      <c r="M824" s="109">
        <v>0</v>
      </c>
      <c r="N824" s="109">
        <v>1</v>
      </c>
      <c r="O824" s="108">
        <f>SUM(P824:Q824)</f>
        <v>1</v>
      </c>
      <c r="P824" s="109">
        <v>0</v>
      </c>
      <c r="Q824" s="109">
        <v>1</v>
      </c>
      <c r="R824" s="111">
        <v>0</v>
      </c>
      <c r="S824" s="111" t="s">
        <v>416</v>
      </c>
      <c r="T824" s="111" t="s">
        <v>416</v>
      </c>
      <c r="U824" s="111" t="s">
        <v>416</v>
      </c>
      <c r="V824" s="111" t="s">
        <v>416</v>
      </c>
    </row>
    <row r="825" spans="1:22" x14ac:dyDescent="0.25">
      <c r="A825" s="107" t="s">
        <v>58</v>
      </c>
      <c r="B825" s="193" t="s">
        <v>56</v>
      </c>
      <c r="C825" s="108">
        <f t="shared" si="232"/>
        <v>4.0330920372285419</v>
      </c>
      <c r="D825" s="109"/>
      <c r="E825" s="109" t="s">
        <v>410</v>
      </c>
      <c r="F825" s="108">
        <f t="shared" si="231"/>
        <v>78</v>
      </c>
      <c r="G825" s="109">
        <v>2</v>
      </c>
      <c r="H825" s="109">
        <v>1</v>
      </c>
      <c r="I825" s="109">
        <v>75</v>
      </c>
      <c r="J825" s="109">
        <f>SUM(K825:L825)</f>
        <v>0</v>
      </c>
      <c r="K825" s="109">
        <v>0</v>
      </c>
      <c r="L825" s="109">
        <v>0</v>
      </c>
      <c r="M825" s="109">
        <v>0</v>
      </c>
      <c r="N825" s="109">
        <v>0</v>
      </c>
      <c r="O825" s="116">
        <v>0</v>
      </c>
      <c r="P825" s="109">
        <v>0</v>
      </c>
      <c r="Q825" s="109">
        <v>0</v>
      </c>
      <c r="R825" s="109">
        <v>0</v>
      </c>
      <c r="S825" s="111" t="s">
        <v>416</v>
      </c>
      <c r="T825" s="111" t="s">
        <v>416</v>
      </c>
      <c r="U825" s="111" t="s">
        <v>416</v>
      </c>
      <c r="V825" s="111" t="s">
        <v>416</v>
      </c>
    </row>
    <row r="826" spans="1:22" x14ac:dyDescent="0.25">
      <c r="A826" s="113"/>
      <c r="B826" s="193" t="s">
        <v>255</v>
      </c>
      <c r="C826" s="108">
        <f t="shared" si="232"/>
        <v>7.8593588417786968</v>
      </c>
      <c r="D826" s="109"/>
      <c r="E826" s="109"/>
      <c r="F826" s="108">
        <f>SUM(F820:F825)</f>
        <v>152</v>
      </c>
      <c r="G826" s="108">
        <f t="shared" ref="G826:V826" si="233">SUM(G820:G825)</f>
        <v>2</v>
      </c>
      <c r="H826" s="108">
        <f t="shared" si="233"/>
        <v>2</v>
      </c>
      <c r="I826" s="108">
        <f t="shared" si="233"/>
        <v>142</v>
      </c>
      <c r="J826" s="108">
        <f t="shared" si="233"/>
        <v>0</v>
      </c>
      <c r="K826" s="108">
        <f t="shared" si="233"/>
        <v>0</v>
      </c>
      <c r="L826" s="108">
        <f t="shared" si="233"/>
        <v>0</v>
      </c>
      <c r="M826" s="108">
        <f t="shared" si="233"/>
        <v>0</v>
      </c>
      <c r="N826" s="108">
        <f t="shared" si="233"/>
        <v>5</v>
      </c>
      <c r="O826" s="108">
        <f t="shared" si="233"/>
        <v>1</v>
      </c>
      <c r="P826" s="108">
        <f t="shared" si="233"/>
        <v>0</v>
      </c>
      <c r="Q826" s="108">
        <f t="shared" si="233"/>
        <v>1</v>
      </c>
      <c r="R826" s="112">
        <f t="shared" si="233"/>
        <v>0</v>
      </c>
      <c r="S826" s="108">
        <f t="shared" si="233"/>
        <v>0</v>
      </c>
      <c r="T826" s="108">
        <f t="shared" si="233"/>
        <v>0</v>
      </c>
      <c r="U826" s="108">
        <f t="shared" si="233"/>
        <v>0</v>
      </c>
      <c r="V826" s="108">
        <f t="shared" si="233"/>
        <v>0</v>
      </c>
    </row>
    <row r="827" spans="1:22" x14ac:dyDescent="0.25">
      <c r="A827" s="235" t="s">
        <v>57</v>
      </c>
      <c r="B827" s="235"/>
      <c r="C827" s="235"/>
      <c r="D827" s="235"/>
      <c r="E827" s="235"/>
      <c r="F827" s="235"/>
      <c r="G827" s="235"/>
      <c r="H827" s="235"/>
      <c r="I827" s="235"/>
      <c r="J827" s="235"/>
      <c r="K827" s="235"/>
      <c r="L827" s="235"/>
      <c r="M827" s="235"/>
      <c r="N827" s="235"/>
      <c r="O827" s="235"/>
      <c r="P827" s="235"/>
      <c r="Q827" s="235"/>
      <c r="R827" s="235"/>
      <c r="S827" s="235"/>
      <c r="T827" s="235"/>
      <c r="U827" s="235"/>
      <c r="V827" s="235"/>
    </row>
    <row r="828" spans="1:22" ht="31.5" x14ac:dyDescent="0.25">
      <c r="A828" s="107" t="s">
        <v>59</v>
      </c>
      <c r="B828" s="193" t="s">
        <v>284</v>
      </c>
      <c r="C828" s="108">
        <f>F828*100/$F$931</f>
        <v>2.7404343329886247</v>
      </c>
      <c r="D828" s="109"/>
      <c r="E828" s="109" t="s">
        <v>410</v>
      </c>
      <c r="F828" s="108">
        <f>SUM(G828:H828,I828,J828,M828,N828,O828)</f>
        <v>53</v>
      </c>
      <c r="G828" s="109">
        <v>0</v>
      </c>
      <c r="H828" s="109">
        <v>0</v>
      </c>
      <c r="I828" s="109">
        <v>52</v>
      </c>
      <c r="J828" s="109">
        <f>SUM(K828:L828)</f>
        <v>0</v>
      </c>
      <c r="K828" s="109">
        <v>0</v>
      </c>
      <c r="L828" s="109">
        <v>0</v>
      </c>
      <c r="M828" s="109">
        <v>0</v>
      </c>
      <c r="N828" s="109">
        <v>0</v>
      </c>
      <c r="O828" s="108">
        <f>SUM(P828:Q828)</f>
        <v>1</v>
      </c>
      <c r="P828" s="109">
        <v>1</v>
      </c>
      <c r="Q828" s="109">
        <v>0</v>
      </c>
      <c r="R828" s="111">
        <v>1</v>
      </c>
      <c r="S828" s="111" t="s">
        <v>416</v>
      </c>
      <c r="T828" s="111" t="s">
        <v>416</v>
      </c>
      <c r="U828" s="111" t="s">
        <v>416</v>
      </c>
      <c r="V828" s="111" t="s">
        <v>416</v>
      </c>
    </row>
    <row r="829" spans="1:22" ht="31.5" x14ac:dyDescent="0.25">
      <c r="A829" s="107" t="s">
        <v>60</v>
      </c>
      <c r="B829" s="193" t="s">
        <v>285</v>
      </c>
      <c r="C829" s="108">
        <f>F829*100/$F$931</f>
        <v>0.10341261633919338</v>
      </c>
      <c r="D829" s="109"/>
      <c r="E829" s="109" t="s">
        <v>410</v>
      </c>
      <c r="F829" s="108">
        <f>SUM(G829:H829,I829,J829,M829,N829,O829)</f>
        <v>2</v>
      </c>
      <c r="G829" s="109">
        <v>0</v>
      </c>
      <c r="H829" s="109">
        <v>0</v>
      </c>
      <c r="I829" s="109">
        <v>2</v>
      </c>
      <c r="J829" s="109">
        <f>SUM(K829:L829)</f>
        <v>0</v>
      </c>
      <c r="K829" s="109">
        <v>0</v>
      </c>
      <c r="L829" s="109">
        <v>0</v>
      </c>
      <c r="M829" s="109">
        <v>0</v>
      </c>
      <c r="N829" s="109">
        <v>0</v>
      </c>
      <c r="O829" s="116">
        <v>0</v>
      </c>
      <c r="P829" s="109">
        <v>0</v>
      </c>
      <c r="Q829" s="109">
        <v>0</v>
      </c>
      <c r="R829" s="109">
        <v>0</v>
      </c>
      <c r="S829" s="111" t="s">
        <v>416</v>
      </c>
      <c r="T829" s="111" t="s">
        <v>416</v>
      </c>
      <c r="U829" s="111" t="s">
        <v>416</v>
      </c>
      <c r="V829" s="111" t="s">
        <v>416</v>
      </c>
    </row>
    <row r="830" spans="1:22" x14ac:dyDescent="0.25">
      <c r="A830" s="107" t="s">
        <v>63</v>
      </c>
      <c r="B830" s="193" t="s">
        <v>61</v>
      </c>
      <c r="C830" s="108">
        <f>F830*100/$F$931</f>
        <v>0</v>
      </c>
      <c r="D830" s="109"/>
      <c r="E830" s="109"/>
      <c r="F830" s="108">
        <f>SUM(G830:H830,I830,J830,M830,N830,O830)</f>
        <v>0</v>
      </c>
      <c r="G830" s="109">
        <v>0</v>
      </c>
      <c r="H830" s="109">
        <v>0</v>
      </c>
      <c r="I830" s="109">
        <v>0</v>
      </c>
      <c r="J830" s="109">
        <v>0</v>
      </c>
      <c r="K830" s="109">
        <v>0</v>
      </c>
      <c r="L830" s="109">
        <v>0</v>
      </c>
      <c r="M830" s="109">
        <v>0</v>
      </c>
      <c r="N830" s="109">
        <v>0</v>
      </c>
      <c r="O830" s="116">
        <v>0</v>
      </c>
      <c r="P830" s="109">
        <v>0</v>
      </c>
      <c r="Q830" s="109">
        <v>0</v>
      </c>
      <c r="R830" s="109">
        <v>0</v>
      </c>
      <c r="S830" s="109">
        <v>0</v>
      </c>
      <c r="T830" s="109">
        <v>0</v>
      </c>
      <c r="U830" s="109">
        <v>0</v>
      </c>
      <c r="V830" s="109">
        <v>0</v>
      </c>
    </row>
    <row r="831" spans="1:22" x14ac:dyDescent="0.25">
      <c r="A831" s="113"/>
      <c r="B831" s="193" t="s">
        <v>255</v>
      </c>
      <c r="C831" s="108">
        <f>F831*100/$F$931</f>
        <v>2.8438469493278178</v>
      </c>
      <c r="D831" s="109"/>
      <c r="E831" s="109"/>
      <c r="F831" s="108">
        <f t="shared" ref="F831:V831" si="234">SUM(F828:F830)</f>
        <v>55</v>
      </c>
      <c r="G831" s="108">
        <f t="shared" si="234"/>
        <v>0</v>
      </c>
      <c r="H831" s="108">
        <f t="shared" si="234"/>
        <v>0</v>
      </c>
      <c r="I831" s="108">
        <f t="shared" si="234"/>
        <v>54</v>
      </c>
      <c r="J831" s="108">
        <f t="shared" si="234"/>
        <v>0</v>
      </c>
      <c r="K831" s="108">
        <f t="shared" si="234"/>
        <v>0</v>
      </c>
      <c r="L831" s="108">
        <f t="shared" si="234"/>
        <v>0</v>
      </c>
      <c r="M831" s="108">
        <f t="shared" si="234"/>
        <v>0</v>
      </c>
      <c r="N831" s="108">
        <f t="shared" si="234"/>
        <v>0</v>
      </c>
      <c r="O831" s="108">
        <f t="shared" si="234"/>
        <v>1</v>
      </c>
      <c r="P831" s="108">
        <f t="shared" si="234"/>
        <v>1</v>
      </c>
      <c r="Q831" s="108">
        <f t="shared" si="234"/>
        <v>0</v>
      </c>
      <c r="R831" s="112">
        <f t="shared" si="234"/>
        <v>1</v>
      </c>
      <c r="S831" s="108">
        <f t="shared" si="234"/>
        <v>0</v>
      </c>
      <c r="T831" s="108">
        <f t="shared" si="234"/>
        <v>0</v>
      </c>
      <c r="U831" s="108">
        <f t="shared" si="234"/>
        <v>0</v>
      </c>
      <c r="V831" s="108">
        <f t="shared" si="234"/>
        <v>0</v>
      </c>
    </row>
    <row r="832" spans="1:22" x14ac:dyDescent="0.25">
      <c r="A832" s="235" t="s">
        <v>62</v>
      </c>
      <c r="B832" s="235"/>
      <c r="C832" s="235"/>
      <c r="D832" s="235"/>
      <c r="E832" s="235"/>
      <c r="F832" s="235"/>
      <c r="G832" s="235"/>
      <c r="H832" s="235"/>
      <c r="I832" s="235"/>
      <c r="J832" s="235"/>
      <c r="K832" s="235"/>
      <c r="L832" s="235"/>
      <c r="M832" s="235"/>
      <c r="N832" s="235"/>
      <c r="O832" s="235"/>
      <c r="P832" s="235"/>
      <c r="Q832" s="235"/>
      <c r="R832" s="235"/>
      <c r="S832" s="235"/>
      <c r="T832" s="235"/>
      <c r="U832" s="235"/>
      <c r="V832" s="235"/>
    </row>
    <row r="833" spans="1:22" x14ac:dyDescent="0.25">
      <c r="A833" s="107" t="s">
        <v>64</v>
      </c>
      <c r="B833" s="193" t="s">
        <v>286</v>
      </c>
      <c r="C833" s="108">
        <f>F833*100/$F$931</f>
        <v>5.170630816959669E-2</v>
      </c>
      <c r="D833" s="109"/>
      <c r="E833" s="109" t="s">
        <v>410</v>
      </c>
      <c r="F833" s="108">
        <f>SUM(G833:H833,J833,I833,M833,N833,O833)</f>
        <v>1</v>
      </c>
      <c r="G833" s="109">
        <v>0</v>
      </c>
      <c r="H833" s="109">
        <v>0</v>
      </c>
      <c r="I833" s="109">
        <v>1</v>
      </c>
      <c r="J833" s="109">
        <f>SUM(K833:L833)</f>
        <v>0</v>
      </c>
      <c r="K833" s="109">
        <v>0</v>
      </c>
      <c r="L833" s="109">
        <v>0</v>
      </c>
      <c r="M833" s="109">
        <v>0</v>
      </c>
      <c r="N833" s="109">
        <v>0</v>
      </c>
      <c r="O833" s="116">
        <v>0</v>
      </c>
      <c r="P833" s="109">
        <v>0</v>
      </c>
      <c r="Q833" s="109">
        <v>0</v>
      </c>
      <c r="R833" s="109">
        <v>0</v>
      </c>
      <c r="S833" s="111" t="s">
        <v>416</v>
      </c>
      <c r="T833" s="111" t="s">
        <v>416</v>
      </c>
      <c r="U833" s="111" t="s">
        <v>416</v>
      </c>
      <c r="V833" s="111" t="s">
        <v>416</v>
      </c>
    </row>
    <row r="834" spans="1:22" x14ac:dyDescent="0.25">
      <c r="A834" s="107" t="s">
        <v>65</v>
      </c>
      <c r="B834" s="193" t="s">
        <v>287</v>
      </c>
      <c r="C834" s="108">
        <f>F834*100/$F$931</f>
        <v>0</v>
      </c>
      <c r="D834" s="109"/>
      <c r="E834" s="109"/>
      <c r="F834" s="108">
        <f>SUM(G834:H834,J834,M834,N834,O834)</f>
        <v>0</v>
      </c>
      <c r="G834" s="109">
        <v>0</v>
      </c>
      <c r="H834" s="109">
        <v>0</v>
      </c>
      <c r="I834" s="109">
        <v>0</v>
      </c>
      <c r="J834" s="109">
        <v>0</v>
      </c>
      <c r="K834" s="109">
        <v>0</v>
      </c>
      <c r="L834" s="109">
        <v>0</v>
      </c>
      <c r="M834" s="109">
        <v>0</v>
      </c>
      <c r="N834" s="109">
        <v>0</v>
      </c>
      <c r="O834" s="116">
        <v>0</v>
      </c>
      <c r="P834" s="109">
        <v>0</v>
      </c>
      <c r="Q834" s="109">
        <v>0</v>
      </c>
      <c r="R834" s="109">
        <v>0</v>
      </c>
      <c r="S834" s="109">
        <v>0</v>
      </c>
      <c r="T834" s="109">
        <v>0</v>
      </c>
      <c r="U834" s="109">
        <v>0</v>
      </c>
      <c r="V834" s="109">
        <v>0</v>
      </c>
    </row>
    <row r="835" spans="1:22" x14ac:dyDescent="0.25">
      <c r="A835" s="107" t="s">
        <v>68</v>
      </c>
      <c r="B835" s="193" t="s">
        <v>66</v>
      </c>
      <c r="C835" s="108">
        <f>F835*100/$F$931</f>
        <v>0</v>
      </c>
      <c r="D835" s="109"/>
      <c r="E835" s="109"/>
      <c r="F835" s="108">
        <f>SUM(G835:H835,J835,M835,N835,O835)</f>
        <v>0</v>
      </c>
      <c r="G835" s="109">
        <v>0</v>
      </c>
      <c r="H835" s="109">
        <v>0</v>
      </c>
      <c r="I835" s="109">
        <v>0</v>
      </c>
      <c r="J835" s="109">
        <v>0</v>
      </c>
      <c r="K835" s="109">
        <v>0</v>
      </c>
      <c r="L835" s="109">
        <v>0</v>
      </c>
      <c r="M835" s="109">
        <v>0</v>
      </c>
      <c r="N835" s="109">
        <v>0</v>
      </c>
      <c r="O835" s="116">
        <v>0</v>
      </c>
      <c r="P835" s="109">
        <v>0</v>
      </c>
      <c r="Q835" s="109">
        <v>0</v>
      </c>
      <c r="R835" s="109">
        <v>0</v>
      </c>
      <c r="S835" s="109">
        <v>0</v>
      </c>
      <c r="T835" s="109">
        <v>0</v>
      </c>
      <c r="U835" s="109">
        <v>0</v>
      </c>
      <c r="V835" s="109">
        <v>0</v>
      </c>
    </row>
    <row r="836" spans="1:22" x14ac:dyDescent="0.25">
      <c r="A836" s="113"/>
      <c r="B836" s="193" t="s">
        <v>255</v>
      </c>
      <c r="C836" s="108">
        <f>F836*100/$F$931</f>
        <v>5.170630816959669E-2</v>
      </c>
      <c r="D836" s="109"/>
      <c r="E836" s="109"/>
      <c r="F836" s="108">
        <f t="shared" ref="F836:V836" si="235">SUM(F833:F835)</f>
        <v>1</v>
      </c>
      <c r="G836" s="108">
        <f t="shared" si="235"/>
        <v>0</v>
      </c>
      <c r="H836" s="108">
        <f t="shared" si="235"/>
        <v>0</v>
      </c>
      <c r="I836" s="108">
        <f t="shared" si="235"/>
        <v>1</v>
      </c>
      <c r="J836" s="108">
        <f t="shared" si="235"/>
        <v>0</v>
      </c>
      <c r="K836" s="108">
        <f t="shared" si="235"/>
        <v>0</v>
      </c>
      <c r="L836" s="108">
        <f t="shared" si="235"/>
        <v>0</v>
      </c>
      <c r="M836" s="108">
        <f t="shared" si="235"/>
        <v>0</v>
      </c>
      <c r="N836" s="108">
        <f t="shared" si="235"/>
        <v>0</v>
      </c>
      <c r="O836" s="108">
        <f t="shared" si="235"/>
        <v>0</v>
      </c>
      <c r="P836" s="108">
        <f t="shared" si="235"/>
        <v>0</v>
      </c>
      <c r="Q836" s="108">
        <f t="shared" si="235"/>
        <v>0</v>
      </c>
      <c r="R836" s="112">
        <f t="shared" si="235"/>
        <v>0</v>
      </c>
      <c r="S836" s="108">
        <f t="shared" si="235"/>
        <v>0</v>
      </c>
      <c r="T836" s="108">
        <f t="shared" si="235"/>
        <v>0</v>
      </c>
      <c r="U836" s="108">
        <f t="shared" si="235"/>
        <v>0</v>
      </c>
      <c r="V836" s="108">
        <f t="shared" si="235"/>
        <v>0</v>
      </c>
    </row>
    <row r="837" spans="1:22" x14ac:dyDescent="0.25">
      <c r="A837" s="235" t="s">
        <v>67</v>
      </c>
      <c r="B837" s="235"/>
      <c r="C837" s="235"/>
      <c r="D837" s="235"/>
      <c r="E837" s="235"/>
      <c r="F837" s="235"/>
      <c r="G837" s="235"/>
      <c r="H837" s="235"/>
      <c r="I837" s="235"/>
      <c r="J837" s="235"/>
      <c r="K837" s="235"/>
      <c r="L837" s="235"/>
      <c r="M837" s="235"/>
      <c r="N837" s="235"/>
      <c r="O837" s="235"/>
      <c r="P837" s="235"/>
      <c r="Q837" s="235"/>
      <c r="R837" s="235"/>
      <c r="S837" s="235"/>
      <c r="T837" s="235"/>
      <c r="U837" s="235"/>
      <c r="V837" s="235"/>
    </row>
    <row r="838" spans="1:22" x14ac:dyDescent="0.25">
      <c r="A838" s="107" t="s">
        <v>69</v>
      </c>
      <c r="B838" s="193" t="s">
        <v>288</v>
      </c>
      <c r="C838" s="108">
        <f>F838*100/$F$931</f>
        <v>0</v>
      </c>
      <c r="D838" s="109"/>
      <c r="E838" s="109"/>
      <c r="F838" s="108">
        <f>SUM(G838:H838,I838,J838,M838,N838,O838)</f>
        <v>0</v>
      </c>
      <c r="G838" s="109">
        <v>0</v>
      </c>
      <c r="H838" s="109">
        <v>0</v>
      </c>
      <c r="I838" s="109">
        <v>0</v>
      </c>
      <c r="J838" s="109">
        <v>0</v>
      </c>
      <c r="K838" s="109">
        <v>0</v>
      </c>
      <c r="L838" s="109">
        <v>0</v>
      </c>
      <c r="M838" s="109">
        <v>0</v>
      </c>
      <c r="N838" s="109">
        <v>0</v>
      </c>
      <c r="O838" s="116">
        <v>0</v>
      </c>
      <c r="P838" s="109">
        <v>0</v>
      </c>
      <c r="Q838" s="109">
        <v>0</v>
      </c>
      <c r="R838" s="109">
        <v>0</v>
      </c>
      <c r="S838" s="109">
        <v>0</v>
      </c>
      <c r="T838" s="109">
        <v>0</v>
      </c>
      <c r="U838" s="109">
        <v>0</v>
      </c>
      <c r="V838" s="109">
        <v>0</v>
      </c>
    </row>
    <row r="839" spans="1:22" x14ac:dyDescent="0.25">
      <c r="A839" s="107" t="s">
        <v>71</v>
      </c>
      <c r="B839" s="193" t="s">
        <v>70</v>
      </c>
      <c r="C839" s="108">
        <f>F839*100/$F$931</f>
        <v>0</v>
      </c>
      <c r="D839" s="109"/>
      <c r="E839" s="109"/>
      <c r="F839" s="108">
        <f>SUM(G839:H839,I839,J839,M839,N839,O839)</f>
        <v>0</v>
      </c>
      <c r="G839" s="109">
        <v>0</v>
      </c>
      <c r="H839" s="109">
        <v>0</v>
      </c>
      <c r="I839" s="109">
        <v>0</v>
      </c>
      <c r="J839" s="109">
        <v>0</v>
      </c>
      <c r="K839" s="109">
        <v>0</v>
      </c>
      <c r="L839" s="109">
        <v>0</v>
      </c>
      <c r="M839" s="109">
        <v>0</v>
      </c>
      <c r="N839" s="109">
        <v>0</v>
      </c>
      <c r="O839" s="116">
        <v>0</v>
      </c>
      <c r="P839" s="109">
        <v>0</v>
      </c>
      <c r="Q839" s="109">
        <v>0</v>
      </c>
      <c r="R839" s="109">
        <v>0</v>
      </c>
      <c r="S839" s="109">
        <v>0</v>
      </c>
      <c r="T839" s="109">
        <v>0</v>
      </c>
      <c r="U839" s="109">
        <v>0</v>
      </c>
      <c r="V839" s="109">
        <v>0</v>
      </c>
    </row>
    <row r="840" spans="1:22" x14ac:dyDescent="0.25">
      <c r="A840" s="107" t="s">
        <v>289</v>
      </c>
      <c r="B840" s="193" t="s">
        <v>72</v>
      </c>
      <c r="C840" s="108">
        <f>F840*100/$F$931</f>
        <v>0</v>
      </c>
      <c r="D840" s="109"/>
      <c r="E840" s="109"/>
      <c r="F840" s="108">
        <f>SUM(G840:H840,I840,J840,M840,N840,O840)</f>
        <v>0</v>
      </c>
      <c r="G840" s="109">
        <v>0</v>
      </c>
      <c r="H840" s="109">
        <v>0</v>
      </c>
      <c r="I840" s="109">
        <v>0</v>
      </c>
      <c r="J840" s="109">
        <v>0</v>
      </c>
      <c r="K840" s="109">
        <v>0</v>
      </c>
      <c r="L840" s="109">
        <v>0</v>
      </c>
      <c r="M840" s="109">
        <v>0</v>
      </c>
      <c r="N840" s="109">
        <v>0</v>
      </c>
      <c r="O840" s="116">
        <v>0</v>
      </c>
      <c r="P840" s="109">
        <v>0</v>
      </c>
      <c r="Q840" s="109">
        <v>0</v>
      </c>
      <c r="R840" s="109">
        <v>0</v>
      </c>
      <c r="S840" s="109">
        <v>0</v>
      </c>
      <c r="T840" s="109">
        <v>0</v>
      </c>
      <c r="U840" s="109">
        <v>0</v>
      </c>
      <c r="V840" s="109">
        <v>0</v>
      </c>
    </row>
    <row r="841" spans="1:22" x14ac:dyDescent="0.25">
      <c r="A841" s="113"/>
      <c r="B841" s="193" t="s">
        <v>255</v>
      </c>
      <c r="C841" s="108">
        <f>F841*100/$F$931</f>
        <v>0</v>
      </c>
      <c r="D841" s="109"/>
      <c r="E841" s="109"/>
      <c r="F841" s="108">
        <f t="shared" ref="F841:V841" si="236">SUM(F838:F840)</f>
        <v>0</v>
      </c>
      <c r="G841" s="108">
        <f t="shared" si="236"/>
        <v>0</v>
      </c>
      <c r="H841" s="108">
        <f t="shared" si="236"/>
        <v>0</v>
      </c>
      <c r="I841" s="108">
        <f t="shared" si="236"/>
        <v>0</v>
      </c>
      <c r="J841" s="108">
        <f t="shared" si="236"/>
        <v>0</v>
      </c>
      <c r="K841" s="108">
        <f t="shared" si="236"/>
        <v>0</v>
      </c>
      <c r="L841" s="108">
        <f t="shared" si="236"/>
        <v>0</v>
      </c>
      <c r="M841" s="108">
        <f t="shared" si="236"/>
        <v>0</v>
      </c>
      <c r="N841" s="108">
        <f t="shared" si="236"/>
        <v>0</v>
      </c>
      <c r="O841" s="108">
        <f t="shared" si="236"/>
        <v>0</v>
      </c>
      <c r="P841" s="108">
        <f t="shared" si="236"/>
        <v>0</v>
      </c>
      <c r="Q841" s="108">
        <f t="shared" si="236"/>
        <v>0</v>
      </c>
      <c r="R841" s="112">
        <f t="shared" si="236"/>
        <v>0</v>
      </c>
      <c r="S841" s="108">
        <f t="shared" si="236"/>
        <v>0</v>
      </c>
      <c r="T841" s="108">
        <f t="shared" si="236"/>
        <v>0</v>
      </c>
      <c r="U841" s="108">
        <f t="shared" si="236"/>
        <v>0</v>
      </c>
      <c r="V841" s="108">
        <f t="shared" si="236"/>
        <v>0</v>
      </c>
    </row>
    <row r="842" spans="1:22" x14ac:dyDescent="0.25">
      <c r="A842" s="235" t="s">
        <v>73</v>
      </c>
      <c r="B842" s="235"/>
      <c r="C842" s="235"/>
      <c r="D842" s="235"/>
      <c r="E842" s="235"/>
      <c r="F842" s="235"/>
      <c r="G842" s="235"/>
      <c r="H842" s="235"/>
      <c r="I842" s="235"/>
      <c r="J842" s="235"/>
      <c r="K842" s="235"/>
      <c r="L842" s="235"/>
      <c r="M842" s="235"/>
      <c r="N842" s="235"/>
      <c r="O842" s="235"/>
      <c r="P842" s="235"/>
      <c r="Q842" s="235"/>
      <c r="R842" s="235"/>
      <c r="S842" s="235"/>
      <c r="T842" s="235"/>
      <c r="U842" s="235"/>
      <c r="V842" s="235"/>
    </row>
    <row r="843" spans="1:22" ht="31.5" x14ac:dyDescent="0.25">
      <c r="A843" s="107" t="s">
        <v>74</v>
      </c>
      <c r="B843" s="193" t="s">
        <v>290</v>
      </c>
      <c r="C843" s="108">
        <f>F843*100/$F$931</f>
        <v>0.72388831437435364</v>
      </c>
      <c r="D843" s="109"/>
      <c r="E843" s="109" t="s">
        <v>410</v>
      </c>
      <c r="F843" s="108">
        <f t="shared" ref="F843:F848" si="237">SUM(G843:H843,I843,J843,M843,N843,O843)</f>
        <v>14</v>
      </c>
      <c r="G843" s="109">
        <v>0</v>
      </c>
      <c r="H843" s="109">
        <v>0</v>
      </c>
      <c r="I843" s="109">
        <v>14</v>
      </c>
      <c r="J843" s="109">
        <f>SUM(K843:L843)</f>
        <v>0</v>
      </c>
      <c r="K843" s="109">
        <v>0</v>
      </c>
      <c r="L843" s="109">
        <v>0</v>
      </c>
      <c r="M843" s="109">
        <v>0</v>
      </c>
      <c r="N843" s="109">
        <v>0</v>
      </c>
      <c r="O843" s="108">
        <f>SUM(P843:Q843)</f>
        <v>0</v>
      </c>
      <c r="P843" s="109">
        <v>0</v>
      </c>
      <c r="Q843" s="109">
        <v>0</v>
      </c>
      <c r="R843" s="109">
        <v>0</v>
      </c>
      <c r="S843" s="111" t="s">
        <v>416</v>
      </c>
      <c r="T843" s="111" t="s">
        <v>416</v>
      </c>
      <c r="U843" s="111" t="s">
        <v>416</v>
      </c>
      <c r="V843" s="111" t="s">
        <v>416</v>
      </c>
    </row>
    <row r="844" spans="1:22" x14ac:dyDescent="0.25">
      <c r="A844" s="107" t="s">
        <v>75</v>
      </c>
      <c r="B844" s="193" t="s">
        <v>291</v>
      </c>
      <c r="C844" s="108">
        <f t="shared" ref="C844:C849" si="238">F844*100/$F$931</f>
        <v>0.10341261633919338</v>
      </c>
      <c r="D844" s="109"/>
      <c r="E844" s="109" t="s">
        <v>410</v>
      </c>
      <c r="F844" s="108">
        <f t="shared" si="237"/>
        <v>2</v>
      </c>
      <c r="G844" s="109">
        <v>0</v>
      </c>
      <c r="H844" s="109">
        <v>1</v>
      </c>
      <c r="I844" s="109">
        <v>1</v>
      </c>
      <c r="J844" s="109">
        <f>SUM(K844:L844)</f>
        <v>0</v>
      </c>
      <c r="K844" s="109">
        <v>0</v>
      </c>
      <c r="L844" s="109">
        <v>0</v>
      </c>
      <c r="M844" s="109">
        <v>0</v>
      </c>
      <c r="N844" s="109">
        <v>0</v>
      </c>
      <c r="O844" s="116">
        <v>0</v>
      </c>
      <c r="P844" s="109">
        <v>0</v>
      </c>
      <c r="Q844" s="109">
        <v>0</v>
      </c>
      <c r="R844" s="109">
        <v>0</v>
      </c>
      <c r="S844" s="111" t="s">
        <v>416</v>
      </c>
      <c r="T844" s="111" t="s">
        <v>416</v>
      </c>
      <c r="U844" s="111" t="s">
        <v>416</v>
      </c>
      <c r="V844" s="111" t="s">
        <v>416</v>
      </c>
    </row>
    <row r="845" spans="1:22" x14ac:dyDescent="0.25">
      <c r="A845" s="107" t="s">
        <v>77</v>
      </c>
      <c r="B845" s="193" t="s">
        <v>76</v>
      </c>
      <c r="C845" s="108">
        <f t="shared" si="238"/>
        <v>0</v>
      </c>
      <c r="D845" s="109"/>
      <c r="E845" s="109"/>
      <c r="F845" s="108">
        <f t="shared" si="237"/>
        <v>0</v>
      </c>
      <c r="G845" s="109">
        <v>0</v>
      </c>
      <c r="H845" s="109">
        <v>0</v>
      </c>
      <c r="I845" s="109">
        <v>0</v>
      </c>
      <c r="J845" s="109">
        <v>0</v>
      </c>
      <c r="K845" s="109">
        <v>0</v>
      </c>
      <c r="L845" s="109">
        <v>0</v>
      </c>
      <c r="M845" s="109">
        <v>0</v>
      </c>
      <c r="N845" s="109">
        <v>0</v>
      </c>
      <c r="O845" s="116">
        <v>0</v>
      </c>
      <c r="P845" s="109">
        <v>0</v>
      </c>
      <c r="Q845" s="109">
        <v>0</v>
      </c>
      <c r="R845" s="109">
        <v>0</v>
      </c>
      <c r="S845" s="109">
        <v>0</v>
      </c>
      <c r="T845" s="109">
        <v>0</v>
      </c>
      <c r="U845" s="109">
        <v>0</v>
      </c>
      <c r="V845" s="109">
        <v>0</v>
      </c>
    </row>
    <row r="846" spans="1:22" ht="31.5" x14ac:dyDescent="0.25">
      <c r="A846" s="107" t="s">
        <v>79</v>
      </c>
      <c r="B846" s="193" t="s">
        <v>78</v>
      </c>
      <c r="C846" s="108">
        <f t="shared" si="238"/>
        <v>0.15511892450879008</v>
      </c>
      <c r="D846" s="109"/>
      <c r="E846" s="109" t="s">
        <v>410</v>
      </c>
      <c r="F846" s="108">
        <f t="shared" si="237"/>
        <v>3</v>
      </c>
      <c r="G846" s="109">
        <v>0</v>
      </c>
      <c r="H846" s="109">
        <v>0</v>
      </c>
      <c r="I846" s="109">
        <v>3</v>
      </c>
      <c r="J846" s="109">
        <f>SUM(K846:L846)</f>
        <v>0</v>
      </c>
      <c r="K846" s="109">
        <v>0</v>
      </c>
      <c r="L846" s="109">
        <v>0</v>
      </c>
      <c r="M846" s="109">
        <v>0</v>
      </c>
      <c r="N846" s="109">
        <v>0</v>
      </c>
      <c r="O846" s="116">
        <v>0</v>
      </c>
      <c r="P846" s="109">
        <v>0</v>
      </c>
      <c r="Q846" s="109">
        <v>0</v>
      </c>
      <c r="R846" s="109">
        <v>0</v>
      </c>
      <c r="S846" s="111" t="s">
        <v>416</v>
      </c>
      <c r="T846" s="111" t="s">
        <v>416</v>
      </c>
      <c r="U846" s="111" t="s">
        <v>416</v>
      </c>
      <c r="V846" s="111" t="s">
        <v>416</v>
      </c>
    </row>
    <row r="847" spans="1:22" x14ac:dyDescent="0.25">
      <c r="A847" s="107" t="s">
        <v>81</v>
      </c>
      <c r="B847" s="193" t="s">
        <v>80</v>
      </c>
      <c r="C847" s="108">
        <f t="shared" si="238"/>
        <v>0</v>
      </c>
      <c r="D847" s="109"/>
      <c r="E847" s="109"/>
      <c r="F847" s="108">
        <f t="shared" si="237"/>
        <v>0</v>
      </c>
      <c r="G847" s="109">
        <v>0</v>
      </c>
      <c r="H847" s="109">
        <v>0</v>
      </c>
      <c r="I847" s="109">
        <v>0</v>
      </c>
      <c r="J847" s="109">
        <v>0</v>
      </c>
      <c r="K847" s="109">
        <v>0</v>
      </c>
      <c r="L847" s="109">
        <v>0</v>
      </c>
      <c r="M847" s="109">
        <v>0</v>
      </c>
      <c r="N847" s="109">
        <v>0</v>
      </c>
      <c r="O847" s="116">
        <v>0</v>
      </c>
      <c r="P847" s="109">
        <v>0</v>
      </c>
      <c r="Q847" s="109">
        <v>0</v>
      </c>
      <c r="R847" s="109">
        <v>0</v>
      </c>
      <c r="S847" s="109">
        <v>0</v>
      </c>
      <c r="T847" s="109">
        <v>0</v>
      </c>
      <c r="U847" s="109">
        <v>0</v>
      </c>
      <c r="V847" s="109">
        <v>0</v>
      </c>
    </row>
    <row r="848" spans="1:22" x14ac:dyDescent="0.25">
      <c r="A848" s="107" t="s">
        <v>83</v>
      </c>
      <c r="B848" s="189" t="s">
        <v>292</v>
      </c>
      <c r="C848" s="108">
        <f t="shared" si="238"/>
        <v>3.4643226473629785</v>
      </c>
      <c r="D848" s="109"/>
      <c r="E848" s="109" t="s">
        <v>410</v>
      </c>
      <c r="F848" s="108">
        <f t="shared" si="237"/>
        <v>67</v>
      </c>
      <c r="G848" s="109">
        <v>0</v>
      </c>
      <c r="H848" s="109">
        <v>0</v>
      </c>
      <c r="I848" s="109">
        <v>65</v>
      </c>
      <c r="J848" s="109">
        <f>SUM(K848:L848)</f>
        <v>0</v>
      </c>
      <c r="K848" s="109">
        <v>0</v>
      </c>
      <c r="L848" s="109">
        <v>0</v>
      </c>
      <c r="M848" s="109">
        <v>0</v>
      </c>
      <c r="N848" s="109">
        <v>2</v>
      </c>
      <c r="O848" s="108">
        <f>SUM(P848:Q848)</f>
        <v>0</v>
      </c>
      <c r="P848" s="109">
        <v>0</v>
      </c>
      <c r="Q848" s="109">
        <v>0</v>
      </c>
      <c r="R848" s="109">
        <v>0</v>
      </c>
      <c r="S848" s="111" t="s">
        <v>416</v>
      </c>
      <c r="T848" s="111" t="s">
        <v>416</v>
      </c>
      <c r="U848" s="111" t="s">
        <v>416</v>
      </c>
      <c r="V848" s="111" t="s">
        <v>416</v>
      </c>
    </row>
    <row r="849" spans="1:22" x14ac:dyDescent="0.25">
      <c r="A849" s="113"/>
      <c r="B849" s="193" t="s">
        <v>255</v>
      </c>
      <c r="C849" s="108">
        <f t="shared" si="238"/>
        <v>4.4467425025853151</v>
      </c>
      <c r="D849" s="109"/>
      <c r="E849" s="109"/>
      <c r="F849" s="108">
        <f>SUM(F843:F848)</f>
        <v>86</v>
      </c>
      <c r="G849" s="108">
        <f t="shared" ref="G849:V849" si="239">SUM(G843:G848)</f>
        <v>0</v>
      </c>
      <c r="H849" s="108">
        <f t="shared" si="239"/>
        <v>1</v>
      </c>
      <c r="I849" s="108">
        <f t="shared" si="239"/>
        <v>83</v>
      </c>
      <c r="J849" s="108">
        <f t="shared" si="239"/>
        <v>0</v>
      </c>
      <c r="K849" s="108">
        <f t="shared" si="239"/>
        <v>0</v>
      </c>
      <c r="L849" s="108">
        <f t="shared" si="239"/>
        <v>0</v>
      </c>
      <c r="M849" s="108">
        <f t="shared" si="239"/>
        <v>0</v>
      </c>
      <c r="N849" s="108">
        <f t="shared" si="239"/>
        <v>2</v>
      </c>
      <c r="O849" s="108">
        <f t="shared" si="239"/>
        <v>0</v>
      </c>
      <c r="P849" s="108">
        <f t="shared" si="239"/>
        <v>0</v>
      </c>
      <c r="Q849" s="108">
        <f t="shared" si="239"/>
        <v>0</v>
      </c>
      <c r="R849" s="112">
        <f t="shared" si="239"/>
        <v>0</v>
      </c>
      <c r="S849" s="108">
        <f t="shared" si="239"/>
        <v>0</v>
      </c>
      <c r="T849" s="108">
        <f t="shared" si="239"/>
        <v>0</v>
      </c>
      <c r="U849" s="108">
        <f t="shared" si="239"/>
        <v>0</v>
      </c>
      <c r="V849" s="108">
        <f t="shared" si="239"/>
        <v>0</v>
      </c>
    </row>
    <row r="850" spans="1:22" x14ac:dyDescent="0.25">
      <c r="A850" s="235" t="s">
        <v>82</v>
      </c>
      <c r="B850" s="235"/>
      <c r="C850" s="235"/>
      <c r="D850" s="235"/>
      <c r="E850" s="235"/>
      <c r="F850" s="235"/>
      <c r="G850" s="235"/>
      <c r="H850" s="235"/>
      <c r="I850" s="235"/>
      <c r="J850" s="235"/>
      <c r="K850" s="235"/>
      <c r="L850" s="235"/>
      <c r="M850" s="235"/>
      <c r="N850" s="235"/>
      <c r="O850" s="235"/>
      <c r="P850" s="235"/>
      <c r="Q850" s="235"/>
      <c r="R850" s="235"/>
      <c r="S850" s="235"/>
      <c r="T850" s="235"/>
      <c r="U850" s="235"/>
      <c r="V850" s="235"/>
    </row>
    <row r="851" spans="1:22" x14ac:dyDescent="0.25">
      <c r="A851" s="107" t="s">
        <v>84</v>
      </c>
      <c r="B851" s="193" t="s">
        <v>293</v>
      </c>
      <c r="C851" s="108">
        <f>F851*100/$F$931</f>
        <v>0.15511892450879008</v>
      </c>
      <c r="D851" s="109"/>
      <c r="E851" s="109" t="s">
        <v>410</v>
      </c>
      <c r="F851" s="108">
        <f>SUM(G851:H851,I851,J851,M851,N851,O851)</f>
        <v>3</v>
      </c>
      <c r="G851" s="109">
        <v>0</v>
      </c>
      <c r="H851" s="109">
        <v>0</v>
      </c>
      <c r="I851" s="109">
        <v>3</v>
      </c>
      <c r="J851" s="109">
        <f>SUM(K851:L851)</f>
        <v>0</v>
      </c>
      <c r="K851" s="109">
        <v>0</v>
      </c>
      <c r="L851" s="109">
        <v>0</v>
      </c>
      <c r="M851" s="109">
        <v>0</v>
      </c>
      <c r="N851" s="109">
        <v>0</v>
      </c>
      <c r="O851" s="109">
        <v>0</v>
      </c>
      <c r="P851" s="109">
        <v>0</v>
      </c>
      <c r="Q851" s="109">
        <v>0</v>
      </c>
      <c r="R851" s="109">
        <v>0</v>
      </c>
      <c r="S851" s="111" t="s">
        <v>416</v>
      </c>
      <c r="T851" s="111" t="s">
        <v>416</v>
      </c>
      <c r="U851" s="111" t="s">
        <v>416</v>
      </c>
      <c r="V851" s="111" t="s">
        <v>416</v>
      </c>
    </row>
    <row r="852" spans="1:22" x14ac:dyDescent="0.25">
      <c r="A852" s="107" t="s">
        <v>85</v>
      </c>
      <c r="B852" s="193" t="s">
        <v>294</v>
      </c>
      <c r="C852" s="108">
        <f t="shared" ref="C852:C864" si="240">F852*100/$F$931</f>
        <v>0.20682523267838676</v>
      </c>
      <c r="D852" s="109"/>
      <c r="E852" s="109" t="s">
        <v>410</v>
      </c>
      <c r="F852" s="108">
        <f t="shared" ref="F852:F863" si="241">SUM(G852:H852,I852,J852,M852,N852,O852)</f>
        <v>4</v>
      </c>
      <c r="G852" s="109">
        <v>0</v>
      </c>
      <c r="H852" s="109">
        <v>0</v>
      </c>
      <c r="I852" s="109">
        <v>4</v>
      </c>
      <c r="J852" s="109">
        <f t="shared" ref="J852:J862" si="242">SUM(K852:L852)</f>
        <v>0</v>
      </c>
      <c r="K852" s="109">
        <v>0</v>
      </c>
      <c r="L852" s="109">
        <v>0</v>
      </c>
      <c r="M852" s="109">
        <v>0</v>
      </c>
      <c r="N852" s="109">
        <v>0</v>
      </c>
      <c r="O852" s="116">
        <v>0</v>
      </c>
      <c r="P852" s="109">
        <v>0</v>
      </c>
      <c r="Q852" s="109">
        <v>0</v>
      </c>
      <c r="R852" s="109">
        <v>0</v>
      </c>
      <c r="S852" s="111" t="s">
        <v>416</v>
      </c>
      <c r="T852" s="111" t="s">
        <v>416</v>
      </c>
      <c r="U852" s="111" t="s">
        <v>416</v>
      </c>
      <c r="V852" s="111" t="s">
        <v>416</v>
      </c>
    </row>
    <row r="853" spans="1:22" x14ac:dyDescent="0.25">
      <c r="A853" s="107" t="s">
        <v>86</v>
      </c>
      <c r="B853" s="193" t="s">
        <v>295</v>
      </c>
      <c r="C853" s="108">
        <f t="shared" si="240"/>
        <v>5.170630816959669E-2</v>
      </c>
      <c r="D853" s="109"/>
      <c r="E853" s="109" t="s">
        <v>410</v>
      </c>
      <c r="F853" s="108">
        <f t="shared" si="241"/>
        <v>1</v>
      </c>
      <c r="G853" s="109">
        <v>0</v>
      </c>
      <c r="H853" s="109">
        <v>0</v>
      </c>
      <c r="I853" s="109">
        <v>1</v>
      </c>
      <c r="J853" s="109">
        <f t="shared" si="242"/>
        <v>0</v>
      </c>
      <c r="K853" s="109">
        <v>0</v>
      </c>
      <c r="L853" s="109">
        <v>0</v>
      </c>
      <c r="M853" s="109">
        <v>0</v>
      </c>
      <c r="N853" s="109">
        <v>0</v>
      </c>
      <c r="O853" s="116">
        <v>0</v>
      </c>
      <c r="P853" s="109">
        <v>0</v>
      </c>
      <c r="Q853" s="109">
        <v>0</v>
      </c>
      <c r="R853" s="109">
        <v>0</v>
      </c>
      <c r="S853" s="111" t="s">
        <v>416</v>
      </c>
      <c r="T853" s="111" t="s">
        <v>416</v>
      </c>
      <c r="U853" s="111" t="s">
        <v>416</v>
      </c>
      <c r="V853" s="111" t="s">
        <v>416</v>
      </c>
    </row>
    <row r="854" spans="1:22" x14ac:dyDescent="0.25">
      <c r="A854" s="107" t="s">
        <v>87</v>
      </c>
      <c r="B854" s="189" t="s">
        <v>296</v>
      </c>
      <c r="C854" s="108">
        <f t="shared" si="240"/>
        <v>0</v>
      </c>
      <c r="D854" s="109"/>
      <c r="E854" s="109"/>
      <c r="F854" s="108">
        <f t="shared" si="241"/>
        <v>0</v>
      </c>
      <c r="G854" s="109">
        <v>0</v>
      </c>
      <c r="H854" s="109">
        <v>0</v>
      </c>
      <c r="I854" s="109">
        <v>0</v>
      </c>
      <c r="J854" s="109">
        <v>0</v>
      </c>
      <c r="K854" s="109">
        <v>0</v>
      </c>
      <c r="L854" s="109">
        <v>0</v>
      </c>
      <c r="M854" s="109">
        <v>0</v>
      </c>
      <c r="N854" s="109">
        <v>0</v>
      </c>
      <c r="O854" s="116">
        <v>0</v>
      </c>
      <c r="P854" s="109">
        <v>0</v>
      </c>
      <c r="Q854" s="109">
        <v>0</v>
      </c>
      <c r="R854" s="109">
        <v>0</v>
      </c>
      <c r="S854" s="109">
        <v>0</v>
      </c>
      <c r="T854" s="109">
        <v>0</v>
      </c>
      <c r="U854" s="109">
        <v>0</v>
      </c>
      <c r="V854" s="109">
        <v>0</v>
      </c>
    </row>
    <row r="855" spans="1:22" x14ac:dyDescent="0.25">
      <c r="A855" s="107" t="s">
        <v>89</v>
      </c>
      <c r="B855" s="193" t="s">
        <v>88</v>
      </c>
      <c r="C855" s="108">
        <f t="shared" si="240"/>
        <v>0.56876938986556358</v>
      </c>
      <c r="D855" s="109"/>
      <c r="E855" s="109" t="s">
        <v>410</v>
      </c>
      <c r="F855" s="108">
        <f t="shared" si="241"/>
        <v>11</v>
      </c>
      <c r="G855" s="109">
        <v>0</v>
      </c>
      <c r="H855" s="109">
        <v>0</v>
      </c>
      <c r="I855" s="109">
        <v>10</v>
      </c>
      <c r="J855" s="109">
        <f t="shared" si="242"/>
        <v>0</v>
      </c>
      <c r="K855" s="109">
        <v>0</v>
      </c>
      <c r="L855" s="109">
        <v>0</v>
      </c>
      <c r="M855" s="109">
        <v>0</v>
      </c>
      <c r="N855" s="109">
        <v>0</v>
      </c>
      <c r="O855" s="124">
        <f>SUM(P855:Q855)</f>
        <v>1</v>
      </c>
      <c r="P855" s="109">
        <v>1</v>
      </c>
      <c r="Q855" s="109">
        <v>0</v>
      </c>
      <c r="R855" s="109">
        <v>0</v>
      </c>
      <c r="S855" s="111" t="s">
        <v>416</v>
      </c>
      <c r="T855" s="111" t="s">
        <v>416</v>
      </c>
      <c r="U855" s="111" t="s">
        <v>416</v>
      </c>
      <c r="V855" s="111" t="s">
        <v>416</v>
      </c>
    </row>
    <row r="856" spans="1:22" x14ac:dyDescent="0.25">
      <c r="A856" s="107" t="s">
        <v>91</v>
      </c>
      <c r="B856" s="193" t="s">
        <v>90</v>
      </c>
      <c r="C856" s="108">
        <f t="shared" si="240"/>
        <v>0</v>
      </c>
      <c r="D856" s="109"/>
      <c r="E856" s="109"/>
      <c r="F856" s="108">
        <f t="shared" si="241"/>
        <v>0</v>
      </c>
      <c r="G856" s="109">
        <v>0</v>
      </c>
      <c r="H856" s="109">
        <v>0</v>
      </c>
      <c r="I856" s="109">
        <v>0</v>
      </c>
      <c r="J856" s="109">
        <v>0</v>
      </c>
      <c r="K856" s="109">
        <v>0</v>
      </c>
      <c r="L856" s="109">
        <v>0</v>
      </c>
      <c r="M856" s="109">
        <v>0</v>
      </c>
      <c r="N856" s="109">
        <v>0</v>
      </c>
      <c r="O856" s="116">
        <v>0</v>
      </c>
      <c r="P856" s="109">
        <v>0</v>
      </c>
      <c r="Q856" s="109">
        <v>0</v>
      </c>
      <c r="R856" s="109">
        <v>0</v>
      </c>
      <c r="S856" s="109">
        <v>0</v>
      </c>
      <c r="T856" s="109">
        <v>0</v>
      </c>
      <c r="U856" s="109">
        <v>0</v>
      </c>
      <c r="V856" s="109">
        <v>0</v>
      </c>
    </row>
    <row r="857" spans="1:22" x14ac:dyDescent="0.25">
      <c r="A857" s="107" t="s">
        <v>93</v>
      </c>
      <c r="B857" s="193" t="s">
        <v>92</v>
      </c>
      <c r="C857" s="108">
        <f t="shared" si="240"/>
        <v>5.170630816959669E-2</v>
      </c>
      <c r="D857" s="109"/>
      <c r="E857" s="109" t="s">
        <v>410</v>
      </c>
      <c r="F857" s="108">
        <f t="shared" si="241"/>
        <v>1</v>
      </c>
      <c r="G857" s="109">
        <v>0</v>
      </c>
      <c r="H857" s="109">
        <v>0</v>
      </c>
      <c r="I857" s="109">
        <v>1</v>
      </c>
      <c r="J857" s="109">
        <f t="shared" si="242"/>
        <v>0</v>
      </c>
      <c r="K857" s="109">
        <v>0</v>
      </c>
      <c r="L857" s="109">
        <v>0</v>
      </c>
      <c r="M857" s="109">
        <v>0</v>
      </c>
      <c r="N857" s="109">
        <v>0</v>
      </c>
      <c r="O857" s="124">
        <f>SUM(P857:Q857)</f>
        <v>0</v>
      </c>
      <c r="P857" s="109">
        <v>0</v>
      </c>
      <c r="Q857" s="109">
        <v>0</v>
      </c>
      <c r="R857" s="109">
        <v>0</v>
      </c>
      <c r="S857" s="111" t="s">
        <v>416</v>
      </c>
      <c r="T857" s="111" t="s">
        <v>416</v>
      </c>
      <c r="U857" s="111" t="s">
        <v>416</v>
      </c>
      <c r="V857" s="111" t="s">
        <v>416</v>
      </c>
    </row>
    <row r="858" spans="1:22" x14ac:dyDescent="0.25">
      <c r="A858" s="107" t="s">
        <v>95</v>
      </c>
      <c r="B858" s="193" t="s">
        <v>94</v>
      </c>
      <c r="C858" s="108">
        <f t="shared" si="240"/>
        <v>0</v>
      </c>
      <c r="D858" s="109"/>
      <c r="E858" s="109"/>
      <c r="F858" s="108">
        <f t="shared" si="241"/>
        <v>0</v>
      </c>
      <c r="G858" s="109">
        <v>0</v>
      </c>
      <c r="H858" s="109">
        <v>0</v>
      </c>
      <c r="I858" s="109">
        <v>0</v>
      </c>
      <c r="J858" s="109">
        <v>0</v>
      </c>
      <c r="K858" s="109">
        <v>0</v>
      </c>
      <c r="L858" s="109">
        <v>0</v>
      </c>
      <c r="M858" s="109">
        <v>0</v>
      </c>
      <c r="N858" s="109">
        <v>0</v>
      </c>
      <c r="O858" s="116">
        <v>0</v>
      </c>
      <c r="P858" s="109">
        <v>0</v>
      </c>
      <c r="Q858" s="109">
        <v>0</v>
      </c>
      <c r="R858" s="109">
        <v>0</v>
      </c>
      <c r="S858" s="109">
        <v>0</v>
      </c>
      <c r="T858" s="109">
        <v>0</v>
      </c>
      <c r="U858" s="109">
        <v>0</v>
      </c>
      <c r="V858" s="109">
        <v>0</v>
      </c>
    </row>
    <row r="859" spans="1:22" ht="31.5" x14ac:dyDescent="0.25">
      <c r="A859" s="107" t="s">
        <v>96</v>
      </c>
      <c r="B859" s="193" t="s">
        <v>297</v>
      </c>
      <c r="C859" s="108">
        <f t="shared" si="240"/>
        <v>5.170630816959669E-2</v>
      </c>
      <c r="D859" s="109"/>
      <c r="E859" s="109" t="s">
        <v>410</v>
      </c>
      <c r="F859" s="108">
        <f t="shared" si="241"/>
        <v>1</v>
      </c>
      <c r="G859" s="109">
        <v>0</v>
      </c>
      <c r="H859" s="109">
        <v>0</v>
      </c>
      <c r="I859" s="109">
        <v>1</v>
      </c>
      <c r="J859" s="109">
        <f t="shared" si="242"/>
        <v>0</v>
      </c>
      <c r="K859" s="109">
        <v>0</v>
      </c>
      <c r="L859" s="109">
        <v>0</v>
      </c>
      <c r="M859" s="109">
        <v>0</v>
      </c>
      <c r="N859" s="109">
        <v>0</v>
      </c>
      <c r="O859" s="116">
        <v>0</v>
      </c>
      <c r="P859" s="109">
        <v>0</v>
      </c>
      <c r="Q859" s="109">
        <v>0</v>
      </c>
      <c r="R859" s="109">
        <v>0</v>
      </c>
      <c r="S859" s="111" t="s">
        <v>416</v>
      </c>
      <c r="T859" s="111" t="s">
        <v>416</v>
      </c>
      <c r="U859" s="111" t="s">
        <v>416</v>
      </c>
      <c r="V859" s="111" t="s">
        <v>416</v>
      </c>
    </row>
    <row r="860" spans="1:22" x14ac:dyDescent="0.25">
      <c r="A860" s="107" t="s">
        <v>97</v>
      </c>
      <c r="B860" s="193" t="s">
        <v>298</v>
      </c>
      <c r="C860" s="108">
        <f t="shared" si="240"/>
        <v>0</v>
      </c>
      <c r="D860" s="109"/>
      <c r="E860" s="109"/>
      <c r="F860" s="108">
        <f t="shared" si="241"/>
        <v>0</v>
      </c>
      <c r="G860" s="109">
        <v>0</v>
      </c>
      <c r="H860" s="109">
        <v>0</v>
      </c>
      <c r="I860" s="109">
        <v>0</v>
      </c>
      <c r="J860" s="109">
        <v>0</v>
      </c>
      <c r="K860" s="109">
        <v>0</v>
      </c>
      <c r="L860" s="109">
        <v>0</v>
      </c>
      <c r="M860" s="109">
        <v>0</v>
      </c>
      <c r="N860" s="109">
        <v>0</v>
      </c>
      <c r="O860" s="116">
        <v>0</v>
      </c>
      <c r="P860" s="109">
        <v>0</v>
      </c>
      <c r="Q860" s="109">
        <v>0</v>
      </c>
      <c r="R860" s="109">
        <v>0</v>
      </c>
      <c r="S860" s="109">
        <v>0</v>
      </c>
      <c r="T860" s="109">
        <v>0</v>
      </c>
      <c r="U860" s="109">
        <v>0</v>
      </c>
      <c r="V860" s="109">
        <v>0</v>
      </c>
    </row>
    <row r="861" spans="1:22" x14ac:dyDescent="0.25">
      <c r="A861" s="107" t="s">
        <v>99</v>
      </c>
      <c r="B861" s="193" t="s">
        <v>98</v>
      </c>
      <c r="C861" s="108">
        <f t="shared" si="240"/>
        <v>0.10341261633919338</v>
      </c>
      <c r="D861" s="109"/>
      <c r="E861" s="109" t="s">
        <v>410</v>
      </c>
      <c r="F861" s="108">
        <f t="shared" si="241"/>
        <v>2</v>
      </c>
      <c r="G861" s="109">
        <v>0</v>
      </c>
      <c r="H861" s="109"/>
      <c r="I861" s="109">
        <v>2</v>
      </c>
      <c r="J861" s="109">
        <f t="shared" si="242"/>
        <v>0</v>
      </c>
      <c r="K861" s="109">
        <v>0</v>
      </c>
      <c r="L861" s="109">
        <v>0</v>
      </c>
      <c r="M861" s="109">
        <v>0</v>
      </c>
      <c r="N861" s="109">
        <v>0</v>
      </c>
      <c r="O861" s="116">
        <v>0</v>
      </c>
      <c r="P861" s="109">
        <v>0</v>
      </c>
      <c r="Q861" s="109">
        <v>0</v>
      </c>
      <c r="R861" s="109">
        <v>0</v>
      </c>
      <c r="S861" s="111" t="s">
        <v>416</v>
      </c>
      <c r="T861" s="111" t="s">
        <v>416</v>
      </c>
      <c r="U861" s="111" t="s">
        <v>416</v>
      </c>
      <c r="V861" s="111" t="s">
        <v>416</v>
      </c>
    </row>
    <row r="862" spans="1:22" ht="31.5" x14ac:dyDescent="0.25">
      <c r="A862" s="107" t="s">
        <v>100</v>
      </c>
      <c r="B862" s="193" t="s">
        <v>299</v>
      </c>
      <c r="C862" s="108">
        <f t="shared" si="240"/>
        <v>0.10341261633919338</v>
      </c>
      <c r="D862" s="109"/>
      <c r="E862" s="109" t="s">
        <v>410</v>
      </c>
      <c r="F862" s="108">
        <f t="shared" si="241"/>
        <v>2</v>
      </c>
      <c r="G862" s="109">
        <v>0</v>
      </c>
      <c r="H862" s="109">
        <v>0</v>
      </c>
      <c r="I862" s="109">
        <v>2</v>
      </c>
      <c r="J862" s="109">
        <f t="shared" si="242"/>
        <v>0</v>
      </c>
      <c r="K862" s="109">
        <v>0</v>
      </c>
      <c r="L862" s="109">
        <v>0</v>
      </c>
      <c r="M862" s="109">
        <v>0</v>
      </c>
      <c r="N862" s="109">
        <v>0</v>
      </c>
      <c r="O862" s="116">
        <v>0</v>
      </c>
      <c r="P862" s="109">
        <v>0</v>
      </c>
      <c r="Q862" s="109">
        <v>0</v>
      </c>
      <c r="R862" s="109">
        <v>0</v>
      </c>
      <c r="S862" s="111" t="s">
        <v>416</v>
      </c>
      <c r="T862" s="111" t="s">
        <v>416</v>
      </c>
      <c r="U862" s="111" t="s">
        <v>416</v>
      </c>
      <c r="V862" s="111" t="s">
        <v>416</v>
      </c>
    </row>
    <row r="863" spans="1:22" x14ac:dyDescent="0.25">
      <c r="A863" s="107" t="s">
        <v>103</v>
      </c>
      <c r="B863" s="193" t="s">
        <v>101</v>
      </c>
      <c r="C863" s="108">
        <f t="shared" si="240"/>
        <v>0</v>
      </c>
      <c r="D863" s="109"/>
      <c r="E863" s="109"/>
      <c r="F863" s="108">
        <f t="shared" si="241"/>
        <v>0</v>
      </c>
      <c r="G863" s="109">
        <v>0</v>
      </c>
      <c r="H863" s="109">
        <v>0</v>
      </c>
      <c r="I863" s="109">
        <v>0</v>
      </c>
      <c r="J863" s="109">
        <v>0</v>
      </c>
      <c r="K863" s="109">
        <v>0</v>
      </c>
      <c r="L863" s="109">
        <v>0</v>
      </c>
      <c r="M863" s="109">
        <v>0</v>
      </c>
      <c r="N863" s="109">
        <v>0</v>
      </c>
      <c r="O863" s="116">
        <v>0</v>
      </c>
      <c r="P863" s="109">
        <v>0</v>
      </c>
      <c r="Q863" s="109">
        <v>0</v>
      </c>
      <c r="R863" s="109">
        <v>0</v>
      </c>
      <c r="S863" s="109">
        <v>0</v>
      </c>
      <c r="T863" s="109">
        <v>0</v>
      </c>
      <c r="U863" s="109">
        <v>0</v>
      </c>
      <c r="V863" s="109">
        <v>0</v>
      </c>
    </row>
    <row r="864" spans="1:22" x14ac:dyDescent="0.25">
      <c r="A864" s="113"/>
      <c r="B864" s="193" t="s">
        <v>255</v>
      </c>
      <c r="C864" s="108">
        <f t="shared" si="240"/>
        <v>1.2926577042399172</v>
      </c>
      <c r="D864" s="118"/>
      <c r="E864" s="109"/>
      <c r="F864" s="119">
        <f>SUM(F851:F863)</f>
        <v>25</v>
      </c>
      <c r="G864" s="119">
        <f t="shared" ref="G864:V864" si="243">SUM(G851:G863)</f>
        <v>0</v>
      </c>
      <c r="H864" s="119">
        <f t="shared" si="243"/>
        <v>0</v>
      </c>
      <c r="I864" s="119">
        <f t="shared" si="243"/>
        <v>24</v>
      </c>
      <c r="J864" s="119">
        <f t="shared" si="243"/>
        <v>0</v>
      </c>
      <c r="K864" s="119">
        <f t="shared" si="243"/>
        <v>0</v>
      </c>
      <c r="L864" s="119">
        <f t="shared" si="243"/>
        <v>0</v>
      </c>
      <c r="M864" s="119">
        <f t="shared" si="243"/>
        <v>0</v>
      </c>
      <c r="N864" s="119">
        <f t="shared" si="243"/>
        <v>0</v>
      </c>
      <c r="O864" s="119">
        <f t="shared" si="243"/>
        <v>1</v>
      </c>
      <c r="P864" s="119">
        <f t="shared" si="243"/>
        <v>1</v>
      </c>
      <c r="Q864" s="119">
        <f t="shared" si="243"/>
        <v>0</v>
      </c>
      <c r="R864" s="120">
        <f t="shared" si="243"/>
        <v>0</v>
      </c>
      <c r="S864" s="119">
        <f t="shared" si="243"/>
        <v>0</v>
      </c>
      <c r="T864" s="119">
        <f t="shared" si="243"/>
        <v>0</v>
      </c>
      <c r="U864" s="119">
        <f t="shared" si="243"/>
        <v>0</v>
      </c>
      <c r="V864" s="119">
        <f t="shared" si="243"/>
        <v>0</v>
      </c>
    </row>
    <row r="865" spans="1:22" x14ac:dyDescent="0.25">
      <c r="A865" s="229" t="s">
        <v>102</v>
      </c>
      <c r="B865" s="229"/>
      <c r="C865" s="229"/>
      <c r="D865" s="229"/>
      <c r="E865" s="229"/>
      <c r="F865" s="229"/>
      <c r="G865" s="229"/>
      <c r="H865" s="229"/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</row>
    <row r="866" spans="1:22" x14ac:dyDescent="0.25">
      <c r="A866" s="107" t="s">
        <v>105</v>
      </c>
      <c r="B866" s="193" t="s">
        <v>104</v>
      </c>
      <c r="C866" s="108">
        <f>F866*100/$F$931</f>
        <v>0.15511892450879008</v>
      </c>
      <c r="D866" s="109"/>
      <c r="E866" s="109" t="s">
        <v>410</v>
      </c>
      <c r="F866" s="119">
        <f>SUM(G866:H866,I866,J866,M866,N866,O866)</f>
        <v>3</v>
      </c>
      <c r="G866" s="118">
        <v>0</v>
      </c>
      <c r="H866" s="118">
        <v>0</v>
      </c>
      <c r="I866" s="118">
        <v>3</v>
      </c>
      <c r="J866" s="118">
        <f>SUM(K866:L866)</f>
        <v>0</v>
      </c>
      <c r="K866" s="118">
        <v>0</v>
      </c>
      <c r="L866" s="118">
        <v>0</v>
      </c>
      <c r="M866" s="118">
        <v>0</v>
      </c>
      <c r="N866" s="118">
        <v>0</v>
      </c>
      <c r="O866" s="122">
        <v>0</v>
      </c>
      <c r="P866" s="118">
        <v>0</v>
      </c>
      <c r="Q866" s="118">
        <v>0</v>
      </c>
      <c r="R866" s="118">
        <v>0</v>
      </c>
      <c r="S866" s="121" t="s">
        <v>416</v>
      </c>
      <c r="T866" s="121" t="s">
        <v>416</v>
      </c>
      <c r="U866" s="121" t="s">
        <v>416</v>
      </c>
      <c r="V866" s="121" t="s">
        <v>416</v>
      </c>
    </row>
    <row r="867" spans="1:22" x14ac:dyDescent="0.25">
      <c r="A867" s="107" t="s">
        <v>107</v>
      </c>
      <c r="B867" s="193" t="s">
        <v>106</v>
      </c>
      <c r="C867" s="108">
        <f t="shared" ref="C867:C875" si="244">F867*100/$F$931</f>
        <v>5.170630816959669E-2</v>
      </c>
      <c r="D867" s="109"/>
      <c r="E867" s="109" t="s">
        <v>410</v>
      </c>
      <c r="F867" s="119">
        <f t="shared" ref="F867:F874" si="245">SUM(G867:H867,I867,J867,M867,N867,O867)</f>
        <v>1</v>
      </c>
      <c r="G867" s="118">
        <v>0</v>
      </c>
      <c r="H867" s="118">
        <v>0</v>
      </c>
      <c r="I867" s="118">
        <v>1</v>
      </c>
      <c r="J867" s="118">
        <f>SUM(K867:L867)</f>
        <v>0</v>
      </c>
      <c r="K867" s="118">
        <v>0</v>
      </c>
      <c r="L867" s="118">
        <v>0</v>
      </c>
      <c r="M867" s="118">
        <v>0</v>
      </c>
      <c r="N867" s="118">
        <v>0</v>
      </c>
      <c r="O867" s="122">
        <v>0</v>
      </c>
      <c r="P867" s="118">
        <v>0</v>
      </c>
      <c r="Q867" s="118">
        <v>0</v>
      </c>
      <c r="R867" s="118">
        <v>0</v>
      </c>
      <c r="S867" s="121" t="s">
        <v>416</v>
      </c>
      <c r="T867" s="121" t="s">
        <v>416</v>
      </c>
      <c r="U867" s="121" t="s">
        <v>416</v>
      </c>
      <c r="V867" s="121" t="s">
        <v>416</v>
      </c>
    </row>
    <row r="868" spans="1:22" x14ac:dyDescent="0.25">
      <c r="A868" s="107" t="s">
        <v>108</v>
      </c>
      <c r="B868" s="193" t="s">
        <v>300</v>
      </c>
      <c r="C868" s="108">
        <f t="shared" si="244"/>
        <v>0</v>
      </c>
      <c r="D868" s="109"/>
      <c r="E868" s="109"/>
      <c r="F868" s="119">
        <f t="shared" si="245"/>
        <v>0</v>
      </c>
      <c r="G868" s="118">
        <v>0</v>
      </c>
      <c r="H868" s="118">
        <v>0</v>
      </c>
      <c r="I868" s="118">
        <v>0</v>
      </c>
      <c r="J868" s="118">
        <v>0</v>
      </c>
      <c r="K868" s="118">
        <v>0</v>
      </c>
      <c r="L868" s="118">
        <v>0</v>
      </c>
      <c r="M868" s="118">
        <v>0</v>
      </c>
      <c r="N868" s="118">
        <v>0</v>
      </c>
      <c r="O868" s="122">
        <v>0</v>
      </c>
      <c r="P868" s="118">
        <v>0</v>
      </c>
      <c r="Q868" s="118">
        <v>0</v>
      </c>
      <c r="R868" s="118">
        <v>0</v>
      </c>
      <c r="S868" s="118">
        <v>0</v>
      </c>
      <c r="T868" s="118">
        <v>0</v>
      </c>
      <c r="U868" s="118">
        <v>0</v>
      </c>
      <c r="V868" s="118">
        <v>0</v>
      </c>
    </row>
    <row r="869" spans="1:22" ht="31.5" x14ac:dyDescent="0.25">
      <c r="A869" s="107" t="s">
        <v>110</v>
      </c>
      <c r="B869" s="193" t="s">
        <v>232</v>
      </c>
      <c r="C869" s="108">
        <f t="shared" si="244"/>
        <v>0</v>
      </c>
      <c r="D869" s="109"/>
      <c r="E869" s="109"/>
      <c r="F869" s="119">
        <f t="shared" si="245"/>
        <v>0</v>
      </c>
      <c r="G869" s="118">
        <v>0</v>
      </c>
      <c r="H869" s="118">
        <v>0</v>
      </c>
      <c r="I869" s="118">
        <v>0</v>
      </c>
      <c r="J869" s="118">
        <v>0</v>
      </c>
      <c r="K869" s="118">
        <v>0</v>
      </c>
      <c r="L869" s="118">
        <v>0</v>
      </c>
      <c r="M869" s="118">
        <v>0</v>
      </c>
      <c r="N869" s="118">
        <v>0</v>
      </c>
      <c r="O869" s="122">
        <v>0</v>
      </c>
      <c r="P869" s="118">
        <v>0</v>
      </c>
      <c r="Q869" s="118">
        <v>0</v>
      </c>
      <c r="R869" s="118">
        <v>0</v>
      </c>
      <c r="S869" s="118">
        <v>0</v>
      </c>
      <c r="T869" s="118">
        <v>0</v>
      </c>
      <c r="U869" s="118">
        <v>0</v>
      </c>
      <c r="V869" s="118">
        <v>0</v>
      </c>
    </row>
    <row r="870" spans="1:22" x14ac:dyDescent="0.25">
      <c r="A870" s="107" t="s">
        <v>112</v>
      </c>
      <c r="B870" s="193" t="s">
        <v>109</v>
      </c>
      <c r="C870" s="108">
        <f t="shared" si="244"/>
        <v>0</v>
      </c>
      <c r="D870" s="109"/>
      <c r="E870" s="109"/>
      <c r="F870" s="119">
        <f t="shared" si="245"/>
        <v>0</v>
      </c>
      <c r="G870" s="118">
        <v>0</v>
      </c>
      <c r="H870" s="118">
        <v>0</v>
      </c>
      <c r="I870" s="118">
        <v>0</v>
      </c>
      <c r="J870" s="118">
        <v>0</v>
      </c>
      <c r="K870" s="118">
        <v>0</v>
      </c>
      <c r="L870" s="118">
        <v>0</v>
      </c>
      <c r="M870" s="118">
        <v>0</v>
      </c>
      <c r="N870" s="118">
        <v>0</v>
      </c>
      <c r="O870" s="122">
        <v>0</v>
      </c>
      <c r="P870" s="118">
        <v>0</v>
      </c>
      <c r="Q870" s="118">
        <v>0</v>
      </c>
      <c r="R870" s="118">
        <v>0</v>
      </c>
      <c r="S870" s="118">
        <v>0</v>
      </c>
      <c r="T870" s="118">
        <v>0</v>
      </c>
      <c r="U870" s="118">
        <v>0</v>
      </c>
      <c r="V870" s="118">
        <v>0</v>
      </c>
    </row>
    <row r="871" spans="1:22" x14ac:dyDescent="0.25">
      <c r="A871" s="107" t="s">
        <v>114</v>
      </c>
      <c r="B871" s="193" t="s">
        <v>111</v>
      </c>
      <c r="C871" s="108">
        <f t="shared" si="244"/>
        <v>0</v>
      </c>
      <c r="D871" s="109"/>
      <c r="E871" s="109"/>
      <c r="F871" s="119">
        <f t="shared" si="245"/>
        <v>0</v>
      </c>
      <c r="G871" s="118">
        <v>0</v>
      </c>
      <c r="H871" s="118">
        <v>0</v>
      </c>
      <c r="I871" s="118">
        <v>0</v>
      </c>
      <c r="J871" s="118">
        <v>0</v>
      </c>
      <c r="K871" s="118">
        <v>0</v>
      </c>
      <c r="L871" s="118">
        <v>0</v>
      </c>
      <c r="M871" s="118">
        <v>0</v>
      </c>
      <c r="N871" s="118">
        <v>0</v>
      </c>
      <c r="O871" s="122">
        <v>0</v>
      </c>
      <c r="P871" s="118">
        <v>0</v>
      </c>
      <c r="Q871" s="118">
        <v>0</v>
      </c>
      <c r="R871" s="118">
        <v>0</v>
      </c>
      <c r="S871" s="118">
        <v>0</v>
      </c>
      <c r="T871" s="118">
        <v>0</v>
      </c>
      <c r="U871" s="118">
        <v>0</v>
      </c>
      <c r="V871" s="118">
        <v>0</v>
      </c>
    </row>
    <row r="872" spans="1:22" ht="31.5" x14ac:dyDescent="0.25">
      <c r="A872" s="107" t="s">
        <v>116</v>
      </c>
      <c r="B872" s="193" t="s">
        <v>113</v>
      </c>
      <c r="C872" s="108">
        <f t="shared" si="244"/>
        <v>0</v>
      </c>
      <c r="D872" s="109"/>
      <c r="E872" s="109"/>
      <c r="F872" s="119">
        <f t="shared" si="245"/>
        <v>0</v>
      </c>
      <c r="G872" s="118">
        <v>0</v>
      </c>
      <c r="H872" s="118">
        <v>0</v>
      </c>
      <c r="I872" s="118">
        <v>0</v>
      </c>
      <c r="J872" s="118">
        <v>0</v>
      </c>
      <c r="K872" s="118">
        <v>0</v>
      </c>
      <c r="L872" s="118">
        <v>0</v>
      </c>
      <c r="M872" s="118">
        <v>0</v>
      </c>
      <c r="N872" s="118">
        <v>0</v>
      </c>
      <c r="O872" s="122">
        <v>0</v>
      </c>
      <c r="P872" s="118">
        <v>0</v>
      </c>
      <c r="Q872" s="118">
        <v>0</v>
      </c>
      <c r="R872" s="118">
        <v>0</v>
      </c>
      <c r="S872" s="118">
        <v>0</v>
      </c>
      <c r="T872" s="118">
        <v>0</v>
      </c>
      <c r="U872" s="118">
        <v>0</v>
      </c>
      <c r="V872" s="118">
        <v>0</v>
      </c>
    </row>
    <row r="873" spans="1:22" x14ac:dyDescent="0.25">
      <c r="A873" s="107" t="s">
        <v>119</v>
      </c>
      <c r="B873" s="193" t="s">
        <v>115</v>
      </c>
      <c r="C873" s="108">
        <f t="shared" si="244"/>
        <v>0.20682523267838676</v>
      </c>
      <c r="D873" s="109"/>
      <c r="E873" s="109" t="s">
        <v>410</v>
      </c>
      <c r="F873" s="119">
        <f t="shared" si="245"/>
        <v>4</v>
      </c>
      <c r="G873" s="118">
        <v>0</v>
      </c>
      <c r="H873" s="118">
        <v>0</v>
      </c>
      <c r="I873" s="118">
        <v>4</v>
      </c>
      <c r="J873" s="118">
        <f>SUM(K873:L873)</f>
        <v>0</v>
      </c>
      <c r="K873" s="118">
        <v>0</v>
      </c>
      <c r="L873" s="118">
        <v>0</v>
      </c>
      <c r="M873" s="118">
        <v>0</v>
      </c>
      <c r="N873" s="118">
        <v>0</v>
      </c>
      <c r="O873" s="122">
        <v>0</v>
      </c>
      <c r="P873" s="118">
        <v>0</v>
      </c>
      <c r="Q873" s="118">
        <v>0</v>
      </c>
      <c r="R873" s="118">
        <v>0</v>
      </c>
      <c r="S873" s="121" t="s">
        <v>416</v>
      </c>
      <c r="T873" s="121" t="s">
        <v>416</v>
      </c>
      <c r="U873" s="121" t="s">
        <v>416</v>
      </c>
      <c r="V873" s="121" t="s">
        <v>416</v>
      </c>
    </row>
    <row r="874" spans="1:22" x14ac:dyDescent="0.25">
      <c r="A874" s="107" t="s">
        <v>121</v>
      </c>
      <c r="B874" s="193" t="s">
        <v>117</v>
      </c>
      <c r="C874" s="108">
        <f t="shared" si="244"/>
        <v>0</v>
      </c>
      <c r="D874" s="109"/>
      <c r="E874" s="109"/>
      <c r="F874" s="119">
        <f t="shared" si="245"/>
        <v>0</v>
      </c>
      <c r="G874" s="118">
        <v>0</v>
      </c>
      <c r="H874" s="118">
        <v>0</v>
      </c>
      <c r="I874" s="118">
        <v>0</v>
      </c>
      <c r="J874" s="118">
        <v>0</v>
      </c>
      <c r="K874" s="118">
        <v>0</v>
      </c>
      <c r="L874" s="118">
        <v>0</v>
      </c>
      <c r="M874" s="118">
        <v>0</v>
      </c>
      <c r="N874" s="118">
        <v>0</v>
      </c>
      <c r="O874" s="122">
        <v>0</v>
      </c>
      <c r="P874" s="118">
        <v>0</v>
      </c>
      <c r="Q874" s="118">
        <v>0</v>
      </c>
      <c r="R874" s="118">
        <v>0</v>
      </c>
      <c r="S874" s="118">
        <v>0</v>
      </c>
      <c r="T874" s="118">
        <v>0</v>
      </c>
      <c r="U874" s="118">
        <v>0</v>
      </c>
      <c r="V874" s="118">
        <v>0</v>
      </c>
    </row>
    <row r="875" spans="1:22" x14ac:dyDescent="0.25">
      <c r="A875" s="113"/>
      <c r="B875" s="193" t="s">
        <v>255</v>
      </c>
      <c r="C875" s="108">
        <f t="shared" si="244"/>
        <v>0.41365046535677352</v>
      </c>
      <c r="D875" s="118"/>
      <c r="E875" s="109"/>
      <c r="F875" s="119">
        <f t="shared" ref="F875:V875" si="246">SUM(F866:F874)</f>
        <v>8</v>
      </c>
      <c r="G875" s="119">
        <f t="shared" si="246"/>
        <v>0</v>
      </c>
      <c r="H875" s="119">
        <f t="shared" si="246"/>
        <v>0</v>
      </c>
      <c r="I875" s="119">
        <f t="shared" si="246"/>
        <v>8</v>
      </c>
      <c r="J875" s="119">
        <f t="shared" si="246"/>
        <v>0</v>
      </c>
      <c r="K875" s="119">
        <f t="shared" si="246"/>
        <v>0</v>
      </c>
      <c r="L875" s="119">
        <f t="shared" si="246"/>
        <v>0</v>
      </c>
      <c r="M875" s="119">
        <f t="shared" si="246"/>
        <v>0</v>
      </c>
      <c r="N875" s="119">
        <f t="shared" si="246"/>
        <v>0</v>
      </c>
      <c r="O875" s="119">
        <f t="shared" si="246"/>
        <v>0</v>
      </c>
      <c r="P875" s="119">
        <f t="shared" si="246"/>
        <v>0</v>
      </c>
      <c r="Q875" s="119">
        <f t="shared" si="246"/>
        <v>0</v>
      </c>
      <c r="R875" s="120">
        <f t="shared" si="246"/>
        <v>0</v>
      </c>
      <c r="S875" s="119">
        <f t="shared" si="246"/>
        <v>0</v>
      </c>
      <c r="T875" s="119">
        <f t="shared" si="246"/>
        <v>0</v>
      </c>
      <c r="U875" s="119">
        <f t="shared" si="246"/>
        <v>0</v>
      </c>
      <c r="V875" s="119">
        <f t="shared" si="246"/>
        <v>0</v>
      </c>
    </row>
    <row r="876" spans="1:22" x14ac:dyDescent="0.25">
      <c r="A876" s="229" t="s">
        <v>118</v>
      </c>
      <c r="B876" s="229"/>
      <c r="C876" s="229"/>
      <c r="D876" s="229"/>
      <c r="E876" s="229"/>
      <c r="F876" s="229"/>
      <c r="G876" s="229"/>
      <c r="H876" s="229"/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</row>
    <row r="877" spans="1:22" ht="31.5" x14ac:dyDescent="0.25">
      <c r="A877" s="107" t="s">
        <v>123</v>
      </c>
      <c r="B877" s="193" t="s">
        <v>120</v>
      </c>
      <c r="C877" s="108">
        <f t="shared" ref="C877:C882" si="247">F877*100/$F$931</f>
        <v>0</v>
      </c>
      <c r="D877" s="109"/>
      <c r="E877" s="109"/>
      <c r="F877" s="119">
        <f>SUM(G877:H877,I877,J877,M877,N877,O877)</f>
        <v>0</v>
      </c>
      <c r="G877" s="118">
        <v>0</v>
      </c>
      <c r="H877" s="118">
        <v>0</v>
      </c>
      <c r="I877" s="118">
        <v>0</v>
      </c>
      <c r="J877" s="118">
        <v>0</v>
      </c>
      <c r="K877" s="118">
        <v>0</v>
      </c>
      <c r="L877" s="118">
        <v>0</v>
      </c>
      <c r="M877" s="118">
        <v>0</v>
      </c>
      <c r="N877" s="118">
        <v>0</v>
      </c>
      <c r="O877" s="122">
        <v>0</v>
      </c>
      <c r="P877" s="118">
        <v>0</v>
      </c>
      <c r="Q877" s="118">
        <v>0</v>
      </c>
      <c r="R877" s="118">
        <v>0</v>
      </c>
      <c r="S877" s="118">
        <v>0</v>
      </c>
      <c r="T877" s="118">
        <v>0</v>
      </c>
      <c r="U877" s="118">
        <v>0</v>
      </c>
      <c r="V877" s="118">
        <v>0</v>
      </c>
    </row>
    <row r="878" spans="1:22" ht="31.5" x14ac:dyDescent="0.25">
      <c r="A878" s="107" t="s">
        <v>125</v>
      </c>
      <c r="B878" s="193" t="s">
        <v>122</v>
      </c>
      <c r="C878" s="108">
        <f t="shared" si="247"/>
        <v>0</v>
      </c>
      <c r="D878" s="109"/>
      <c r="E878" s="109"/>
      <c r="F878" s="119">
        <f>SUM(G878:H878,I878,J878,M878,N878,O878)</f>
        <v>0</v>
      </c>
      <c r="G878" s="118">
        <v>0</v>
      </c>
      <c r="H878" s="118">
        <v>0</v>
      </c>
      <c r="I878" s="118">
        <v>0</v>
      </c>
      <c r="J878" s="118">
        <v>0</v>
      </c>
      <c r="K878" s="118">
        <v>0</v>
      </c>
      <c r="L878" s="118">
        <v>0</v>
      </c>
      <c r="M878" s="118">
        <v>0</v>
      </c>
      <c r="N878" s="118">
        <v>0</v>
      </c>
      <c r="O878" s="122">
        <v>0</v>
      </c>
      <c r="P878" s="118">
        <v>0</v>
      </c>
      <c r="Q878" s="118">
        <v>0</v>
      </c>
      <c r="R878" s="118">
        <v>0</v>
      </c>
      <c r="S878" s="118">
        <v>0</v>
      </c>
      <c r="T878" s="118">
        <v>0</v>
      </c>
      <c r="U878" s="118">
        <v>0</v>
      </c>
      <c r="V878" s="118">
        <v>0</v>
      </c>
    </row>
    <row r="879" spans="1:22" x14ac:dyDescent="0.25">
      <c r="A879" s="107" t="s">
        <v>127</v>
      </c>
      <c r="B879" s="193" t="s">
        <v>124</v>
      </c>
      <c r="C879" s="108">
        <f t="shared" si="247"/>
        <v>0</v>
      </c>
      <c r="D879" s="109"/>
      <c r="E879" s="109"/>
      <c r="F879" s="119">
        <f>SUM(G879:H879,I879,J879,M879,N879,O879)</f>
        <v>0</v>
      </c>
      <c r="G879" s="118">
        <v>0</v>
      </c>
      <c r="H879" s="118">
        <v>0</v>
      </c>
      <c r="I879" s="118">
        <v>0</v>
      </c>
      <c r="J879" s="118">
        <v>0</v>
      </c>
      <c r="K879" s="118">
        <v>0</v>
      </c>
      <c r="L879" s="118">
        <v>0</v>
      </c>
      <c r="M879" s="118">
        <v>0</v>
      </c>
      <c r="N879" s="118">
        <v>0</v>
      </c>
      <c r="O879" s="122">
        <v>0</v>
      </c>
      <c r="P879" s="118">
        <v>0</v>
      </c>
      <c r="Q879" s="118">
        <v>0</v>
      </c>
      <c r="R879" s="118">
        <v>0</v>
      </c>
      <c r="S879" s="118">
        <v>0</v>
      </c>
      <c r="T879" s="118">
        <v>0</v>
      </c>
      <c r="U879" s="118">
        <v>0</v>
      </c>
      <c r="V879" s="118">
        <v>0</v>
      </c>
    </row>
    <row r="880" spans="1:22" ht="31.5" x14ac:dyDescent="0.25">
      <c r="A880" s="107" t="s">
        <v>130</v>
      </c>
      <c r="B880" s="193" t="s">
        <v>126</v>
      </c>
      <c r="C880" s="108">
        <f t="shared" si="247"/>
        <v>0.62047569803516034</v>
      </c>
      <c r="D880" s="109"/>
      <c r="E880" s="109" t="s">
        <v>410</v>
      </c>
      <c r="F880" s="119">
        <f>SUM(G880:H880,I880,J880,M880,N880,O880)</f>
        <v>12</v>
      </c>
      <c r="G880" s="118">
        <v>0</v>
      </c>
      <c r="H880" s="118">
        <v>0</v>
      </c>
      <c r="I880" s="118">
        <v>12</v>
      </c>
      <c r="J880" s="118">
        <f>SUM(K880:L880)</f>
        <v>0</v>
      </c>
      <c r="K880" s="118">
        <v>0</v>
      </c>
      <c r="L880" s="118">
        <v>0</v>
      </c>
      <c r="M880" s="118">
        <v>0</v>
      </c>
      <c r="N880" s="118">
        <v>0</v>
      </c>
      <c r="O880" s="122">
        <v>0</v>
      </c>
      <c r="P880" s="118">
        <v>0</v>
      </c>
      <c r="Q880" s="118">
        <v>0</v>
      </c>
      <c r="R880" s="118">
        <v>0</v>
      </c>
      <c r="S880" s="121" t="s">
        <v>416</v>
      </c>
      <c r="T880" s="121" t="s">
        <v>416</v>
      </c>
      <c r="U880" s="121" t="s">
        <v>416</v>
      </c>
      <c r="V880" s="121" t="s">
        <v>416</v>
      </c>
    </row>
    <row r="881" spans="1:22" x14ac:dyDescent="0.25">
      <c r="A881" s="107" t="s">
        <v>132</v>
      </c>
      <c r="B881" s="193" t="s">
        <v>128</v>
      </c>
      <c r="C881" s="108">
        <f t="shared" si="247"/>
        <v>0.10341261633919338</v>
      </c>
      <c r="D881" s="109"/>
      <c r="E881" s="109" t="s">
        <v>410</v>
      </c>
      <c r="F881" s="119">
        <f>SUM(G881:H881,I881,J881,M881,N881,O881)</f>
        <v>2</v>
      </c>
      <c r="G881" s="118">
        <v>0</v>
      </c>
      <c r="H881" s="118">
        <v>0</v>
      </c>
      <c r="I881" s="118">
        <v>2</v>
      </c>
      <c r="J881" s="118">
        <f>SUM(K881:L881)</f>
        <v>0</v>
      </c>
      <c r="K881" s="118">
        <v>0</v>
      </c>
      <c r="L881" s="118">
        <v>0</v>
      </c>
      <c r="M881" s="118">
        <v>0</v>
      </c>
      <c r="N881" s="118">
        <v>0</v>
      </c>
      <c r="O881" s="122">
        <v>0</v>
      </c>
      <c r="P881" s="118">
        <v>0</v>
      </c>
      <c r="Q881" s="118">
        <v>0</v>
      </c>
      <c r="R881" s="118">
        <v>0</v>
      </c>
      <c r="S881" s="118">
        <v>0</v>
      </c>
      <c r="T881" s="118">
        <v>0</v>
      </c>
      <c r="U881" s="118">
        <v>0</v>
      </c>
      <c r="V881" s="118">
        <v>0</v>
      </c>
    </row>
    <row r="882" spans="1:22" x14ac:dyDescent="0.25">
      <c r="A882" s="107"/>
      <c r="B882" s="193" t="s">
        <v>255</v>
      </c>
      <c r="C882" s="108">
        <f t="shared" si="247"/>
        <v>0.72388831437435364</v>
      </c>
      <c r="D882" s="118"/>
      <c r="E882" s="109"/>
      <c r="F882" s="119">
        <f t="shared" ref="F882:V882" si="248">SUM(F877:F881)</f>
        <v>14</v>
      </c>
      <c r="G882" s="119">
        <f t="shared" si="248"/>
        <v>0</v>
      </c>
      <c r="H882" s="119">
        <f t="shared" si="248"/>
        <v>0</v>
      </c>
      <c r="I882" s="119">
        <f t="shared" si="248"/>
        <v>14</v>
      </c>
      <c r="J882" s="119">
        <f t="shared" si="248"/>
        <v>0</v>
      </c>
      <c r="K882" s="119">
        <f t="shared" si="248"/>
        <v>0</v>
      </c>
      <c r="L882" s="119">
        <f t="shared" si="248"/>
        <v>0</v>
      </c>
      <c r="M882" s="119">
        <f t="shared" si="248"/>
        <v>0</v>
      </c>
      <c r="N882" s="119">
        <f t="shared" si="248"/>
        <v>0</v>
      </c>
      <c r="O882" s="119">
        <f t="shared" si="248"/>
        <v>0</v>
      </c>
      <c r="P882" s="119">
        <f t="shared" si="248"/>
        <v>0</v>
      </c>
      <c r="Q882" s="119">
        <f t="shared" si="248"/>
        <v>0</v>
      </c>
      <c r="R882" s="120">
        <f t="shared" si="248"/>
        <v>0</v>
      </c>
      <c r="S882" s="119">
        <f t="shared" si="248"/>
        <v>0</v>
      </c>
      <c r="T882" s="119">
        <f t="shared" si="248"/>
        <v>0</v>
      </c>
      <c r="U882" s="119">
        <f t="shared" si="248"/>
        <v>0</v>
      </c>
      <c r="V882" s="119">
        <f t="shared" si="248"/>
        <v>0</v>
      </c>
    </row>
    <row r="883" spans="1:22" x14ac:dyDescent="0.25">
      <c r="A883" s="229" t="s">
        <v>129</v>
      </c>
      <c r="B883" s="229"/>
      <c r="C883" s="229"/>
      <c r="D883" s="229"/>
      <c r="E883" s="229"/>
      <c r="F883" s="229"/>
      <c r="G883" s="229"/>
      <c r="H883" s="229"/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</row>
    <row r="884" spans="1:22" x14ac:dyDescent="0.25">
      <c r="A884" s="107" t="s">
        <v>133</v>
      </c>
      <c r="B884" s="193" t="s">
        <v>131</v>
      </c>
      <c r="C884" s="108">
        <f>F884*100/$F$931</f>
        <v>0</v>
      </c>
      <c r="D884" s="109"/>
      <c r="E884" s="109"/>
      <c r="F884" s="119">
        <f>SUM(G884:H884,I884,J884,M884,N884,O884)</f>
        <v>0</v>
      </c>
      <c r="G884" s="118">
        <v>0</v>
      </c>
      <c r="H884" s="118">
        <v>0</v>
      </c>
      <c r="I884" s="118">
        <v>0</v>
      </c>
      <c r="J884" s="118">
        <v>0</v>
      </c>
      <c r="K884" s="118">
        <v>0</v>
      </c>
      <c r="L884" s="118">
        <v>0</v>
      </c>
      <c r="M884" s="118">
        <v>0</v>
      </c>
      <c r="N884" s="118">
        <v>0</v>
      </c>
      <c r="O884" s="122">
        <v>0</v>
      </c>
      <c r="P884" s="118">
        <v>0</v>
      </c>
      <c r="Q884" s="118">
        <v>0</v>
      </c>
      <c r="R884" s="118">
        <v>0</v>
      </c>
      <c r="S884" s="118">
        <v>0</v>
      </c>
      <c r="T884" s="118">
        <v>0</v>
      </c>
      <c r="U884" s="118">
        <v>0</v>
      </c>
      <c r="V884" s="118">
        <v>0</v>
      </c>
    </row>
    <row r="885" spans="1:22" ht="31.5" x14ac:dyDescent="0.25">
      <c r="A885" s="107" t="s">
        <v>135</v>
      </c>
      <c r="B885" s="193" t="s">
        <v>301</v>
      </c>
      <c r="C885" s="108">
        <f>F885*100/$F$931</f>
        <v>0</v>
      </c>
      <c r="D885" s="109"/>
      <c r="E885" s="109"/>
      <c r="F885" s="119">
        <f>SUM(G885:H885,I885,J885,M885,N885,O885)</f>
        <v>0</v>
      </c>
      <c r="G885" s="118">
        <v>0</v>
      </c>
      <c r="H885" s="118">
        <v>0</v>
      </c>
      <c r="I885" s="118">
        <v>0</v>
      </c>
      <c r="J885" s="118">
        <v>0</v>
      </c>
      <c r="K885" s="118">
        <v>0</v>
      </c>
      <c r="L885" s="118">
        <v>0</v>
      </c>
      <c r="M885" s="118">
        <v>0</v>
      </c>
      <c r="N885" s="118">
        <v>0</v>
      </c>
      <c r="O885" s="122">
        <v>0</v>
      </c>
      <c r="P885" s="118">
        <v>0</v>
      </c>
      <c r="Q885" s="118">
        <v>0</v>
      </c>
      <c r="R885" s="118">
        <v>0</v>
      </c>
      <c r="S885" s="118">
        <v>0</v>
      </c>
      <c r="T885" s="118">
        <v>0</v>
      </c>
      <c r="U885" s="118">
        <v>0</v>
      </c>
      <c r="V885" s="118">
        <v>0</v>
      </c>
    </row>
    <row r="886" spans="1:22" x14ac:dyDescent="0.25">
      <c r="A886" s="107" t="s">
        <v>138</v>
      </c>
      <c r="B886" s="193" t="s">
        <v>302</v>
      </c>
      <c r="C886" s="108">
        <f>F886*100/$F$931</f>
        <v>5.170630816959669E-2</v>
      </c>
      <c r="D886" s="109"/>
      <c r="E886" s="109"/>
      <c r="F886" s="119">
        <f>SUM(G886:H886,I886,J886,M886,N886,O886)</f>
        <v>1</v>
      </c>
      <c r="G886" s="118">
        <v>1</v>
      </c>
      <c r="H886" s="118">
        <v>0</v>
      </c>
      <c r="I886" s="118">
        <v>0</v>
      </c>
      <c r="J886" s="118">
        <f>SUM(K886:L886)</f>
        <v>0</v>
      </c>
      <c r="K886" s="118">
        <v>0</v>
      </c>
      <c r="L886" s="118">
        <v>0</v>
      </c>
      <c r="M886" s="118">
        <v>0</v>
      </c>
      <c r="N886" s="118">
        <v>0</v>
      </c>
      <c r="O886" s="122">
        <v>0</v>
      </c>
      <c r="P886" s="118">
        <v>0</v>
      </c>
      <c r="Q886" s="118">
        <v>0</v>
      </c>
      <c r="R886" s="118">
        <v>0</v>
      </c>
      <c r="S886" s="118">
        <v>0</v>
      </c>
      <c r="T886" s="118">
        <v>0</v>
      </c>
      <c r="U886" s="118">
        <v>0</v>
      </c>
      <c r="V886" s="118">
        <v>0</v>
      </c>
    </row>
    <row r="887" spans="1:22" x14ac:dyDescent="0.25">
      <c r="A887" s="113"/>
      <c r="B887" s="193" t="s">
        <v>255</v>
      </c>
      <c r="C887" s="108">
        <f>F887*100/$F$931</f>
        <v>5.170630816959669E-2</v>
      </c>
      <c r="D887" s="118"/>
      <c r="E887" s="109"/>
      <c r="F887" s="119">
        <f t="shared" ref="F887:V887" si="249">SUM(F884:F886)</f>
        <v>1</v>
      </c>
      <c r="G887" s="119">
        <f t="shared" si="249"/>
        <v>1</v>
      </c>
      <c r="H887" s="119">
        <f t="shared" si="249"/>
        <v>0</v>
      </c>
      <c r="I887" s="119">
        <f t="shared" si="249"/>
        <v>0</v>
      </c>
      <c r="J887" s="119">
        <f t="shared" si="249"/>
        <v>0</v>
      </c>
      <c r="K887" s="119">
        <f t="shared" si="249"/>
        <v>0</v>
      </c>
      <c r="L887" s="119">
        <f t="shared" si="249"/>
        <v>0</v>
      </c>
      <c r="M887" s="119">
        <f t="shared" si="249"/>
        <v>0</v>
      </c>
      <c r="N887" s="119">
        <f t="shared" si="249"/>
        <v>0</v>
      </c>
      <c r="O887" s="125">
        <f t="shared" si="249"/>
        <v>0</v>
      </c>
      <c r="P887" s="119">
        <f t="shared" si="249"/>
        <v>0</v>
      </c>
      <c r="Q887" s="119">
        <f t="shared" si="249"/>
        <v>0</v>
      </c>
      <c r="R887" s="120">
        <f t="shared" si="249"/>
        <v>0</v>
      </c>
      <c r="S887" s="119">
        <f t="shared" si="249"/>
        <v>0</v>
      </c>
      <c r="T887" s="119">
        <f t="shared" si="249"/>
        <v>0</v>
      </c>
      <c r="U887" s="119">
        <f t="shared" si="249"/>
        <v>0</v>
      </c>
      <c r="V887" s="119">
        <f t="shared" si="249"/>
        <v>0</v>
      </c>
    </row>
    <row r="888" spans="1:22" x14ac:dyDescent="0.25">
      <c r="A888" s="229" t="s">
        <v>134</v>
      </c>
      <c r="B888" s="229"/>
      <c r="C888" s="229"/>
      <c r="D888" s="229"/>
      <c r="E888" s="229"/>
      <c r="F888" s="229"/>
      <c r="G888" s="229"/>
      <c r="H888" s="229"/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</row>
    <row r="889" spans="1:22" x14ac:dyDescent="0.25">
      <c r="A889" s="107" t="s">
        <v>140</v>
      </c>
      <c r="B889" s="193" t="s">
        <v>136</v>
      </c>
      <c r="C889" s="108">
        <f>F889*100/$F$931</f>
        <v>0</v>
      </c>
      <c r="D889" s="109"/>
      <c r="E889" s="109"/>
      <c r="F889" s="119">
        <f>SUM(G889:H889,I889,J889,M889,N889,O889)</f>
        <v>0</v>
      </c>
      <c r="G889" s="118">
        <v>0</v>
      </c>
      <c r="H889" s="118">
        <v>0</v>
      </c>
      <c r="I889" s="118">
        <v>0</v>
      </c>
      <c r="J889" s="118">
        <v>0</v>
      </c>
      <c r="K889" s="118">
        <v>0</v>
      </c>
      <c r="L889" s="118">
        <v>0</v>
      </c>
      <c r="M889" s="118">
        <v>0</v>
      </c>
      <c r="N889" s="118">
        <v>0</v>
      </c>
      <c r="O889" s="122">
        <v>0</v>
      </c>
      <c r="P889" s="118">
        <v>0</v>
      </c>
      <c r="Q889" s="118">
        <v>0</v>
      </c>
      <c r="R889" s="118">
        <v>0</v>
      </c>
      <c r="S889" s="118">
        <v>0</v>
      </c>
      <c r="T889" s="118">
        <v>0</v>
      </c>
      <c r="U889" s="118">
        <v>0</v>
      </c>
      <c r="V889" s="118">
        <v>0</v>
      </c>
    </row>
    <row r="890" spans="1:22" x14ac:dyDescent="0.25">
      <c r="A890" s="113"/>
      <c r="B890" s="193" t="s">
        <v>255</v>
      </c>
      <c r="C890" s="108">
        <f>F890*100/$F$931</f>
        <v>0</v>
      </c>
      <c r="D890" s="118"/>
      <c r="E890" s="109"/>
      <c r="F890" s="119">
        <f t="shared" ref="F890:V890" si="250">SUM(F889:F889)</f>
        <v>0</v>
      </c>
      <c r="G890" s="119">
        <f t="shared" si="250"/>
        <v>0</v>
      </c>
      <c r="H890" s="119">
        <f t="shared" si="250"/>
        <v>0</v>
      </c>
      <c r="I890" s="119">
        <f t="shared" si="250"/>
        <v>0</v>
      </c>
      <c r="J890" s="119">
        <f t="shared" si="250"/>
        <v>0</v>
      </c>
      <c r="K890" s="119">
        <f t="shared" si="250"/>
        <v>0</v>
      </c>
      <c r="L890" s="119">
        <f t="shared" si="250"/>
        <v>0</v>
      </c>
      <c r="M890" s="119">
        <f t="shared" si="250"/>
        <v>0</v>
      </c>
      <c r="N890" s="119">
        <f t="shared" si="250"/>
        <v>0</v>
      </c>
      <c r="O890" s="119">
        <f t="shared" si="250"/>
        <v>0</v>
      </c>
      <c r="P890" s="119">
        <f t="shared" si="250"/>
        <v>0</v>
      </c>
      <c r="Q890" s="119">
        <f t="shared" si="250"/>
        <v>0</v>
      </c>
      <c r="R890" s="120">
        <f t="shared" si="250"/>
        <v>0</v>
      </c>
      <c r="S890" s="119">
        <f t="shared" si="250"/>
        <v>0</v>
      </c>
      <c r="T890" s="119">
        <f t="shared" si="250"/>
        <v>0</v>
      </c>
      <c r="U890" s="119">
        <f t="shared" si="250"/>
        <v>0</v>
      </c>
      <c r="V890" s="119">
        <f t="shared" si="250"/>
        <v>0</v>
      </c>
    </row>
    <row r="891" spans="1:22" x14ac:dyDescent="0.25">
      <c r="A891" s="229" t="s">
        <v>137</v>
      </c>
      <c r="B891" s="229"/>
      <c r="C891" s="229"/>
      <c r="D891" s="229"/>
      <c r="E891" s="229"/>
      <c r="F891" s="229"/>
      <c r="G891" s="229"/>
      <c r="H891" s="229"/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</row>
    <row r="892" spans="1:22" ht="31.5" x14ac:dyDescent="0.25">
      <c r="A892" s="107" t="s">
        <v>141</v>
      </c>
      <c r="B892" s="193" t="s">
        <v>303</v>
      </c>
      <c r="C892" s="108">
        <f>F892*100/$F$931</f>
        <v>0</v>
      </c>
      <c r="D892" s="109"/>
      <c r="E892" s="109"/>
      <c r="F892" s="108">
        <f>SUM(G892:H892,I892,J892,M892,N892,O892)</f>
        <v>0</v>
      </c>
      <c r="G892" s="109">
        <v>0</v>
      </c>
      <c r="H892" s="109">
        <v>0</v>
      </c>
      <c r="I892" s="109">
        <v>0</v>
      </c>
      <c r="J892" s="109">
        <v>0</v>
      </c>
      <c r="K892" s="109">
        <v>0</v>
      </c>
      <c r="L892" s="109">
        <v>0</v>
      </c>
      <c r="M892" s="109">
        <v>0</v>
      </c>
      <c r="N892" s="109">
        <v>0</v>
      </c>
      <c r="O892" s="116">
        <v>0</v>
      </c>
      <c r="P892" s="109">
        <v>0</v>
      </c>
      <c r="Q892" s="109">
        <v>0</v>
      </c>
      <c r="R892" s="109">
        <v>0</v>
      </c>
      <c r="S892" s="109">
        <v>0</v>
      </c>
      <c r="T892" s="109">
        <v>0</v>
      </c>
      <c r="U892" s="109">
        <v>0</v>
      </c>
      <c r="V892" s="109">
        <v>0</v>
      </c>
    </row>
    <row r="893" spans="1:22" x14ac:dyDescent="0.25">
      <c r="A893" s="113"/>
      <c r="B893" s="193" t="s">
        <v>255</v>
      </c>
      <c r="C893" s="108">
        <f>F893*100/$F$931</f>
        <v>0</v>
      </c>
      <c r="D893" s="118"/>
      <c r="E893" s="109"/>
      <c r="F893" s="119">
        <f t="shared" ref="F893:V893" si="251">SUM(F892)</f>
        <v>0</v>
      </c>
      <c r="G893" s="119">
        <f t="shared" si="251"/>
        <v>0</v>
      </c>
      <c r="H893" s="119">
        <f t="shared" si="251"/>
        <v>0</v>
      </c>
      <c r="I893" s="119">
        <f t="shared" si="251"/>
        <v>0</v>
      </c>
      <c r="J893" s="119">
        <f t="shared" si="251"/>
        <v>0</v>
      </c>
      <c r="K893" s="119">
        <f t="shared" si="251"/>
        <v>0</v>
      </c>
      <c r="L893" s="119">
        <f t="shared" si="251"/>
        <v>0</v>
      </c>
      <c r="M893" s="119">
        <f t="shared" si="251"/>
        <v>0</v>
      </c>
      <c r="N893" s="119">
        <f t="shared" si="251"/>
        <v>0</v>
      </c>
      <c r="O893" s="119">
        <f t="shared" si="251"/>
        <v>0</v>
      </c>
      <c r="P893" s="119">
        <f t="shared" si="251"/>
        <v>0</v>
      </c>
      <c r="Q893" s="119">
        <f t="shared" si="251"/>
        <v>0</v>
      </c>
      <c r="R893" s="120">
        <f t="shared" si="251"/>
        <v>0</v>
      </c>
      <c r="S893" s="119">
        <f t="shared" si="251"/>
        <v>0</v>
      </c>
      <c r="T893" s="119">
        <f t="shared" si="251"/>
        <v>0</v>
      </c>
      <c r="U893" s="119">
        <f t="shared" si="251"/>
        <v>0</v>
      </c>
      <c r="V893" s="119">
        <f t="shared" si="251"/>
        <v>0</v>
      </c>
    </row>
    <row r="894" spans="1:22" x14ac:dyDescent="0.25">
      <c r="A894" s="229" t="s">
        <v>139</v>
      </c>
      <c r="B894" s="229"/>
      <c r="C894" s="229"/>
      <c r="D894" s="229"/>
      <c r="E894" s="229"/>
      <c r="F894" s="229"/>
      <c r="G894" s="229"/>
      <c r="H894" s="229"/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</row>
    <row r="895" spans="1:22" ht="31.5" x14ac:dyDescent="0.25">
      <c r="A895" s="107" t="s">
        <v>143</v>
      </c>
      <c r="B895" s="193" t="s">
        <v>304</v>
      </c>
      <c r="C895" s="108">
        <f>F895*100/$F$931</f>
        <v>0</v>
      </c>
      <c r="D895" s="109"/>
      <c r="E895" s="109"/>
      <c r="F895" s="119">
        <f>SUM(G895:H895,I895,J895,M895,N895,O895)</f>
        <v>0</v>
      </c>
      <c r="G895" s="118">
        <v>0</v>
      </c>
      <c r="H895" s="118">
        <v>0</v>
      </c>
      <c r="I895" s="118">
        <v>0</v>
      </c>
      <c r="J895" s="118">
        <v>0</v>
      </c>
      <c r="K895" s="118">
        <v>0</v>
      </c>
      <c r="L895" s="118">
        <v>0</v>
      </c>
      <c r="M895" s="118">
        <v>0</v>
      </c>
      <c r="N895" s="118">
        <v>0</v>
      </c>
      <c r="O895" s="122">
        <v>0</v>
      </c>
      <c r="P895" s="118">
        <v>0</v>
      </c>
      <c r="Q895" s="118">
        <v>0</v>
      </c>
      <c r="R895" s="118">
        <v>0</v>
      </c>
      <c r="S895" s="118">
        <v>0</v>
      </c>
      <c r="T895" s="118">
        <v>0</v>
      </c>
      <c r="U895" s="118">
        <v>0</v>
      </c>
      <c r="V895" s="118">
        <v>0</v>
      </c>
    </row>
    <row r="896" spans="1:22" x14ac:dyDescent="0.25">
      <c r="A896" s="107" t="s">
        <v>145</v>
      </c>
      <c r="B896" s="193" t="s">
        <v>142</v>
      </c>
      <c r="C896" s="108">
        <f>F896*100/$F$931</f>
        <v>0</v>
      </c>
      <c r="D896" s="109"/>
      <c r="E896" s="109"/>
      <c r="F896" s="119">
        <f>SUM(G896:H896,I896,J896,M896,N896,O896)</f>
        <v>0</v>
      </c>
      <c r="G896" s="118">
        <v>0</v>
      </c>
      <c r="H896" s="118">
        <v>0</v>
      </c>
      <c r="I896" s="118">
        <v>0</v>
      </c>
      <c r="J896" s="118">
        <v>0</v>
      </c>
      <c r="K896" s="118">
        <v>0</v>
      </c>
      <c r="L896" s="118">
        <v>0</v>
      </c>
      <c r="M896" s="118">
        <v>0</v>
      </c>
      <c r="N896" s="118">
        <v>0</v>
      </c>
      <c r="O896" s="122">
        <v>0</v>
      </c>
      <c r="P896" s="118">
        <v>0</v>
      </c>
      <c r="Q896" s="118">
        <v>0</v>
      </c>
      <c r="R896" s="118">
        <v>0</v>
      </c>
      <c r="S896" s="118">
        <v>0</v>
      </c>
      <c r="T896" s="118">
        <v>0</v>
      </c>
      <c r="U896" s="118">
        <v>0</v>
      </c>
      <c r="V896" s="118">
        <v>0</v>
      </c>
    </row>
    <row r="897" spans="1:22" ht="31.5" x14ac:dyDescent="0.25">
      <c r="A897" s="107" t="s">
        <v>149</v>
      </c>
      <c r="B897" s="193" t="s">
        <v>144</v>
      </c>
      <c r="C897" s="108">
        <f>F897*100/$F$931</f>
        <v>0</v>
      </c>
      <c r="D897" s="109"/>
      <c r="E897" s="109"/>
      <c r="F897" s="119">
        <f>SUM(G897:H897,I897,J897,M897,N897,O897)</f>
        <v>0</v>
      </c>
      <c r="G897" s="118">
        <v>0</v>
      </c>
      <c r="H897" s="118">
        <v>0</v>
      </c>
      <c r="I897" s="118">
        <v>0</v>
      </c>
      <c r="J897" s="118">
        <v>0</v>
      </c>
      <c r="K897" s="118">
        <v>0</v>
      </c>
      <c r="L897" s="118">
        <v>0</v>
      </c>
      <c r="M897" s="118">
        <v>0</v>
      </c>
      <c r="N897" s="118">
        <v>0</v>
      </c>
      <c r="O897" s="122">
        <v>0</v>
      </c>
      <c r="P897" s="118">
        <v>0</v>
      </c>
      <c r="Q897" s="118">
        <v>0</v>
      </c>
      <c r="R897" s="118">
        <v>0</v>
      </c>
      <c r="S897" s="118">
        <v>0</v>
      </c>
      <c r="T897" s="118">
        <v>0</v>
      </c>
      <c r="U897" s="118">
        <v>0</v>
      </c>
      <c r="V897" s="118">
        <v>0</v>
      </c>
    </row>
    <row r="898" spans="1:22" x14ac:dyDescent="0.25">
      <c r="A898" s="107" t="s">
        <v>150</v>
      </c>
      <c r="B898" s="193" t="s">
        <v>146</v>
      </c>
      <c r="C898" s="108">
        <f>F898*100/$F$931</f>
        <v>0</v>
      </c>
      <c r="D898" s="109"/>
      <c r="E898" s="109"/>
      <c r="F898" s="119">
        <f>SUM(G898:H898,I898,J898,M898,N898,O898)</f>
        <v>0</v>
      </c>
      <c r="G898" s="118">
        <v>0</v>
      </c>
      <c r="H898" s="118">
        <v>0</v>
      </c>
      <c r="I898" s="118">
        <v>0</v>
      </c>
      <c r="J898" s="118">
        <v>0</v>
      </c>
      <c r="K898" s="118">
        <v>0</v>
      </c>
      <c r="L898" s="118">
        <v>0</v>
      </c>
      <c r="M898" s="118">
        <v>0</v>
      </c>
      <c r="N898" s="118">
        <v>0</v>
      </c>
      <c r="O898" s="122">
        <v>0</v>
      </c>
      <c r="P898" s="118">
        <v>0</v>
      </c>
      <c r="Q898" s="118">
        <v>0</v>
      </c>
      <c r="R898" s="118">
        <v>0</v>
      </c>
      <c r="S898" s="118">
        <v>0</v>
      </c>
      <c r="T898" s="118">
        <v>0</v>
      </c>
      <c r="U898" s="118">
        <v>0</v>
      </c>
      <c r="V898" s="118">
        <v>0</v>
      </c>
    </row>
    <row r="899" spans="1:22" x14ac:dyDescent="0.25">
      <c r="A899" s="113"/>
      <c r="B899" s="193" t="s">
        <v>255</v>
      </c>
      <c r="C899" s="108">
        <f>F899*100/$F$931</f>
        <v>0</v>
      </c>
      <c r="D899" s="118"/>
      <c r="E899" s="109"/>
      <c r="F899" s="119">
        <f t="shared" ref="F899:V899" si="252">SUM(F895:F898)</f>
        <v>0</v>
      </c>
      <c r="G899" s="119">
        <f t="shared" si="252"/>
        <v>0</v>
      </c>
      <c r="H899" s="119">
        <f t="shared" si="252"/>
        <v>0</v>
      </c>
      <c r="I899" s="119">
        <f t="shared" si="252"/>
        <v>0</v>
      </c>
      <c r="J899" s="119">
        <f t="shared" si="252"/>
        <v>0</v>
      </c>
      <c r="K899" s="119">
        <f t="shared" si="252"/>
        <v>0</v>
      </c>
      <c r="L899" s="119">
        <f t="shared" si="252"/>
        <v>0</v>
      </c>
      <c r="M899" s="119">
        <f t="shared" si="252"/>
        <v>0</v>
      </c>
      <c r="N899" s="119">
        <f t="shared" si="252"/>
        <v>0</v>
      </c>
      <c r="O899" s="119">
        <f t="shared" si="252"/>
        <v>0</v>
      </c>
      <c r="P899" s="119">
        <f t="shared" si="252"/>
        <v>0</v>
      </c>
      <c r="Q899" s="119">
        <f t="shared" si="252"/>
        <v>0</v>
      </c>
      <c r="R899" s="120">
        <f t="shared" si="252"/>
        <v>0</v>
      </c>
      <c r="S899" s="119">
        <f t="shared" si="252"/>
        <v>0</v>
      </c>
      <c r="T899" s="119">
        <f t="shared" si="252"/>
        <v>0</v>
      </c>
      <c r="U899" s="119">
        <f t="shared" si="252"/>
        <v>0</v>
      </c>
      <c r="V899" s="119">
        <f t="shared" si="252"/>
        <v>0</v>
      </c>
    </row>
    <row r="900" spans="1:22" x14ac:dyDescent="0.25">
      <c r="A900" s="229" t="s">
        <v>147</v>
      </c>
      <c r="B900" s="229"/>
      <c r="C900" s="229"/>
      <c r="D900" s="229"/>
      <c r="E900" s="229"/>
      <c r="F900" s="229"/>
      <c r="G900" s="229"/>
      <c r="H900" s="229"/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</row>
    <row r="901" spans="1:22" x14ac:dyDescent="0.25">
      <c r="A901" s="232" t="s">
        <v>148</v>
      </c>
      <c r="B901" s="232"/>
      <c r="C901" s="232"/>
      <c r="D901" s="232"/>
      <c r="E901" s="232"/>
      <c r="F901" s="232"/>
      <c r="G901" s="232"/>
      <c r="H901" s="232"/>
      <c r="I901" s="232"/>
      <c r="J901" s="232"/>
      <c r="K901" s="232"/>
      <c r="L901" s="232"/>
      <c r="M901" s="232"/>
      <c r="N901" s="232"/>
      <c r="O901" s="232"/>
      <c r="P901" s="232"/>
      <c r="Q901" s="232"/>
      <c r="R901" s="232"/>
      <c r="S901" s="232"/>
      <c r="T901" s="232"/>
      <c r="U901" s="232"/>
      <c r="V901" s="232"/>
    </row>
    <row r="902" spans="1:22" x14ac:dyDescent="0.25">
      <c r="A902" s="107" t="s">
        <v>153</v>
      </c>
      <c r="B902" s="193" t="s">
        <v>305</v>
      </c>
      <c r="C902" s="108">
        <f>F902*100/$F$931</f>
        <v>0</v>
      </c>
      <c r="D902" s="109"/>
      <c r="E902" s="109"/>
      <c r="F902" s="119">
        <f>SUM(G902:H902,I902,J902,M902,N902,O902)</f>
        <v>0</v>
      </c>
      <c r="G902" s="118">
        <v>0</v>
      </c>
      <c r="H902" s="118">
        <v>0</v>
      </c>
      <c r="I902" s="118">
        <v>0</v>
      </c>
      <c r="J902" s="118">
        <v>0</v>
      </c>
      <c r="K902" s="118">
        <v>0</v>
      </c>
      <c r="L902" s="118">
        <v>0</v>
      </c>
      <c r="M902" s="118">
        <v>0</v>
      </c>
      <c r="N902" s="118">
        <v>0</v>
      </c>
      <c r="O902" s="118">
        <v>0</v>
      </c>
      <c r="P902" s="118">
        <v>0</v>
      </c>
      <c r="Q902" s="118">
        <v>0</v>
      </c>
      <c r="R902" s="118">
        <v>0</v>
      </c>
      <c r="S902" s="118">
        <v>0</v>
      </c>
      <c r="T902" s="118">
        <v>0</v>
      </c>
      <c r="U902" s="118">
        <v>0</v>
      </c>
      <c r="V902" s="118">
        <v>0</v>
      </c>
    </row>
    <row r="903" spans="1:22" ht="31.5" x14ac:dyDescent="0.25">
      <c r="A903" s="107" t="s">
        <v>155</v>
      </c>
      <c r="B903" s="193" t="s">
        <v>151</v>
      </c>
      <c r="C903" s="108">
        <f>F903*100/$F$931</f>
        <v>0</v>
      </c>
      <c r="D903" s="109"/>
      <c r="E903" s="109"/>
      <c r="F903" s="119">
        <f>SUM(G903:H903,I903,J903,M903,N903,O903)</f>
        <v>0</v>
      </c>
      <c r="G903" s="118">
        <v>0</v>
      </c>
      <c r="H903" s="118">
        <v>0</v>
      </c>
      <c r="I903" s="118">
        <v>0</v>
      </c>
      <c r="J903" s="118">
        <v>0</v>
      </c>
      <c r="K903" s="118">
        <v>0</v>
      </c>
      <c r="L903" s="118">
        <v>0</v>
      </c>
      <c r="M903" s="118">
        <v>0</v>
      </c>
      <c r="N903" s="118">
        <v>0</v>
      </c>
      <c r="O903" s="118">
        <v>0</v>
      </c>
      <c r="P903" s="118">
        <v>0</v>
      </c>
      <c r="Q903" s="118">
        <v>0</v>
      </c>
      <c r="R903" s="118">
        <v>0</v>
      </c>
      <c r="S903" s="118">
        <v>0</v>
      </c>
      <c r="T903" s="118">
        <v>0</v>
      </c>
      <c r="U903" s="118">
        <v>0</v>
      </c>
      <c r="V903" s="118">
        <v>0</v>
      </c>
    </row>
    <row r="904" spans="1:22" x14ac:dyDescent="0.25">
      <c r="A904" s="113"/>
      <c r="B904" s="193" t="s">
        <v>255</v>
      </c>
      <c r="C904" s="108">
        <f>F904*100/$F$931</f>
        <v>0</v>
      </c>
      <c r="D904" s="118"/>
      <c r="E904" s="109"/>
      <c r="F904" s="119">
        <f t="shared" ref="F904:V904" si="253">SUM(F902:F903)</f>
        <v>0</v>
      </c>
      <c r="G904" s="119">
        <f t="shared" si="253"/>
        <v>0</v>
      </c>
      <c r="H904" s="119">
        <f t="shared" si="253"/>
        <v>0</v>
      </c>
      <c r="I904" s="119">
        <f t="shared" si="253"/>
        <v>0</v>
      </c>
      <c r="J904" s="119">
        <f t="shared" si="253"/>
        <v>0</v>
      </c>
      <c r="K904" s="119">
        <f t="shared" si="253"/>
        <v>0</v>
      </c>
      <c r="L904" s="119">
        <f t="shared" si="253"/>
        <v>0</v>
      </c>
      <c r="M904" s="119">
        <f t="shared" si="253"/>
        <v>0</v>
      </c>
      <c r="N904" s="119">
        <f t="shared" si="253"/>
        <v>0</v>
      </c>
      <c r="O904" s="119">
        <f t="shared" si="253"/>
        <v>0</v>
      </c>
      <c r="P904" s="119">
        <f t="shared" si="253"/>
        <v>0</v>
      </c>
      <c r="Q904" s="119">
        <f t="shared" si="253"/>
        <v>0</v>
      </c>
      <c r="R904" s="120">
        <f t="shared" si="253"/>
        <v>0</v>
      </c>
      <c r="S904" s="119">
        <f t="shared" si="253"/>
        <v>0</v>
      </c>
      <c r="T904" s="119">
        <f t="shared" si="253"/>
        <v>0</v>
      </c>
      <c r="U904" s="119">
        <f t="shared" si="253"/>
        <v>0</v>
      </c>
      <c r="V904" s="119">
        <f t="shared" si="253"/>
        <v>0</v>
      </c>
    </row>
    <row r="905" spans="1:22" x14ac:dyDescent="0.25">
      <c r="A905" s="232" t="s">
        <v>152</v>
      </c>
      <c r="B905" s="232"/>
      <c r="C905" s="232"/>
      <c r="D905" s="232"/>
      <c r="E905" s="232"/>
      <c r="F905" s="232"/>
      <c r="G905" s="232"/>
      <c r="H905" s="232"/>
      <c r="I905" s="232"/>
      <c r="J905" s="232"/>
      <c r="K905" s="232"/>
      <c r="L905" s="232"/>
      <c r="M905" s="232"/>
      <c r="N905" s="232"/>
      <c r="O905" s="232"/>
      <c r="P905" s="232"/>
      <c r="Q905" s="232"/>
      <c r="R905" s="232"/>
      <c r="S905" s="232"/>
      <c r="T905" s="232"/>
      <c r="U905" s="232"/>
      <c r="V905" s="232"/>
    </row>
    <row r="906" spans="1:22" x14ac:dyDescent="0.25">
      <c r="A906" s="107" t="s">
        <v>158</v>
      </c>
      <c r="B906" s="193" t="s">
        <v>154</v>
      </c>
      <c r="C906" s="108">
        <f>F906*100/$F$931</f>
        <v>0.25853154084798347</v>
      </c>
      <c r="D906" s="109"/>
      <c r="E906" s="109" t="s">
        <v>410</v>
      </c>
      <c r="F906" s="119">
        <f>SUM(G906:H906,I906,J906,M906,N906,O906)</f>
        <v>5</v>
      </c>
      <c r="G906" s="118">
        <v>1</v>
      </c>
      <c r="H906" s="118">
        <v>0</v>
      </c>
      <c r="I906" s="118">
        <v>4</v>
      </c>
      <c r="J906" s="118">
        <f>SUM(K906:L906)</f>
        <v>0</v>
      </c>
      <c r="K906" s="118">
        <v>0</v>
      </c>
      <c r="L906" s="118">
        <v>0</v>
      </c>
      <c r="M906" s="118">
        <v>0</v>
      </c>
      <c r="N906" s="118">
        <v>0</v>
      </c>
      <c r="O906" s="118">
        <v>0</v>
      </c>
      <c r="P906" s="118">
        <v>0</v>
      </c>
      <c r="Q906" s="118">
        <v>0</v>
      </c>
      <c r="R906" s="118">
        <v>0</v>
      </c>
      <c r="S906" s="121" t="s">
        <v>416</v>
      </c>
      <c r="T906" s="121" t="s">
        <v>416</v>
      </c>
      <c r="U906" s="121" t="s">
        <v>416</v>
      </c>
      <c r="V906" s="121" t="s">
        <v>416</v>
      </c>
    </row>
    <row r="907" spans="1:22" x14ac:dyDescent="0.25">
      <c r="A907" s="107" t="s">
        <v>159</v>
      </c>
      <c r="B907" s="193" t="s">
        <v>156</v>
      </c>
      <c r="C907" s="108">
        <f>F907*100/$F$931</f>
        <v>0</v>
      </c>
      <c r="D907" s="109"/>
      <c r="E907" s="109"/>
      <c r="F907" s="119">
        <f>SUM(G907:H907,I907,J907,M907,N907,O907)</f>
        <v>0</v>
      </c>
      <c r="G907" s="118">
        <v>0</v>
      </c>
      <c r="H907" s="118">
        <v>0</v>
      </c>
      <c r="I907" s="118">
        <v>0</v>
      </c>
      <c r="J907" s="118">
        <v>0</v>
      </c>
      <c r="K907" s="118">
        <v>0</v>
      </c>
      <c r="L907" s="118">
        <v>0</v>
      </c>
      <c r="M907" s="118">
        <v>0</v>
      </c>
      <c r="N907" s="118">
        <v>0</v>
      </c>
      <c r="O907" s="118">
        <v>0</v>
      </c>
      <c r="P907" s="118">
        <v>0</v>
      </c>
      <c r="Q907" s="118">
        <v>0</v>
      </c>
      <c r="R907" s="118">
        <v>0</v>
      </c>
      <c r="S907" s="118">
        <v>0</v>
      </c>
      <c r="T907" s="118">
        <v>0</v>
      </c>
      <c r="U907" s="118">
        <v>0</v>
      </c>
      <c r="V907" s="118">
        <v>0</v>
      </c>
    </row>
    <row r="908" spans="1:22" x14ac:dyDescent="0.25">
      <c r="A908" s="113"/>
      <c r="B908" s="193" t="s">
        <v>255</v>
      </c>
      <c r="C908" s="108">
        <f>F908*100/$F$931</f>
        <v>0.25853154084798347</v>
      </c>
      <c r="D908" s="118"/>
      <c r="E908" s="109"/>
      <c r="F908" s="119">
        <f t="shared" ref="F908:V908" si="254">SUM(F906:F907)</f>
        <v>5</v>
      </c>
      <c r="G908" s="119">
        <f t="shared" si="254"/>
        <v>1</v>
      </c>
      <c r="H908" s="119">
        <f t="shared" si="254"/>
        <v>0</v>
      </c>
      <c r="I908" s="119">
        <f t="shared" si="254"/>
        <v>4</v>
      </c>
      <c r="J908" s="119">
        <f t="shared" si="254"/>
        <v>0</v>
      </c>
      <c r="K908" s="119">
        <f t="shared" si="254"/>
        <v>0</v>
      </c>
      <c r="L908" s="119">
        <f t="shared" si="254"/>
        <v>0</v>
      </c>
      <c r="M908" s="119">
        <f t="shared" si="254"/>
        <v>0</v>
      </c>
      <c r="N908" s="119">
        <f t="shared" si="254"/>
        <v>0</v>
      </c>
      <c r="O908" s="119">
        <f t="shared" si="254"/>
        <v>0</v>
      </c>
      <c r="P908" s="119">
        <f t="shared" si="254"/>
        <v>0</v>
      </c>
      <c r="Q908" s="119">
        <f t="shared" si="254"/>
        <v>0</v>
      </c>
      <c r="R908" s="120">
        <f t="shared" si="254"/>
        <v>0</v>
      </c>
      <c r="S908" s="119">
        <f t="shared" si="254"/>
        <v>0</v>
      </c>
      <c r="T908" s="119">
        <f t="shared" si="254"/>
        <v>0</v>
      </c>
      <c r="U908" s="119">
        <f t="shared" si="254"/>
        <v>0</v>
      </c>
      <c r="V908" s="119">
        <f t="shared" si="254"/>
        <v>0</v>
      </c>
    </row>
    <row r="909" spans="1:22" x14ac:dyDescent="0.25">
      <c r="A909" s="232" t="s">
        <v>157</v>
      </c>
      <c r="B909" s="232"/>
      <c r="C909" s="232"/>
      <c r="D909" s="232"/>
      <c r="E909" s="232"/>
      <c r="F909" s="232"/>
      <c r="G909" s="232"/>
      <c r="H909" s="232"/>
      <c r="I909" s="232"/>
      <c r="J909" s="232"/>
      <c r="K909" s="232"/>
      <c r="L909" s="232"/>
      <c r="M909" s="232"/>
      <c r="N909" s="232"/>
      <c r="O909" s="232"/>
      <c r="P909" s="232"/>
      <c r="Q909" s="232"/>
      <c r="R909" s="232"/>
      <c r="S909" s="232"/>
      <c r="T909" s="232"/>
      <c r="U909" s="232"/>
      <c r="V909" s="232"/>
    </row>
    <row r="910" spans="1:22" ht="31.5" x14ac:dyDescent="0.25">
      <c r="A910" s="107" t="s">
        <v>161</v>
      </c>
      <c r="B910" s="193" t="s">
        <v>306</v>
      </c>
      <c r="C910" s="108">
        <f t="shared" ref="C910:C915" si="255">F910*100/$F$931</f>
        <v>0.31023784901758017</v>
      </c>
      <c r="D910" s="109"/>
      <c r="E910" s="109" t="s">
        <v>410</v>
      </c>
      <c r="F910" s="119">
        <f>SUM(G910:H910,I910,J910,M910,N910,O910)</f>
        <v>6</v>
      </c>
      <c r="G910" s="118">
        <v>0</v>
      </c>
      <c r="H910" s="118">
        <v>0</v>
      </c>
      <c r="I910" s="118">
        <v>6</v>
      </c>
      <c r="J910" s="118">
        <f>SUM(K910:L910)</f>
        <v>0</v>
      </c>
      <c r="K910" s="118">
        <v>0</v>
      </c>
      <c r="L910" s="118">
        <v>0</v>
      </c>
      <c r="M910" s="118">
        <v>0</v>
      </c>
      <c r="N910" s="118">
        <v>0</v>
      </c>
      <c r="O910" s="122">
        <v>0</v>
      </c>
      <c r="P910" s="118">
        <v>0</v>
      </c>
      <c r="Q910" s="118">
        <v>0</v>
      </c>
      <c r="R910" s="118">
        <v>0</v>
      </c>
      <c r="S910" s="118" t="s">
        <v>416</v>
      </c>
      <c r="T910" s="118" t="s">
        <v>416</v>
      </c>
      <c r="U910" s="118" t="s">
        <v>416</v>
      </c>
      <c r="V910" s="118" t="s">
        <v>416</v>
      </c>
    </row>
    <row r="911" spans="1:22" ht="31.5" x14ac:dyDescent="0.25">
      <c r="A911" s="107" t="s">
        <v>162</v>
      </c>
      <c r="B911" s="193" t="s">
        <v>160</v>
      </c>
      <c r="C911" s="108">
        <f t="shared" si="255"/>
        <v>0.15511892450879008</v>
      </c>
      <c r="D911" s="109"/>
      <c r="E911" s="109" t="s">
        <v>410</v>
      </c>
      <c r="F911" s="119">
        <f>SUM(G911:H911,I911,J911,M911,N911,O911)</f>
        <v>3</v>
      </c>
      <c r="G911" s="118">
        <v>0</v>
      </c>
      <c r="H911" s="118">
        <v>0</v>
      </c>
      <c r="I911" s="118">
        <v>3</v>
      </c>
      <c r="J911" s="118">
        <f>SUM(K911:L911)</f>
        <v>0</v>
      </c>
      <c r="K911" s="118">
        <v>0</v>
      </c>
      <c r="L911" s="118">
        <v>0</v>
      </c>
      <c r="M911" s="118">
        <v>0</v>
      </c>
      <c r="N911" s="118">
        <v>0</v>
      </c>
      <c r="O911" s="122">
        <v>0</v>
      </c>
      <c r="P911" s="118">
        <v>0</v>
      </c>
      <c r="Q911" s="118">
        <v>0</v>
      </c>
      <c r="R911" s="118">
        <v>0</v>
      </c>
      <c r="S911" s="118" t="s">
        <v>416</v>
      </c>
      <c r="T911" s="118" t="s">
        <v>416</v>
      </c>
      <c r="U911" s="118" t="s">
        <v>416</v>
      </c>
      <c r="V911" s="118" t="s">
        <v>416</v>
      </c>
    </row>
    <row r="912" spans="1:22" ht="31.5" x14ac:dyDescent="0.25">
      <c r="A912" s="107" t="s">
        <v>164</v>
      </c>
      <c r="B912" s="193" t="s">
        <v>307</v>
      </c>
      <c r="C912" s="108">
        <f t="shared" si="255"/>
        <v>5.170630816959669E-2</v>
      </c>
      <c r="D912" s="109"/>
      <c r="E912" s="109" t="s">
        <v>410</v>
      </c>
      <c r="F912" s="119">
        <f>SUM(G912:H912,I912,J912,M912,N912,O912)</f>
        <v>1</v>
      </c>
      <c r="G912" s="118">
        <v>0</v>
      </c>
      <c r="H912" s="118">
        <v>0</v>
      </c>
      <c r="I912" s="118">
        <v>1</v>
      </c>
      <c r="J912" s="118">
        <f>SUM(K912:L912)</f>
        <v>0</v>
      </c>
      <c r="K912" s="118">
        <v>0</v>
      </c>
      <c r="L912" s="118">
        <v>0</v>
      </c>
      <c r="M912" s="118">
        <v>0</v>
      </c>
      <c r="N912" s="118">
        <v>0</v>
      </c>
      <c r="O912" s="122">
        <v>0</v>
      </c>
      <c r="P912" s="118">
        <v>0</v>
      </c>
      <c r="Q912" s="118">
        <v>0</v>
      </c>
      <c r="R912" s="118">
        <v>0</v>
      </c>
      <c r="S912" s="118" t="s">
        <v>416</v>
      </c>
      <c r="T912" s="118" t="s">
        <v>416</v>
      </c>
      <c r="U912" s="118" t="s">
        <v>416</v>
      </c>
      <c r="V912" s="118" t="s">
        <v>416</v>
      </c>
    </row>
    <row r="913" spans="1:22" x14ac:dyDescent="0.25">
      <c r="A913" s="107" t="s">
        <v>167</v>
      </c>
      <c r="B913" s="193" t="s">
        <v>163</v>
      </c>
      <c r="C913" s="108">
        <f t="shared" si="255"/>
        <v>0</v>
      </c>
      <c r="D913" s="109"/>
      <c r="E913" s="109"/>
      <c r="F913" s="119">
        <f>SUM(G913:H913,I913,J913,M913,N913,O913)</f>
        <v>0</v>
      </c>
      <c r="G913" s="118">
        <v>0</v>
      </c>
      <c r="H913" s="118">
        <v>0</v>
      </c>
      <c r="I913" s="118">
        <v>0</v>
      </c>
      <c r="J913" s="118">
        <v>0</v>
      </c>
      <c r="K913" s="118">
        <v>0</v>
      </c>
      <c r="L913" s="118">
        <v>0</v>
      </c>
      <c r="M913" s="118">
        <v>0</v>
      </c>
      <c r="N913" s="118">
        <v>0</v>
      </c>
      <c r="O913" s="122">
        <v>0</v>
      </c>
      <c r="P913" s="118">
        <v>0</v>
      </c>
      <c r="Q913" s="118">
        <v>0</v>
      </c>
      <c r="R913" s="118">
        <v>0</v>
      </c>
      <c r="S913" s="118">
        <v>0</v>
      </c>
      <c r="T913" s="118">
        <v>0</v>
      </c>
      <c r="U913" s="118">
        <v>0</v>
      </c>
      <c r="V913" s="118">
        <v>0</v>
      </c>
    </row>
    <row r="914" spans="1:22" x14ac:dyDescent="0.25">
      <c r="A914" s="107" t="s">
        <v>169</v>
      </c>
      <c r="B914" s="193" t="s">
        <v>165</v>
      </c>
      <c r="C914" s="108">
        <f t="shared" si="255"/>
        <v>0</v>
      </c>
      <c r="D914" s="109"/>
      <c r="E914" s="109"/>
      <c r="F914" s="119">
        <f>SUM(G914:H914,I914,J914,M914,N914,O914)</f>
        <v>0</v>
      </c>
      <c r="G914" s="118">
        <v>0</v>
      </c>
      <c r="H914" s="118">
        <v>0</v>
      </c>
      <c r="I914" s="118">
        <v>0</v>
      </c>
      <c r="J914" s="118">
        <v>0</v>
      </c>
      <c r="K914" s="118">
        <v>0</v>
      </c>
      <c r="L914" s="118">
        <v>0</v>
      </c>
      <c r="M914" s="118">
        <v>0</v>
      </c>
      <c r="N914" s="118">
        <v>0</v>
      </c>
      <c r="O914" s="122">
        <v>0</v>
      </c>
      <c r="P914" s="118">
        <v>0</v>
      </c>
      <c r="Q914" s="118">
        <v>0</v>
      </c>
      <c r="R914" s="118">
        <v>0</v>
      </c>
      <c r="S914" s="118">
        <v>0</v>
      </c>
      <c r="T914" s="118">
        <v>0</v>
      </c>
      <c r="U914" s="118">
        <v>0</v>
      </c>
      <c r="V914" s="118">
        <v>0</v>
      </c>
    </row>
    <row r="915" spans="1:22" x14ac:dyDescent="0.25">
      <c r="A915" s="113"/>
      <c r="B915" s="193" t="s">
        <v>255</v>
      </c>
      <c r="C915" s="108">
        <f t="shared" si="255"/>
        <v>0.51706308169596693</v>
      </c>
      <c r="D915" s="118"/>
      <c r="E915" s="109"/>
      <c r="F915" s="119">
        <f t="shared" ref="F915:V915" si="256">SUM(F910:F914)</f>
        <v>10</v>
      </c>
      <c r="G915" s="119">
        <f t="shared" si="256"/>
        <v>0</v>
      </c>
      <c r="H915" s="119">
        <f t="shared" si="256"/>
        <v>0</v>
      </c>
      <c r="I915" s="119">
        <f t="shared" si="256"/>
        <v>10</v>
      </c>
      <c r="J915" s="119">
        <f>SUM(J910:J914)</f>
        <v>0</v>
      </c>
      <c r="K915" s="119">
        <f t="shared" si="256"/>
        <v>0</v>
      </c>
      <c r="L915" s="119">
        <f t="shared" si="256"/>
        <v>0</v>
      </c>
      <c r="M915" s="119">
        <f t="shared" si="256"/>
        <v>0</v>
      </c>
      <c r="N915" s="119">
        <f t="shared" si="256"/>
        <v>0</v>
      </c>
      <c r="O915" s="119">
        <f t="shared" si="256"/>
        <v>0</v>
      </c>
      <c r="P915" s="119">
        <f t="shared" si="256"/>
        <v>0</v>
      </c>
      <c r="Q915" s="119">
        <f t="shared" si="256"/>
        <v>0</v>
      </c>
      <c r="R915" s="120">
        <f t="shared" si="256"/>
        <v>0</v>
      </c>
      <c r="S915" s="119">
        <f t="shared" si="256"/>
        <v>0</v>
      </c>
      <c r="T915" s="119">
        <f t="shared" si="256"/>
        <v>0</v>
      </c>
      <c r="U915" s="119">
        <f t="shared" si="256"/>
        <v>0</v>
      </c>
      <c r="V915" s="119">
        <f t="shared" si="256"/>
        <v>0</v>
      </c>
    </row>
    <row r="916" spans="1:22" x14ac:dyDescent="0.25">
      <c r="A916" s="232" t="s">
        <v>166</v>
      </c>
      <c r="B916" s="232"/>
      <c r="C916" s="232"/>
      <c r="D916" s="232"/>
      <c r="E916" s="232"/>
      <c r="F916" s="232"/>
      <c r="G916" s="232"/>
      <c r="H916" s="232"/>
      <c r="I916" s="232"/>
      <c r="J916" s="232"/>
      <c r="K916" s="232"/>
      <c r="L916" s="232"/>
      <c r="M916" s="232"/>
      <c r="N916" s="232"/>
      <c r="O916" s="232"/>
      <c r="P916" s="232"/>
      <c r="Q916" s="232"/>
      <c r="R916" s="232"/>
      <c r="S916" s="232"/>
      <c r="T916" s="232"/>
      <c r="U916" s="232"/>
      <c r="V916" s="232"/>
    </row>
    <row r="917" spans="1:22" x14ac:dyDescent="0.25">
      <c r="A917" s="107" t="s">
        <v>171</v>
      </c>
      <c r="B917" s="193" t="s">
        <v>168</v>
      </c>
      <c r="C917" s="108">
        <f t="shared" ref="C917:C922" si="257">F917*100/$F$931</f>
        <v>0</v>
      </c>
      <c r="D917" s="109"/>
      <c r="E917" s="109"/>
      <c r="F917" s="119">
        <f>SUM(G917:H917,I917,J917,M917,N917,O917)</f>
        <v>0</v>
      </c>
      <c r="G917" s="118">
        <v>0</v>
      </c>
      <c r="H917" s="118">
        <v>0</v>
      </c>
      <c r="I917" s="118">
        <v>0</v>
      </c>
      <c r="J917" s="118">
        <v>0</v>
      </c>
      <c r="K917" s="118">
        <v>0</v>
      </c>
      <c r="L917" s="118">
        <v>0</v>
      </c>
      <c r="M917" s="118">
        <v>0</v>
      </c>
      <c r="N917" s="118">
        <v>0</v>
      </c>
      <c r="O917" s="118">
        <v>0</v>
      </c>
      <c r="P917" s="118">
        <v>0</v>
      </c>
      <c r="Q917" s="118">
        <v>0</v>
      </c>
      <c r="R917" s="118">
        <v>0</v>
      </c>
      <c r="S917" s="118">
        <v>0</v>
      </c>
      <c r="T917" s="118">
        <v>0</v>
      </c>
      <c r="U917" s="118">
        <v>0</v>
      </c>
      <c r="V917" s="118">
        <v>0</v>
      </c>
    </row>
    <row r="918" spans="1:22" x14ac:dyDescent="0.25">
      <c r="A918" s="107" t="s">
        <v>173</v>
      </c>
      <c r="B918" s="193" t="s">
        <v>170</v>
      </c>
      <c r="C918" s="108">
        <f t="shared" si="257"/>
        <v>0</v>
      </c>
      <c r="D918" s="109"/>
      <c r="E918" s="109"/>
      <c r="F918" s="119">
        <f>SUM(G918:H918,I918,J918,M918,N918,O918)</f>
        <v>0</v>
      </c>
      <c r="G918" s="118">
        <v>0</v>
      </c>
      <c r="H918" s="118">
        <v>0</v>
      </c>
      <c r="I918" s="118">
        <v>0</v>
      </c>
      <c r="J918" s="118">
        <v>0</v>
      </c>
      <c r="K918" s="118">
        <v>0</v>
      </c>
      <c r="L918" s="118">
        <v>0</v>
      </c>
      <c r="M918" s="118">
        <v>0</v>
      </c>
      <c r="N918" s="118">
        <v>0</v>
      </c>
      <c r="O918" s="118">
        <v>0</v>
      </c>
      <c r="P918" s="118">
        <v>0</v>
      </c>
      <c r="Q918" s="118">
        <v>0</v>
      </c>
      <c r="R918" s="118">
        <v>0</v>
      </c>
      <c r="S918" s="118">
        <v>0</v>
      </c>
      <c r="T918" s="118">
        <v>0</v>
      </c>
      <c r="U918" s="118">
        <v>0</v>
      </c>
      <c r="V918" s="118">
        <v>0</v>
      </c>
    </row>
    <row r="919" spans="1:22" ht="31.5" x14ac:dyDescent="0.25">
      <c r="A919" s="107" t="s">
        <v>175</v>
      </c>
      <c r="B919" s="193" t="s">
        <v>172</v>
      </c>
      <c r="C919" s="108">
        <f t="shared" si="257"/>
        <v>0</v>
      </c>
      <c r="D919" s="109"/>
      <c r="E919" s="109"/>
      <c r="F919" s="119">
        <f>SUM(G919:H919,I919,J919,M919,N919,O919)</f>
        <v>0</v>
      </c>
      <c r="G919" s="118">
        <v>0</v>
      </c>
      <c r="H919" s="118">
        <v>0</v>
      </c>
      <c r="I919" s="118">
        <v>0</v>
      </c>
      <c r="J919" s="118">
        <v>0</v>
      </c>
      <c r="K919" s="118">
        <v>0</v>
      </c>
      <c r="L919" s="118">
        <v>0</v>
      </c>
      <c r="M919" s="118">
        <v>0</v>
      </c>
      <c r="N919" s="118">
        <v>0</v>
      </c>
      <c r="O919" s="118">
        <v>0</v>
      </c>
      <c r="P919" s="118">
        <v>0</v>
      </c>
      <c r="Q919" s="118">
        <v>0</v>
      </c>
      <c r="R919" s="118">
        <v>0</v>
      </c>
      <c r="S919" s="118">
        <v>0</v>
      </c>
      <c r="T919" s="118">
        <v>0</v>
      </c>
      <c r="U919" s="118">
        <v>0</v>
      </c>
      <c r="V919" s="118">
        <v>0</v>
      </c>
    </row>
    <row r="920" spans="1:22" ht="31.5" x14ac:dyDescent="0.25">
      <c r="A920" s="107" t="s">
        <v>178</v>
      </c>
      <c r="B920" s="193" t="s">
        <v>174</v>
      </c>
      <c r="C920" s="108">
        <f t="shared" si="257"/>
        <v>0</v>
      </c>
      <c r="D920" s="109"/>
      <c r="E920" s="109"/>
      <c r="F920" s="119">
        <f>SUM(G920:H920,I920,J920,M920,N920,O920)</f>
        <v>0</v>
      </c>
      <c r="G920" s="118">
        <v>0</v>
      </c>
      <c r="H920" s="118">
        <v>0</v>
      </c>
      <c r="I920" s="118">
        <v>0</v>
      </c>
      <c r="J920" s="118">
        <v>0</v>
      </c>
      <c r="K920" s="118">
        <v>0</v>
      </c>
      <c r="L920" s="118">
        <v>0</v>
      </c>
      <c r="M920" s="118">
        <v>0</v>
      </c>
      <c r="N920" s="118">
        <v>0</v>
      </c>
      <c r="O920" s="118">
        <v>0</v>
      </c>
      <c r="P920" s="118">
        <v>0</v>
      </c>
      <c r="Q920" s="118">
        <v>0</v>
      </c>
      <c r="R920" s="118">
        <v>0</v>
      </c>
      <c r="S920" s="118">
        <v>0</v>
      </c>
      <c r="T920" s="118">
        <v>0</v>
      </c>
      <c r="U920" s="118">
        <v>0</v>
      </c>
      <c r="V920" s="118">
        <v>0</v>
      </c>
    </row>
    <row r="921" spans="1:22" ht="31.5" x14ac:dyDescent="0.25">
      <c r="A921" s="107" t="s">
        <v>179</v>
      </c>
      <c r="B921" s="189" t="s">
        <v>176</v>
      </c>
      <c r="C921" s="108">
        <f t="shared" si="257"/>
        <v>0</v>
      </c>
      <c r="D921" s="109"/>
      <c r="E921" s="109"/>
      <c r="F921" s="119">
        <f>SUM(G921:H921,I921,J921,M921,N921,O921)</f>
        <v>0</v>
      </c>
      <c r="G921" s="118">
        <v>0</v>
      </c>
      <c r="H921" s="118">
        <v>0</v>
      </c>
      <c r="I921" s="118">
        <v>0</v>
      </c>
      <c r="J921" s="118">
        <v>0</v>
      </c>
      <c r="K921" s="118">
        <v>0</v>
      </c>
      <c r="L921" s="118">
        <v>0</v>
      </c>
      <c r="M921" s="118">
        <v>0</v>
      </c>
      <c r="N921" s="118">
        <v>0</v>
      </c>
      <c r="O921" s="118">
        <v>0</v>
      </c>
      <c r="P921" s="118">
        <v>0</v>
      </c>
      <c r="Q921" s="118">
        <v>0</v>
      </c>
      <c r="R921" s="118">
        <v>0</v>
      </c>
      <c r="S921" s="118">
        <v>0</v>
      </c>
      <c r="T921" s="118">
        <v>0</v>
      </c>
      <c r="U921" s="118">
        <v>0</v>
      </c>
      <c r="V921" s="118">
        <v>0</v>
      </c>
    </row>
    <row r="922" spans="1:22" x14ac:dyDescent="0.25">
      <c r="A922" s="113"/>
      <c r="B922" s="193" t="s">
        <v>255</v>
      </c>
      <c r="C922" s="108">
        <f t="shared" si="257"/>
        <v>0</v>
      </c>
      <c r="D922" s="118"/>
      <c r="E922" s="109"/>
      <c r="F922" s="119">
        <f t="shared" ref="F922:V922" si="258">SUM(F917:F921)</f>
        <v>0</v>
      </c>
      <c r="G922" s="119">
        <f t="shared" si="258"/>
        <v>0</v>
      </c>
      <c r="H922" s="119">
        <f t="shared" si="258"/>
        <v>0</v>
      </c>
      <c r="I922" s="119">
        <f t="shared" si="258"/>
        <v>0</v>
      </c>
      <c r="J922" s="119">
        <f t="shared" si="258"/>
        <v>0</v>
      </c>
      <c r="K922" s="119">
        <f t="shared" si="258"/>
        <v>0</v>
      </c>
      <c r="L922" s="119">
        <f t="shared" si="258"/>
        <v>0</v>
      </c>
      <c r="M922" s="119">
        <f t="shared" si="258"/>
        <v>0</v>
      </c>
      <c r="N922" s="119">
        <f t="shared" si="258"/>
        <v>0</v>
      </c>
      <c r="O922" s="119">
        <f t="shared" si="258"/>
        <v>0</v>
      </c>
      <c r="P922" s="119">
        <f t="shared" si="258"/>
        <v>0</v>
      </c>
      <c r="Q922" s="119">
        <f t="shared" si="258"/>
        <v>0</v>
      </c>
      <c r="R922" s="120">
        <f t="shared" si="258"/>
        <v>0</v>
      </c>
      <c r="S922" s="119">
        <f t="shared" si="258"/>
        <v>0</v>
      </c>
      <c r="T922" s="119">
        <f t="shared" si="258"/>
        <v>0</v>
      </c>
      <c r="U922" s="119">
        <f t="shared" si="258"/>
        <v>0</v>
      </c>
      <c r="V922" s="119">
        <f t="shared" si="258"/>
        <v>0</v>
      </c>
    </row>
    <row r="923" spans="1:22" x14ac:dyDescent="0.25">
      <c r="A923" s="232" t="s">
        <v>177</v>
      </c>
      <c r="B923" s="232"/>
      <c r="C923" s="232"/>
      <c r="D923" s="232"/>
      <c r="E923" s="232"/>
      <c r="F923" s="232"/>
      <c r="G923" s="232"/>
      <c r="H923" s="232"/>
      <c r="I923" s="232"/>
      <c r="J923" s="232"/>
      <c r="K923" s="232"/>
      <c r="L923" s="232"/>
      <c r="M923" s="232"/>
      <c r="N923" s="232"/>
      <c r="O923" s="232"/>
      <c r="P923" s="232"/>
      <c r="Q923" s="232"/>
      <c r="R923" s="232"/>
      <c r="S923" s="232"/>
      <c r="T923" s="232"/>
      <c r="U923" s="232"/>
      <c r="V923" s="232"/>
    </row>
    <row r="924" spans="1:22" x14ac:dyDescent="0.25">
      <c r="A924" s="107" t="s">
        <v>181</v>
      </c>
      <c r="B924" s="193" t="s">
        <v>308</v>
      </c>
      <c r="C924" s="108">
        <f>F924*100/$F$931</f>
        <v>0</v>
      </c>
      <c r="D924" s="109"/>
      <c r="E924" s="109"/>
      <c r="F924" s="108">
        <f t="shared" ref="F924:F929" si="259">SUM(G924:H924,I924,J924,M924,N924,O924)</f>
        <v>0</v>
      </c>
      <c r="G924" s="109">
        <v>0</v>
      </c>
      <c r="H924" s="109">
        <v>0</v>
      </c>
      <c r="I924" s="109">
        <v>0</v>
      </c>
      <c r="J924" s="109">
        <v>0</v>
      </c>
      <c r="K924" s="109">
        <v>0</v>
      </c>
      <c r="L924" s="109">
        <v>0</v>
      </c>
      <c r="M924" s="109">
        <v>0</v>
      </c>
      <c r="N924" s="109">
        <v>0</v>
      </c>
      <c r="O924" s="109">
        <v>0</v>
      </c>
      <c r="P924" s="109">
        <v>0</v>
      </c>
      <c r="Q924" s="109">
        <v>0</v>
      </c>
      <c r="R924" s="109">
        <v>0</v>
      </c>
      <c r="S924" s="109">
        <v>0</v>
      </c>
      <c r="T924" s="109">
        <v>0</v>
      </c>
      <c r="U924" s="109">
        <v>0</v>
      </c>
      <c r="V924" s="109">
        <v>0</v>
      </c>
    </row>
    <row r="925" spans="1:22" x14ac:dyDescent="0.25">
      <c r="A925" s="107" t="s">
        <v>183</v>
      </c>
      <c r="B925" s="193" t="s">
        <v>180</v>
      </c>
      <c r="C925" s="108">
        <f t="shared" ref="C925:C931" si="260">F925*100/$F$931</f>
        <v>0</v>
      </c>
      <c r="D925" s="109"/>
      <c r="E925" s="109"/>
      <c r="F925" s="108">
        <f t="shared" si="259"/>
        <v>0</v>
      </c>
      <c r="G925" s="109">
        <v>0</v>
      </c>
      <c r="H925" s="109">
        <v>0</v>
      </c>
      <c r="I925" s="109">
        <v>0</v>
      </c>
      <c r="J925" s="109">
        <v>0</v>
      </c>
      <c r="K925" s="109">
        <v>0</v>
      </c>
      <c r="L925" s="109">
        <v>0</v>
      </c>
      <c r="M925" s="109">
        <v>0</v>
      </c>
      <c r="N925" s="109">
        <v>0</v>
      </c>
      <c r="O925" s="109">
        <v>0</v>
      </c>
      <c r="P925" s="109">
        <v>0</v>
      </c>
      <c r="Q925" s="109">
        <v>0</v>
      </c>
      <c r="R925" s="109">
        <v>0</v>
      </c>
      <c r="S925" s="109">
        <v>0</v>
      </c>
      <c r="T925" s="109">
        <v>0</v>
      </c>
      <c r="U925" s="109">
        <v>0</v>
      </c>
      <c r="V925" s="109">
        <v>0</v>
      </c>
    </row>
    <row r="926" spans="1:22" ht="31.5" x14ac:dyDescent="0.25">
      <c r="A926" s="107" t="s">
        <v>185</v>
      </c>
      <c r="B926" s="193" t="s">
        <v>182</v>
      </c>
      <c r="C926" s="108">
        <f t="shared" si="260"/>
        <v>0</v>
      </c>
      <c r="D926" s="109"/>
      <c r="E926" s="109"/>
      <c r="F926" s="108">
        <f t="shared" si="259"/>
        <v>0</v>
      </c>
      <c r="G926" s="109">
        <v>0</v>
      </c>
      <c r="H926" s="109">
        <v>0</v>
      </c>
      <c r="I926" s="109">
        <v>0</v>
      </c>
      <c r="J926" s="109">
        <v>0</v>
      </c>
      <c r="K926" s="109">
        <v>0</v>
      </c>
      <c r="L926" s="109">
        <v>0</v>
      </c>
      <c r="M926" s="109">
        <v>0</v>
      </c>
      <c r="N926" s="109">
        <v>0</v>
      </c>
      <c r="O926" s="109">
        <v>0</v>
      </c>
      <c r="P926" s="109">
        <v>0</v>
      </c>
      <c r="Q926" s="109">
        <v>0</v>
      </c>
      <c r="R926" s="109">
        <v>0</v>
      </c>
      <c r="S926" s="109">
        <v>0</v>
      </c>
      <c r="T926" s="109">
        <v>0</v>
      </c>
      <c r="U926" s="109">
        <v>0</v>
      </c>
      <c r="V926" s="109">
        <v>0</v>
      </c>
    </row>
    <row r="927" spans="1:22" x14ac:dyDescent="0.25">
      <c r="A927" s="107" t="s">
        <v>186</v>
      </c>
      <c r="B927" s="193" t="s">
        <v>184</v>
      </c>
      <c r="C927" s="108">
        <f t="shared" si="260"/>
        <v>0</v>
      </c>
      <c r="D927" s="109"/>
      <c r="E927" s="109"/>
      <c r="F927" s="108">
        <f t="shared" si="259"/>
        <v>0</v>
      </c>
      <c r="G927" s="109">
        <v>0</v>
      </c>
      <c r="H927" s="109">
        <v>0</v>
      </c>
      <c r="I927" s="109">
        <v>0</v>
      </c>
      <c r="J927" s="109">
        <v>0</v>
      </c>
      <c r="K927" s="109">
        <v>0</v>
      </c>
      <c r="L927" s="109">
        <v>0</v>
      </c>
      <c r="M927" s="109">
        <v>0</v>
      </c>
      <c r="N927" s="109">
        <v>0</v>
      </c>
      <c r="O927" s="109">
        <v>0</v>
      </c>
      <c r="P927" s="109">
        <v>0</v>
      </c>
      <c r="Q927" s="109">
        <v>0</v>
      </c>
      <c r="R927" s="109">
        <v>0</v>
      </c>
      <c r="S927" s="109">
        <v>0</v>
      </c>
      <c r="T927" s="109">
        <v>0</v>
      </c>
      <c r="U927" s="109">
        <v>0</v>
      </c>
      <c r="V927" s="109">
        <v>0</v>
      </c>
    </row>
    <row r="928" spans="1:22" x14ac:dyDescent="0.25">
      <c r="A928" s="107" t="s">
        <v>231</v>
      </c>
      <c r="B928" s="193" t="s">
        <v>309</v>
      </c>
      <c r="C928" s="108">
        <f t="shared" si="260"/>
        <v>0</v>
      </c>
      <c r="D928" s="109"/>
      <c r="E928" s="109"/>
      <c r="F928" s="108">
        <f t="shared" si="259"/>
        <v>0</v>
      </c>
      <c r="G928" s="109">
        <v>0</v>
      </c>
      <c r="H928" s="109">
        <v>0</v>
      </c>
      <c r="I928" s="109">
        <v>0</v>
      </c>
      <c r="J928" s="109">
        <v>0</v>
      </c>
      <c r="K928" s="109">
        <v>0</v>
      </c>
      <c r="L928" s="109">
        <v>0</v>
      </c>
      <c r="M928" s="109">
        <v>0</v>
      </c>
      <c r="N928" s="109">
        <v>0</v>
      </c>
      <c r="O928" s="109">
        <v>0</v>
      </c>
      <c r="P928" s="109">
        <v>0</v>
      </c>
      <c r="Q928" s="109">
        <v>0</v>
      </c>
      <c r="R928" s="109">
        <v>0</v>
      </c>
      <c r="S928" s="109">
        <v>0</v>
      </c>
      <c r="T928" s="109">
        <v>0</v>
      </c>
      <c r="U928" s="109">
        <v>0</v>
      </c>
      <c r="V928" s="109">
        <v>0</v>
      </c>
    </row>
    <row r="929" spans="1:22" x14ac:dyDescent="0.25">
      <c r="A929" s="107" t="s">
        <v>310</v>
      </c>
      <c r="B929" s="193" t="s">
        <v>187</v>
      </c>
      <c r="C929" s="108">
        <f t="shared" si="260"/>
        <v>0</v>
      </c>
      <c r="D929" s="109"/>
      <c r="E929" s="109"/>
      <c r="F929" s="108">
        <f t="shared" si="259"/>
        <v>0</v>
      </c>
      <c r="G929" s="109">
        <v>0</v>
      </c>
      <c r="H929" s="109">
        <v>0</v>
      </c>
      <c r="I929" s="109">
        <v>0</v>
      </c>
      <c r="J929" s="109">
        <v>0</v>
      </c>
      <c r="K929" s="109">
        <v>0</v>
      </c>
      <c r="L929" s="109">
        <v>0</v>
      </c>
      <c r="M929" s="109">
        <v>0</v>
      </c>
      <c r="N929" s="109">
        <v>0</v>
      </c>
      <c r="O929" s="109">
        <v>0</v>
      </c>
      <c r="P929" s="109">
        <v>0</v>
      </c>
      <c r="Q929" s="109">
        <v>0</v>
      </c>
      <c r="R929" s="109">
        <v>0</v>
      </c>
      <c r="S929" s="109">
        <v>0</v>
      </c>
      <c r="T929" s="109">
        <v>0</v>
      </c>
      <c r="U929" s="109">
        <v>0</v>
      </c>
      <c r="V929" s="109">
        <v>0</v>
      </c>
    </row>
    <row r="930" spans="1:22" x14ac:dyDescent="0.25">
      <c r="A930" s="107"/>
      <c r="B930" s="193" t="s">
        <v>255</v>
      </c>
      <c r="C930" s="108">
        <f t="shared" si="260"/>
        <v>0</v>
      </c>
      <c r="D930" s="118"/>
      <c r="E930" s="109"/>
      <c r="F930" s="119">
        <f>SUM(F924:F929)</f>
        <v>0</v>
      </c>
      <c r="G930" s="119">
        <f t="shared" ref="G930:V930" si="261">SUM(G924:G929)</f>
        <v>0</v>
      </c>
      <c r="H930" s="119">
        <f t="shared" si="261"/>
        <v>0</v>
      </c>
      <c r="I930" s="119">
        <f t="shared" si="261"/>
        <v>0</v>
      </c>
      <c r="J930" s="119">
        <f t="shared" si="261"/>
        <v>0</v>
      </c>
      <c r="K930" s="119">
        <f t="shared" si="261"/>
        <v>0</v>
      </c>
      <c r="L930" s="119">
        <f t="shared" si="261"/>
        <v>0</v>
      </c>
      <c r="M930" s="119">
        <f t="shared" si="261"/>
        <v>0</v>
      </c>
      <c r="N930" s="119">
        <f t="shared" si="261"/>
        <v>0</v>
      </c>
      <c r="O930" s="119">
        <f t="shared" si="261"/>
        <v>0</v>
      </c>
      <c r="P930" s="119">
        <f t="shared" si="261"/>
        <v>0</v>
      </c>
      <c r="Q930" s="119">
        <f t="shared" si="261"/>
        <v>0</v>
      </c>
      <c r="R930" s="120">
        <f t="shared" si="261"/>
        <v>0</v>
      </c>
      <c r="S930" s="119">
        <f t="shared" si="261"/>
        <v>0</v>
      </c>
      <c r="T930" s="119">
        <f t="shared" si="261"/>
        <v>0</v>
      </c>
      <c r="U930" s="119">
        <f t="shared" si="261"/>
        <v>0</v>
      </c>
      <c r="V930" s="119">
        <f t="shared" si="261"/>
        <v>0</v>
      </c>
    </row>
    <row r="931" spans="1:22" x14ac:dyDescent="0.25">
      <c r="A931" s="107"/>
      <c r="B931" s="193" t="s">
        <v>188</v>
      </c>
      <c r="C931" s="108">
        <f t="shared" si="260"/>
        <v>100</v>
      </c>
      <c r="D931" s="118"/>
      <c r="E931" s="109"/>
      <c r="F931" s="119">
        <f t="shared" ref="F931:V931" si="262">SUM(F799,F805,F812,F818,F826,F831,F836,F841,F849,F864,F875,F882,F887,F890,F893,F899,F904,F908,F915,F922,F930)</f>
        <v>1934</v>
      </c>
      <c r="G931" s="119">
        <f t="shared" si="262"/>
        <v>4</v>
      </c>
      <c r="H931" s="119">
        <f t="shared" si="262"/>
        <v>7</v>
      </c>
      <c r="I931" s="119">
        <f t="shared" si="262"/>
        <v>1871</v>
      </c>
      <c r="J931" s="119">
        <f t="shared" si="262"/>
        <v>22</v>
      </c>
      <c r="K931" s="119">
        <f t="shared" si="262"/>
        <v>0</v>
      </c>
      <c r="L931" s="119">
        <f t="shared" si="262"/>
        <v>0</v>
      </c>
      <c r="M931" s="119">
        <f t="shared" si="262"/>
        <v>2</v>
      </c>
      <c r="N931" s="119">
        <f t="shared" si="262"/>
        <v>20</v>
      </c>
      <c r="O931" s="119">
        <f t="shared" si="262"/>
        <v>8</v>
      </c>
      <c r="P931" s="119">
        <f t="shared" si="262"/>
        <v>6</v>
      </c>
      <c r="Q931" s="119">
        <f t="shared" si="262"/>
        <v>2</v>
      </c>
      <c r="R931" s="120">
        <f t="shared" si="262"/>
        <v>1</v>
      </c>
      <c r="S931" s="119">
        <f t="shared" si="262"/>
        <v>0</v>
      </c>
      <c r="T931" s="119">
        <f t="shared" si="262"/>
        <v>0</v>
      </c>
      <c r="U931" s="119">
        <f t="shared" si="262"/>
        <v>0</v>
      </c>
      <c r="V931" s="119">
        <f t="shared" si="262"/>
        <v>0</v>
      </c>
    </row>
    <row r="934" spans="1:22" x14ac:dyDescent="0.25">
      <c r="A934" s="226" t="s">
        <v>189</v>
      </c>
      <c r="B934" s="226"/>
      <c r="C934" s="226"/>
      <c r="D934" s="226"/>
      <c r="E934" s="226"/>
      <c r="F934" s="226"/>
      <c r="G934" s="226"/>
      <c r="H934" s="226"/>
      <c r="I934" s="226"/>
      <c r="J934" s="226"/>
      <c r="K934" s="226"/>
      <c r="L934" s="226"/>
      <c r="M934" s="226"/>
      <c r="N934" s="226"/>
      <c r="O934" s="226"/>
      <c r="P934" s="226"/>
      <c r="Q934" s="226"/>
      <c r="R934" s="226"/>
      <c r="S934" s="226"/>
      <c r="T934" s="226"/>
      <c r="U934" s="226"/>
      <c r="V934" s="226"/>
    </row>
    <row r="935" spans="1:22" x14ac:dyDescent="0.25">
      <c r="A935" s="226" t="s">
        <v>417</v>
      </c>
      <c r="B935" s="226"/>
      <c r="C935" s="226"/>
      <c r="D935" s="226"/>
      <c r="E935" s="226"/>
      <c r="F935" s="226"/>
      <c r="G935" s="226"/>
      <c r="H935" s="226"/>
      <c r="I935" s="226"/>
      <c r="J935" s="226"/>
      <c r="K935" s="226"/>
      <c r="L935" s="226"/>
      <c r="M935" s="226"/>
      <c r="N935" s="226"/>
      <c r="O935" s="226"/>
      <c r="P935" s="226"/>
      <c r="Q935" s="226"/>
      <c r="R935" s="226"/>
      <c r="S935" s="226"/>
      <c r="T935" s="226"/>
      <c r="U935" s="226"/>
      <c r="V935" s="226"/>
    </row>
    <row r="936" spans="1:22" x14ac:dyDescent="0.25">
      <c r="A936" s="226" t="s">
        <v>271</v>
      </c>
      <c r="B936" s="226"/>
      <c r="C936" s="226"/>
      <c r="D936" s="226"/>
      <c r="E936" s="226"/>
      <c r="F936" s="226"/>
      <c r="G936" s="226"/>
      <c r="H936" s="226"/>
      <c r="I936" s="226"/>
      <c r="J936" s="226"/>
      <c r="K936" s="226"/>
      <c r="L936" s="226"/>
      <c r="M936" s="226"/>
      <c r="N936" s="226"/>
      <c r="O936" s="226"/>
      <c r="P936" s="226"/>
      <c r="Q936" s="226"/>
      <c r="R936" s="226"/>
      <c r="S936" s="226"/>
      <c r="T936" s="226"/>
      <c r="U936" s="226"/>
      <c r="V936" s="226"/>
    </row>
    <row r="937" spans="1:22" x14ac:dyDescent="0.25">
      <c r="A937" s="229" t="s">
        <v>0</v>
      </c>
      <c r="B937" s="243" t="s">
        <v>1</v>
      </c>
      <c r="C937" s="229" t="s">
        <v>2</v>
      </c>
      <c r="D937" s="229"/>
      <c r="E937" s="229"/>
      <c r="F937" s="229"/>
      <c r="G937" s="229"/>
      <c r="H937" s="229"/>
      <c r="I937" s="229"/>
      <c r="J937" s="229"/>
      <c r="K937" s="229"/>
      <c r="L937" s="229"/>
      <c r="M937" s="229"/>
      <c r="N937" s="229"/>
      <c r="O937" s="229"/>
      <c r="P937" s="229"/>
      <c r="Q937" s="229"/>
      <c r="R937" s="244" t="s">
        <v>251</v>
      </c>
      <c r="S937" s="244" t="s">
        <v>252</v>
      </c>
      <c r="T937" s="229" t="s">
        <v>253</v>
      </c>
      <c r="U937" s="229"/>
      <c r="V937" s="229"/>
    </row>
    <row r="938" spans="1:22" x14ac:dyDescent="0.25">
      <c r="A938" s="229"/>
      <c r="B938" s="243"/>
      <c r="C938" s="241" t="s">
        <v>3</v>
      </c>
      <c r="D938" s="229" t="s">
        <v>254</v>
      </c>
      <c r="E938" s="229"/>
      <c r="F938" s="241" t="s">
        <v>255</v>
      </c>
      <c r="G938" s="242" t="s">
        <v>4</v>
      </c>
      <c r="H938" s="242"/>
      <c r="I938" s="242"/>
      <c r="J938" s="242"/>
      <c r="K938" s="242"/>
      <c r="L938" s="242"/>
      <c r="M938" s="242"/>
      <c r="N938" s="242"/>
      <c r="O938" s="242"/>
      <c r="P938" s="242"/>
      <c r="Q938" s="242"/>
      <c r="R938" s="244"/>
      <c r="S938" s="244"/>
      <c r="T938" s="229"/>
      <c r="U938" s="229"/>
      <c r="V938" s="229"/>
    </row>
    <row r="939" spans="1:22" x14ac:dyDescent="0.25">
      <c r="A939" s="229"/>
      <c r="B939" s="243"/>
      <c r="C939" s="241"/>
      <c r="D939" s="229"/>
      <c r="E939" s="229"/>
      <c r="F939" s="241"/>
      <c r="G939" s="241" t="s">
        <v>5</v>
      </c>
      <c r="H939" s="241" t="s">
        <v>6</v>
      </c>
      <c r="I939" s="241" t="s">
        <v>7</v>
      </c>
      <c r="J939" s="229" t="s">
        <v>8</v>
      </c>
      <c r="K939" s="229"/>
      <c r="L939" s="229"/>
      <c r="M939" s="241" t="s">
        <v>9</v>
      </c>
      <c r="N939" s="241" t="s">
        <v>10</v>
      </c>
      <c r="O939" s="255" t="s">
        <v>11</v>
      </c>
      <c r="P939" s="256"/>
      <c r="Q939" s="257"/>
      <c r="R939" s="244"/>
      <c r="S939" s="244"/>
      <c r="T939" s="229" t="s">
        <v>256</v>
      </c>
      <c r="U939" s="229"/>
      <c r="V939" s="229"/>
    </row>
    <row r="940" spans="1:22" x14ac:dyDescent="0.25">
      <c r="A940" s="229"/>
      <c r="B940" s="243"/>
      <c r="C940" s="241"/>
      <c r="D940" s="229"/>
      <c r="E940" s="229"/>
      <c r="F940" s="241"/>
      <c r="G940" s="241"/>
      <c r="H940" s="241"/>
      <c r="I940" s="241"/>
      <c r="J940" s="229"/>
      <c r="K940" s="229"/>
      <c r="L940" s="229"/>
      <c r="M940" s="241"/>
      <c r="N940" s="241"/>
      <c r="O940" s="245" t="s">
        <v>257</v>
      </c>
      <c r="P940" s="242" t="s">
        <v>4</v>
      </c>
      <c r="Q940" s="242"/>
      <c r="R940" s="244"/>
      <c r="S940" s="244"/>
      <c r="T940" s="229"/>
      <c r="U940" s="229"/>
      <c r="V940" s="229"/>
    </row>
    <row r="941" spans="1:22" ht="132" x14ac:dyDescent="0.25">
      <c r="A941" s="229"/>
      <c r="B941" s="243"/>
      <c r="C941" s="241"/>
      <c r="D941" s="65" t="s">
        <v>258</v>
      </c>
      <c r="E941" s="66" t="s">
        <v>259</v>
      </c>
      <c r="F941" s="241"/>
      <c r="G941" s="241"/>
      <c r="H941" s="241"/>
      <c r="I941" s="241"/>
      <c r="J941" s="65" t="s">
        <v>257</v>
      </c>
      <c r="K941" s="65" t="s">
        <v>260</v>
      </c>
      <c r="L941" s="65" t="s">
        <v>261</v>
      </c>
      <c r="M941" s="241"/>
      <c r="N941" s="241"/>
      <c r="O941" s="245"/>
      <c r="P941" s="65" t="s">
        <v>12</v>
      </c>
      <c r="Q941" s="65" t="s">
        <v>13</v>
      </c>
      <c r="R941" s="244"/>
      <c r="S941" s="244"/>
      <c r="T941" s="65" t="s">
        <v>257</v>
      </c>
      <c r="U941" s="65" t="s">
        <v>262</v>
      </c>
      <c r="V941" s="65" t="s">
        <v>14</v>
      </c>
    </row>
    <row r="942" spans="1:22" x14ac:dyDescent="0.25">
      <c r="A942" s="67">
        <v>1</v>
      </c>
      <c r="B942" s="185">
        <v>2</v>
      </c>
      <c r="C942" s="67">
        <v>3</v>
      </c>
      <c r="D942" s="67">
        <v>4</v>
      </c>
      <c r="E942" s="68" t="s">
        <v>263</v>
      </c>
      <c r="F942" s="67">
        <v>5</v>
      </c>
      <c r="G942" s="67">
        <v>6</v>
      </c>
      <c r="H942" s="67">
        <v>7</v>
      </c>
      <c r="I942" s="67">
        <v>8</v>
      </c>
      <c r="J942" s="67">
        <v>9</v>
      </c>
      <c r="K942" s="68" t="s">
        <v>264</v>
      </c>
      <c r="L942" s="68" t="s">
        <v>265</v>
      </c>
      <c r="M942" s="67">
        <v>10</v>
      </c>
      <c r="N942" s="67">
        <v>11</v>
      </c>
      <c r="O942" s="67">
        <v>12</v>
      </c>
      <c r="P942" s="68" t="s">
        <v>266</v>
      </c>
      <c r="Q942" s="67" t="s">
        <v>267</v>
      </c>
      <c r="R942" s="69">
        <v>13</v>
      </c>
      <c r="S942" s="69">
        <v>14</v>
      </c>
      <c r="T942" s="67">
        <v>15</v>
      </c>
      <c r="U942" s="68" t="s">
        <v>268</v>
      </c>
      <c r="V942" s="68" t="s">
        <v>269</v>
      </c>
    </row>
    <row r="943" spans="1:22" x14ac:dyDescent="0.25">
      <c r="A943" s="229" t="s">
        <v>15</v>
      </c>
      <c r="B943" s="229"/>
      <c r="C943" s="229"/>
      <c r="D943" s="229"/>
      <c r="E943" s="229"/>
      <c r="F943" s="229"/>
      <c r="G943" s="229"/>
      <c r="H943" s="229"/>
      <c r="I943" s="229"/>
      <c r="J943" s="229"/>
      <c r="K943" s="229"/>
      <c r="L943" s="229"/>
      <c r="M943" s="229"/>
      <c r="N943" s="229"/>
      <c r="O943" s="229"/>
      <c r="P943" s="229"/>
      <c r="Q943" s="229"/>
      <c r="R943" s="229"/>
      <c r="S943" s="229"/>
      <c r="T943" s="229"/>
      <c r="U943" s="229"/>
      <c r="V943" s="229"/>
    </row>
    <row r="944" spans="1:22" x14ac:dyDescent="0.25">
      <c r="A944" s="235" t="s">
        <v>16</v>
      </c>
      <c r="B944" s="235"/>
      <c r="C944" s="235"/>
      <c r="D944" s="235"/>
      <c r="E944" s="235"/>
      <c r="F944" s="235"/>
      <c r="G944" s="235"/>
      <c r="H944" s="235"/>
      <c r="I944" s="235"/>
      <c r="J944" s="235"/>
      <c r="K944" s="235"/>
      <c r="L944" s="235"/>
      <c r="M944" s="235"/>
      <c r="N944" s="235"/>
      <c r="O944" s="235"/>
      <c r="P944" s="235"/>
      <c r="Q944" s="235"/>
      <c r="R944" s="235"/>
      <c r="S944" s="235"/>
      <c r="T944" s="235"/>
      <c r="U944" s="235"/>
      <c r="V944" s="235"/>
    </row>
    <row r="945" spans="1:22" ht="31.5" x14ac:dyDescent="0.25">
      <c r="A945" s="107" t="s">
        <v>17</v>
      </c>
      <c r="B945" s="193" t="s">
        <v>236</v>
      </c>
      <c r="C945" s="108">
        <f>F945*100/$F$1087</f>
        <v>16.622340425531913</v>
      </c>
      <c r="D945" s="109">
        <v>79.2</v>
      </c>
      <c r="E945" s="110" t="s">
        <v>404</v>
      </c>
      <c r="F945" s="108">
        <f t="shared" ref="F945:F955" si="263">SUM(G945,H945,I945,J945,M945,N945,O945)</f>
        <v>125</v>
      </c>
      <c r="G945" s="109"/>
      <c r="H945" s="109">
        <v>1</v>
      </c>
      <c r="I945" s="109">
        <v>122</v>
      </c>
      <c r="J945" s="109">
        <v>2</v>
      </c>
      <c r="K945" s="109">
        <v>1</v>
      </c>
      <c r="L945" s="109">
        <v>1</v>
      </c>
      <c r="M945" s="109"/>
      <c r="N945" s="109"/>
      <c r="O945" s="108">
        <f>SUM(P945,Q945)</f>
        <v>0</v>
      </c>
      <c r="P945" s="109"/>
      <c r="Q945" s="109"/>
      <c r="R945" s="111"/>
      <c r="S945" s="111"/>
      <c r="T945" s="126">
        <v>68</v>
      </c>
      <c r="U945" s="109"/>
      <c r="V945" s="109"/>
    </row>
    <row r="946" spans="1:22" ht="31.5" x14ac:dyDescent="0.25">
      <c r="A946" s="107" t="s">
        <v>18</v>
      </c>
      <c r="B946" s="193" t="s">
        <v>272</v>
      </c>
      <c r="C946" s="108">
        <f t="shared" ref="C946:C955" si="264">F946*100/$F$1087</f>
        <v>39.228723404255319</v>
      </c>
      <c r="D946" s="109">
        <v>83</v>
      </c>
      <c r="E946" s="110" t="s">
        <v>403</v>
      </c>
      <c r="F946" s="108">
        <f t="shared" si="263"/>
        <v>295</v>
      </c>
      <c r="G946" s="109"/>
      <c r="H946" s="109">
        <v>2</v>
      </c>
      <c r="I946" s="109">
        <v>290</v>
      </c>
      <c r="J946" s="109">
        <v>3</v>
      </c>
      <c r="K946" s="109">
        <v>2</v>
      </c>
      <c r="L946" s="109">
        <v>1</v>
      </c>
      <c r="M946" s="109"/>
      <c r="N946" s="109"/>
      <c r="O946" s="108">
        <f t="shared" ref="O946:O954" si="265">SUM(P946:Q946)</f>
        <v>0</v>
      </c>
      <c r="P946" s="109"/>
      <c r="Q946" s="109"/>
      <c r="R946" s="111"/>
      <c r="S946" s="111"/>
      <c r="T946" s="126">
        <v>231</v>
      </c>
      <c r="U946" s="126">
        <v>21</v>
      </c>
      <c r="V946" s="109"/>
    </row>
    <row r="947" spans="1:22" ht="31.5" x14ac:dyDescent="0.25">
      <c r="A947" s="107" t="s">
        <v>19</v>
      </c>
      <c r="B947" s="193" t="s">
        <v>273</v>
      </c>
      <c r="C947" s="108">
        <f t="shared" si="264"/>
        <v>0.26595744680851063</v>
      </c>
      <c r="D947" s="109">
        <v>50</v>
      </c>
      <c r="E947" s="110" t="s">
        <v>404</v>
      </c>
      <c r="F947" s="108">
        <f t="shared" si="263"/>
        <v>2</v>
      </c>
      <c r="G947" s="109"/>
      <c r="H947" s="109"/>
      <c r="I947" s="109">
        <v>2</v>
      </c>
      <c r="J947" s="109"/>
      <c r="K947" s="109"/>
      <c r="L947" s="109"/>
      <c r="M947" s="109"/>
      <c r="N947" s="109"/>
      <c r="O947" s="108">
        <f t="shared" si="265"/>
        <v>0</v>
      </c>
      <c r="P947" s="109"/>
      <c r="Q947" s="109"/>
      <c r="R947" s="111"/>
      <c r="S947" s="111"/>
      <c r="T947" s="109"/>
      <c r="U947" s="109"/>
      <c r="V947" s="109"/>
    </row>
    <row r="948" spans="1:22" x14ac:dyDescent="0.25">
      <c r="A948" s="107" t="s">
        <v>20</v>
      </c>
      <c r="B948" s="193" t="s">
        <v>274</v>
      </c>
      <c r="C948" s="108">
        <f t="shared" si="264"/>
        <v>0</v>
      </c>
      <c r="D948" s="109"/>
      <c r="E948" s="110"/>
      <c r="F948" s="108">
        <f t="shared" si="263"/>
        <v>0</v>
      </c>
      <c r="G948" s="109"/>
      <c r="H948" s="109"/>
      <c r="I948" s="109"/>
      <c r="J948" s="109"/>
      <c r="K948" s="109"/>
      <c r="L948" s="109"/>
      <c r="M948" s="109"/>
      <c r="N948" s="109"/>
      <c r="O948" s="108">
        <f t="shared" si="265"/>
        <v>0</v>
      </c>
      <c r="P948" s="109"/>
      <c r="Q948" s="109"/>
      <c r="R948" s="111"/>
      <c r="S948" s="111"/>
      <c r="T948" s="109"/>
      <c r="U948" s="109"/>
      <c r="V948" s="109"/>
    </row>
    <row r="949" spans="1:22" ht="31.5" x14ac:dyDescent="0.25">
      <c r="A949" s="107" t="s">
        <v>21</v>
      </c>
      <c r="B949" s="193" t="s">
        <v>237</v>
      </c>
      <c r="C949" s="108">
        <f t="shared" si="264"/>
        <v>0.53191489361702127</v>
      </c>
      <c r="D949" s="109">
        <v>0</v>
      </c>
      <c r="E949" s="110" t="s">
        <v>403</v>
      </c>
      <c r="F949" s="108">
        <f t="shared" si="263"/>
        <v>4</v>
      </c>
      <c r="G949" s="109"/>
      <c r="H949" s="109"/>
      <c r="I949" s="109">
        <v>4</v>
      </c>
      <c r="J949" s="109"/>
      <c r="K949" s="109"/>
      <c r="L949" s="109"/>
      <c r="M949" s="109"/>
      <c r="N949" s="109"/>
      <c r="O949" s="108">
        <f t="shared" si="265"/>
        <v>0</v>
      </c>
      <c r="P949" s="109"/>
      <c r="Q949" s="109"/>
      <c r="R949" s="111"/>
      <c r="S949" s="111"/>
      <c r="T949" s="109">
        <v>1</v>
      </c>
      <c r="U949" s="109"/>
      <c r="V949" s="109"/>
    </row>
    <row r="950" spans="1:22" ht="31.5" x14ac:dyDescent="0.25">
      <c r="A950" s="107" t="s">
        <v>22</v>
      </c>
      <c r="B950" s="193" t="s">
        <v>243</v>
      </c>
      <c r="C950" s="108">
        <f t="shared" si="264"/>
        <v>0</v>
      </c>
      <c r="D950" s="109"/>
      <c r="E950" s="110"/>
      <c r="F950" s="108">
        <f t="shared" si="263"/>
        <v>0</v>
      </c>
      <c r="G950" s="109"/>
      <c r="H950" s="109"/>
      <c r="I950" s="109"/>
      <c r="J950" s="109"/>
      <c r="K950" s="109"/>
      <c r="L950" s="109"/>
      <c r="M950" s="109"/>
      <c r="N950" s="109"/>
      <c r="O950" s="108">
        <f t="shared" si="265"/>
        <v>0</v>
      </c>
      <c r="P950" s="109"/>
      <c r="Q950" s="109"/>
      <c r="R950" s="111"/>
      <c r="S950" s="111"/>
      <c r="T950" s="109"/>
      <c r="U950" s="109"/>
      <c r="V950" s="109"/>
    </row>
    <row r="951" spans="1:22" ht="31.5" x14ac:dyDescent="0.25">
      <c r="A951" s="107" t="s">
        <v>23</v>
      </c>
      <c r="B951" s="193" t="s">
        <v>275</v>
      </c>
      <c r="C951" s="108">
        <f t="shared" si="264"/>
        <v>0</v>
      </c>
      <c r="D951" s="109"/>
      <c r="E951" s="110"/>
      <c r="F951" s="108">
        <f t="shared" si="263"/>
        <v>0</v>
      </c>
      <c r="G951" s="109"/>
      <c r="H951" s="109"/>
      <c r="I951" s="109"/>
      <c r="J951" s="109"/>
      <c r="K951" s="109"/>
      <c r="L951" s="109"/>
      <c r="M951" s="109"/>
      <c r="N951" s="109"/>
      <c r="O951" s="108">
        <f t="shared" si="265"/>
        <v>0</v>
      </c>
      <c r="P951" s="109"/>
      <c r="Q951" s="109"/>
      <c r="R951" s="111"/>
      <c r="S951" s="111"/>
      <c r="T951" s="109"/>
      <c r="U951" s="109"/>
      <c r="V951" s="109"/>
    </row>
    <row r="952" spans="1:22" x14ac:dyDescent="0.25">
      <c r="A952" s="107" t="s">
        <v>24</v>
      </c>
      <c r="B952" s="193" t="s">
        <v>245</v>
      </c>
      <c r="C952" s="108">
        <f t="shared" si="264"/>
        <v>0</v>
      </c>
      <c r="D952" s="109"/>
      <c r="E952" s="110"/>
      <c r="F952" s="108">
        <f t="shared" si="263"/>
        <v>0</v>
      </c>
      <c r="G952" s="109"/>
      <c r="H952" s="109"/>
      <c r="I952" s="109"/>
      <c r="J952" s="109"/>
      <c r="K952" s="109"/>
      <c r="L952" s="109"/>
      <c r="M952" s="109"/>
      <c r="N952" s="109"/>
      <c r="O952" s="108">
        <f t="shared" si="265"/>
        <v>0</v>
      </c>
      <c r="P952" s="109"/>
      <c r="Q952" s="109"/>
      <c r="R952" s="111"/>
      <c r="S952" s="111"/>
      <c r="T952" s="109"/>
      <c r="U952" s="109"/>
      <c r="V952" s="109"/>
    </row>
    <row r="953" spans="1:22" x14ac:dyDescent="0.25">
      <c r="A953" s="107" t="s">
        <v>25</v>
      </c>
      <c r="B953" s="193" t="s">
        <v>26</v>
      </c>
      <c r="C953" s="108">
        <f t="shared" si="264"/>
        <v>0</v>
      </c>
      <c r="D953" s="109"/>
      <c r="E953" s="110"/>
      <c r="F953" s="108">
        <f t="shared" si="263"/>
        <v>0</v>
      </c>
      <c r="G953" s="109"/>
      <c r="H953" s="109"/>
      <c r="I953" s="109"/>
      <c r="J953" s="109"/>
      <c r="K953" s="109"/>
      <c r="L953" s="109"/>
      <c r="M953" s="109"/>
      <c r="N953" s="109"/>
      <c r="O953" s="108">
        <f t="shared" si="265"/>
        <v>0</v>
      </c>
      <c r="P953" s="109"/>
      <c r="Q953" s="109"/>
      <c r="R953" s="111"/>
      <c r="S953" s="111"/>
      <c r="T953" s="109"/>
      <c r="U953" s="109"/>
      <c r="V953" s="109"/>
    </row>
    <row r="954" spans="1:22" ht="31.5" x14ac:dyDescent="0.25">
      <c r="A954" s="107" t="s">
        <v>28</v>
      </c>
      <c r="B954" s="193" t="s">
        <v>276</v>
      </c>
      <c r="C954" s="108">
        <f t="shared" si="264"/>
        <v>0</v>
      </c>
      <c r="D954" s="109"/>
      <c r="E954" s="110"/>
      <c r="F954" s="108">
        <f t="shared" si="263"/>
        <v>0</v>
      </c>
      <c r="G954" s="109"/>
      <c r="H954" s="109"/>
      <c r="I954" s="109"/>
      <c r="J954" s="109"/>
      <c r="K954" s="109"/>
      <c r="L954" s="109"/>
      <c r="M954" s="109"/>
      <c r="N954" s="109"/>
      <c r="O954" s="108">
        <f t="shared" si="265"/>
        <v>0</v>
      </c>
      <c r="P954" s="109"/>
      <c r="Q954" s="109"/>
      <c r="R954" s="111"/>
      <c r="S954" s="111"/>
      <c r="T954" s="109"/>
      <c r="U954" s="109"/>
      <c r="V954" s="109"/>
    </row>
    <row r="955" spans="1:22" x14ac:dyDescent="0.25">
      <c r="A955" s="107"/>
      <c r="B955" s="193" t="s">
        <v>255</v>
      </c>
      <c r="C955" s="108">
        <f t="shared" si="264"/>
        <v>56.648936170212764</v>
      </c>
      <c r="D955" s="109"/>
      <c r="E955" s="110"/>
      <c r="F955" s="108">
        <f t="shared" si="263"/>
        <v>426</v>
      </c>
      <c r="G955" s="108">
        <f t="shared" ref="G955:V955" si="266">SUM(G945:G953)</f>
        <v>0</v>
      </c>
      <c r="H955" s="108">
        <f t="shared" si="266"/>
        <v>3</v>
      </c>
      <c r="I955" s="108">
        <f t="shared" si="266"/>
        <v>418</v>
      </c>
      <c r="J955" s="108">
        <f t="shared" si="266"/>
        <v>5</v>
      </c>
      <c r="K955" s="108">
        <f t="shared" si="266"/>
        <v>3</v>
      </c>
      <c r="L955" s="108">
        <f t="shared" si="266"/>
        <v>2</v>
      </c>
      <c r="M955" s="108">
        <f t="shared" si="266"/>
        <v>0</v>
      </c>
      <c r="N955" s="108">
        <f t="shared" si="266"/>
        <v>0</v>
      </c>
      <c r="O955" s="108">
        <f t="shared" si="266"/>
        <v>0</v>
      </c>
      <c r="P955" s="108">
        <f t="shared" si="266"/>
        <v>0</v>
      </c>
      <c r="Q955" s="108">
        <f t="shared" si="266"/>
        <v>0</v>
      </c>
      <c r="R955" s="112">
        <f t="shared" si="266"/>
        <v>0</v>
      </c>
      <c r="S955" s="112">
        <f t="shared" si="266"/>
        <v>0</v>
      </c>
      <c r="T955" s="108">
        <f t="shared" si="266"/>
        <v>300</v>
      </c>
      <c r="U955" s="112">
        <f t="shared" si="266"/>
        <v>21</v>
      </c>
      <c r="V955" s="108">
        <f t="shared" si="266"/>
        <v>0</v>
      </c>
    </row>
    <row r="956" spans="1:22" x14ac:dyDescent="0.25">
      <c r="A956" s="235" t="s">
        <v>27</v>
      </c>
      <c r="B956" s="235"/>
      <c r="C956" s="235"/>
      <c r="D956" s="235"/>
      <c r="E956" s="235"/>
      <c r="F956" s="235"/>
      <c r="G956" s="235"/>
      <c r="H956" s="235"/>
      <c r="I956" s="235"/>
      <c r="J956" s="235"/>
      <c r="K956" s="235"/>
      <c r="L956" s="235"/>
      <c r="M956" s="235"/>
      <c r="N956" s="235"/>
      <c r="O956" s="235"/>
      <c r="P956" s="235"/>
      <c r="Q956" s="235"/>
      <c r="R956" s="235"/>
      <c r="S956" s="235"/>
      <c r="T956" s="235"/>
      <c r="U956" s="235"/>
      <c r="V956" s="235"/>
    </row>
    <row r="957" spans="1:22" x14ac:dyDescent="0.25">
      <c r="A957" s="107" t="s">
        <v>29</v>
      </c>
      <c r="B957" s="193" t="s">
        <v>247</v>
      </c>
      <c r="C957" s="108">
        <f>F957*100/$F$1087</f>
        <v>0.93085106382978722</v>
      </c>
      <c r="D957" s="109">
        <v>100</v>
      </c>
      <c r="E957" s="109" t="s">
        <v>404</v>
      </c>
      <c r="F957" s="108">
        <f>SUM(G957:H957,I957,J957,M957,N957,O957)</f>
        <v>7</v>
      </c>
      <c r="G957" s="109"/>
      <c r="H957" s="109"/>
      <c r="I957" s="109">
        <v>7</v>
      </c>
      <c r="J957" s="109"/>
      <c r="K957" s="109"/>
      <c r="L957" s="109"/>
      <c r="M957" s="109"/>
      <c r="N957" s="109"/>
      <c r="O957" s="108">
        <f>SUM(P957,Q957)</f>
        <v>0</v>
      </c>
      <c r="P957" s="109"/>
      <c r="Q957" s="109"/>
      <c r="R957" s="111"/>
      <c r="S957" s="111"/>
      <c r="T957" s="109">
        <v>4</v>
      </c>
      <c r="U957" s="109">
        <v>2</v>
      </c>
      <c r="V957" s="109"/>
    </row>
    <row r="958" spans="1:22" x14ac:dyDescent="0.25">
      <c r="A958" s="107" t="s">
        <v>30</v>
      </c>
      <c r="B958" s="193" t="s">
        <v>277</v>
      </c>
      <c r="C958" s="108">
        <f>F958*100/$F$1087</f>
        <v>0</v>
      </c>
      <c r="D958" s="109"/>
      <c r="E958" s="109"/>
      <c r="F958" s="108">
        <f>SUM(G958:H958,I958,J958,M958,N958,O958)</f>
        <v>0</v>
      </c>
      <c r="G958" s="109"/>
      <c r="H958" s="109"/>
      <c r="I958" s="109"/>
      <c r="J958" s="109"/>
      <c r="K958" s="109"/>
      <c r="L958" s="109"/>
      <c r="M958" s="109"/>
      <c r="N958" s="109"/>
      <c r="O958" s="108">
        <f>SUM(P958:Q958)</f>
        <v>0</v>
      </c>
      <c r="P958" s="109"/>
      <c r="Q958" s="109"/>
      <c r="R958" s="111"/>
      <c r="S958" s="111"/>
      <c r="T958" s="109"/>
      <c r="U958" s="109"/>
      <c r="V958" s="109"/>
    </row>
    <row r="959" spans="1:22" x14ac:dyDescent="0.25">
      <c r="A959" s="107" t="s">
        <v>31</v>
      </c>
      <c r="B959" s="193" t="s">
        <v>248</v>
      </c>
      <c r="C959" s="108">
        <f>F959*100/$F$1087</f>
        <v>0.66489361702127658</v>
      </c>
      <c r="D959" s="109">
        <v>100</v>
      </c>
      <c r="E959" s="109" t="s">
        <v>404</v>
      </c>
      <c r="F959" s="108">
        <f>SUM(G959:H959,I959,J959,M959,N959,O959)</f>
        <v>5</v>
      </c>
      <c r="G959" s="109"/>
      <c r="H959" s="109"/>
      <c r="I959" s="109">
        <v>5</v>
      </c>
      <c r="J959" s="109"/>
      <c r="K959" s="109"/>
      <c r="L959" s="109"/>
      <c r="M959" s="109"/>
      <c r="N959" s="109"/>
      <c r="O959" s="108">
        <f>SUM(P959:Q959)</f>
        <v>0</v>
      </c>
      <c r="P959" s="109"/>
      <c r="Q959" s="109"/>
      <c r="R959" s="111"/>
      <c r="S959" s="111"/>
      <c r="T959" s="109">
        <v>4</v>
      </c>
      <c r="U959" s="109"/>
      <c r="V959" s="109">
        <v>3</v>
      </c>
    </row>
    <row r="960" spans="1:22" x14ac:dyDescent="0.25">
      <c r="A960" s="107" t="s">
        <v>34</v>
      </c>
      <c r="B960" s="193" t="s">
        <v>249</v>
      </c>
      <c r="C960" s="108">
        <f>F960*100/$F$1087</f>
        <v>0</v>
      </c>
      <c r="D960" s="109"/>
      <c r="E960" s="109"/>
      <c r="F960" s="108">
        <f>SUM(G960:H960,I960,J960,M960,N960,O960)</f>
        <v>0</v>
      </c>
      <c r="G960" s="109"/>
      <c r="H960" s="109"/>
      <c r="I960" s="109"/>
      <c r="J960" s="109"/>
      <c r="K960" s="109"/>
      <c r="L960" s="109"/>
      <c r="M960" s="109"/>
      <c r="N960" s="109"/>
      <c r="O960" s="108">
        <f>SUM(P960:Q960)</f>
        <v>0</v>
      </c>
      <c r="P960" s="109"/>
      <c r="Q960" s="109"/>
      <c r="R960" s="111"/>
      <c r="S960" s="111"/>
      <c r="T960" s="109"/>
      <c r="U960" s="109"/>
      <c r="V960" s="109"/>
    </row>
    <row r="961" spans="1:22" x14ac:dyDescent="0.25">
      <c r="A961" s="113"/>
      <c r="B961" s="193" t="s">
        <v>255</v>
      </c>
      <c r="C961" s="108">
        <f>F961*100/$F$1087</f>
        <v>1.5957446808510638</v>
      </c>
      <c r="D961" s="109"/>
      <c r="E961" s="109"/>
      <c r="F961" s="108">
        <f>SUM(G961:H961,I961,J961,M961,N961,O961)</f>
        <v>12</v>
      </c>
      <c r="G961" s="108">
        <f t="shared" ref="G961:V961" si="267">SUM(G957:G960)</f>
        <v>0</v>
      </c>
      <c r="H961" s="108">
        <f t="shared" si="267"/>
        <v>0</v>
      </c>
      <c r="I961" s="108">
        <f t="shared" si="267"/>
        <v>12</v>
      </c>
      <c r="J961" s="108">
        <f t="shared" si="267"/>
        <v>0</v>
      </c>
      <c r="K961" s="108">
        <f t="shared" si="267"/>
        <v>0</v>
      </c>
      <c r="L961" s="108">
        <f t="shared" si="267"/>
        <v>0</v>
      </c>
      <c r="M961" s="108">
        <f t="shared" si="267"/>
        <v>0</v>
      </c>
      <c r="N961" s="108">
        <f t="shared" si="267"/>
        <v>0</v>
      </c>
      <c r="O961" s="108">
        <f t="shared" si="267"/>
        <v>0</v>
      </c>
      <c r="P961" s="108">
        <f t="shared" si="267"/>
        <v>0</v>
      </c>
      <c r="Q961" s="108">
        <f t="shared" si="267"/>
        <v>0</v>
      </c>
      <c r="R961" s="112">
        <f t="shared" si="267"/>
        <v>0</v>
      </c>
      <c r="S961" s="108">
        <f t="shared" si="267"/>
        <v>0</v>
      </c>
      <c r="T961" s="108">
        <f t="shared" si="267"/>
        <v>8</v>
      </c>
      <c r="U961" s="108">
        <f t="shared" si="267"/>
        <v>2</v>
      </c>
      <c r="V961" s="108">
        <f t="shared" si="267"/>
        <v>3</v>
      </c>
    </row>
    <row r="962" spans="1:22" x14ac:dyDescent="0.25">
      <c r="A962" s="235" t="s">
        <v>32</v>
      </c>
      <c r="B962" s="235"/>
      <c r="C962" s="235"/>
      <c r="D962" s="235"/>
      <c r="E962" s="235"/>
      <c r="F962" s="235"/>
      <c r="G962" s="235"/>
      <c r="H962" s="235"/>
      <c r="I962" s="235"/>
      <c r="J962" s="235"/>
      <c r="K962" s="235"/>
      <c r="L962" s="235"/>
      <c r="M962" s="235"/>
      <c r="N962" s="235"/>
      <c r="O962" s="235"/>
      <c r="P962" s="235"/>
      <c r="Q962" s="235"/>
      <c r="R962" s="235"/>
      <c r="S962" s="235"/>
      <c r="T962" s="235"/>
      <c r="U962" s="235"/>
      <c r="V962" s="235"/>
    </row>
    <row r="963" spans="1:22" x14ac:dyDescent="0.25">
      <c r="A963" s="235" t="s">
        <v>33</v>
      </c>
      <c r="B963" s="235"/>
      <c r="C963" s="235"/>
      <c r="D963" s="235"/>
      <c r="E963" s="235"/>
      <c r="F963" s="235"/>
      <c r="G963" s="235"/>
      <c r="H963" s="235"/>
      <c r="I963" s="235"/>
      <c r="J963" s="235"/>
      <c r="K963" s="235"/>
      <c r="L963" s="235"/>
      <c r="M963" s="235"/>
      <c r="N963" s="235"/>
      <c r="O963" s="235"/>
      <c r="P963" s="235"/>
      <c r="Q963" s="235"/>
      <c r="R963" s="235"/>
      <c r="S963" s="235"/>
      <c r="T963" s="235"/>
      <c r="U963" s="235"/>
      <c r="V963" s="235"/>
    </row>
    <row r="964" spans="1:22" ht="31.5" x14ac:dyDescent="0.25">
      <c r="A964" s="107" t="s">
        <v>35</v>
      </c>
      <c r="B964" s="193" t="s">
        <v>278</v>
      </c>
      <c r="C964" s="108">
        <f>F964*100/$F$1087</f>
        <v>12.76595744680851</v>
      </c>
      <c r="D964" s="109">
        <v>85</v>
      </c>
      <c r="E964" s="109" t="s">
        <v>404</v>
      </c>
      <c r="F964" s="108">
        <f>SUM(G964:H964,I964,J964,M964,N964,O964)</f>
        <v>96</v>
      </c>
      <c r="G964" s="109"/>
      <c r="H964" s="109">
        <v>1</v>
      </c>
      <c r="I964" s="109">
        <v>94</v>
      </c>
      <c r="J964" s="109"/>
      <c r="K964" s="109"/>
      <c r="L964" s="109"/>
      <c r="M964" s="109"/>
      <c r="N964" s="109">
        <v>1</v>
      </c>
      <c r="O964" s="108">
        <f>SUM(P964,Q964)</f>
        <v>0</v>
      </c>
      <c r="P964" s="109"/>
      <c r="Q964" s="109"/>
      <c r="R964" s="111"/>
      <c r="S964" s="111"/>
      <c r="T964" s="109">
        <v>73</v>
      </c>
      <c r="U964" s="109"/>
      <c r="V964" s="109">
        <v>1</v>
      </c>
    </row>
    <row r="965" spans="1:22" ht="31.5" x14ac:dyDescent="0.25">
      <c r="A965" s="107" t="s">
        <v>37</v>
      </c>
      <c r="B965" s="193" t="s">
        <v>36</v>
      </c>
      <c r="C965" s="108">
        <f>F965*100/$F$1087</f>
        <v>0</v>
      </c>
      <c r="D965" s="109"/>
      <c r="E965" s="109"/>
      <c r="F965" s="108">
        <f>SUM(G965:H965,I965,J965,M965,N965,O965)</f>
        <v>0</v>
      </c>
      <c r="G965" s="109"/>
      <c r="H965" s="109"/>
      <c r="I965" s="109"/>
      <c r="J965" s="109"/>
      <c r="K965" s="109"/>
      <c r="L965" s="109"/>
      <c r="M965" s="109"/>
      <c r="N965" s="109"/>
      <c r="O965" s="108">
        <f>SUM(P965:Q965)</f>
        <v>0</v>
      </c>
      <c r="P965" s="109"/>
      <c r="Q965" s="109"/>
      <c r="R965" s="111"/>
      <c r="S965" s="111"/>
      <c r="T965" s="109"/>
      <c r="U965" s="109"/>
      <c r="V965" s="109"/>
    </row>
    <row r="966" spans="1:22" ht="31.5" x14ac:dyDescent="0.25">
      <c r="A966" s="107" t="s">
        <v>38</v>
      </c>
      <c r="B966" s="193" t="s">
        <v>279</v>
      </c>
      <c r="C966" s="108">
        <f>F966*100/$F$1087</f>
        <v>0</v>
      </c>
      <c r="D966" s="109"/>
      <c r="E966" s="109"/>
      <c r="F966" s="108">
        <f>SUM(G966:H966,I966,J966,M966,N966,O966)</f>
        <v>0</v>
      </c>
      <c r="G966" s="109"/>
      <c r="H966" s="109"/>
      <c r="I966" s="109"/>
      <c r="J966" s="109"/>
      <c r="K966" s="109"/>
      <c r="L966" s="109"/>
      <c r="M966" s="109"/>
      <c r="N966" s="109"/>
      <c r="O966" s="108">
        <f>SUM(P966:Q966)</f>
        <v>0</v>
      </c>
      <c r="P966" s="109"/>
      <c r="Q966" s="109"/>
      <c r="R966" s="111"/>
      <c r="S966" s="111"/>
      <c r="T966" s="109"/>
      <c r="U966" s="109"/>
      <c r="V966" s="109"/>
    </row>
    <row r="967" spans="1:22" x14ac:dyDescent="0.25">
      <c r="A967" s="107" t="s">
        <v>41</v>
      </c>
      <c r="B967" s="193" t="s">
        <v>39</v>
      </c>
      <c r="C967" s="108">
        <f>F967*100/$F$1087</f>
        <v>0.39893617021276595</v>
      </c>
      <c r="D967" s="109">
        <v>100</v>
      </c>
      <c r="E967" s="109" t="s">
        <v>404</v>
      </c>
      <c r="F967" s="108">
        <f>SUM(G967:H967,I967,J967,M967,N967,O967)</f>
        <v>3</v>
      </c>
      <c r="G967" s="109"/>
      <c r="H967" s="109"/>
      <c r="I967" s="109">
        <v>3</v>
      </c>
      <c r="J967" s="109"/>
      <c r="K967" s="109"/>
      <c r="L967" s="109"/>
      <c r="M967" s="109"/>
      <c r="N967" s="109"/>
      <c r="O967" s="108">
        <f>SUM(P967:Q967)</f>
        <v>0</v>
      </c>
      <c r="P967" s="109"/>
      <c r="Q967" s="109"/>
      <c r="R967" s="111"/>
      <c r="S967" s="111"/>
      <c r="T967" s="109">
        <v>2</v>
      </c>
      <c r="U967" s="109"/>
      <c r="V967" s="109"/>
    </row>
    <row r="968" spans="1:22" x14ac:dyDescent="0.25">
      <c r="A968" s="113"/>
      <c r="B968" s="193" t="s">
        <v>255</v>
      </c>
      <c r="C968" s="108">
        <f>F968*100/$F$1087</f>
        <v>13.164893617021276</v>
      </c>
      <c r="D968" s="109"/>
      <c r="E968" s="109"/>
      <c r="F968" s="108">
        <f>SUM(G968:H968,I968,J968,M968,N968,O968)</f>
        <v>99</v>
      </c>
      <c r="G968" s="108">
        <f>SUM(G964:G967)</f>
        <v>0</v>
      </c>
      <c r="H968" s="108">
        <f>SUM(H964:H967)</f>
        <v>1</v>
      </c>
      <c r="I968" s="108">
        <f>SUM(I964:I967)</f>
        <v>97</v>
      </c>
      <c r="J968" s="108">
        <f>SUM(J964:J967)</f>
        <v>0</v>
      </c>
      <c r="K968" s="108">
        <f>SUM(K958:K966)</f>
        <v>0</v>
      </c>
      <c r="L968" s="108">
        <f>SUM(L958:L966)</f>
        <v>0</v>
      </c>
      <c r="M968" s="108">
        <f t="shared" ref="M968:V968" si="268">SUM(M964:M967)</f>
        <v>0</v>
      </c>
      <c r="N968" s="108">
        <f t="shared" si="268"/>
        <v>1</v>
      </c>
      <c r="O968" s="108">
        <f t="shared" si="268"/>
        <v>0</v>
      </c>
      <c r="P968" s="108">
        <f t="shared" si="268"/>
        <v>0</v>
      </c>
      <c r="Q968" s="108">
        <f t="shared" si="268"/>
        <v>0</v>
      </c>
      <c r="R968" s="112">
        <f t="shared" si="268"/>
        <v>0</v>
      </c>
      <c r="S968" s="108">
        <f t="shared" si="268"/>
        <v>0</v>
      </c>
      <c r="T968" s="108">
        <f t="shared" si="268"/>
        <v>75</v>
      </c>
      <c r="U968" s="108">
        <f t="shared" si="268"/>
        <v>0</v>
      </c>
      <c r="V968" s="108">
        <f t="shared" si="268"/>
        <v>1</v>
      </c>
    </row>
    <row r="969" spans="1:22" x14ac:dyDescent="0.25">
      <c r="A969" s="235" t="s">
        <v>40</v>
      </c>
      <c r="B969" s="235"/>
      <c r="C969" s="235"/>
      <c r="D969" s="235"/>
      <c r="E969" s="235"/>
      <c r="F969" s="235"/>
      <c r="G969" s="235"/>
      <c r="H969" s="235"/>
      <c r="I969" s="235"/>
      <c r="J969" s="235"/>
      <c r="K969" s="235"/>
      <c r="L969" s="235"/>
      <c r="M969" s="235"/>
      <c r="N969" s="235"/>
      <c r="O969" s="235"/>
      <c r="P969" s="235"/>
      <c r="Q969" s="235"/>
      <c r="R969" s="235"/>
      <c r="S969" s="235"/>
      <c r="T969" s="235"/>
      <c r="U969" s="235"/>
      <c r="V969" s="235"/>
    </row>
    <row r="970" spans="1:22" ht="31.5" x14ac:dyDescent="0.25">
      <c r="A970" s="107" t="s">
        <v>42</v>
      </c>
      <c r="B970" s="193" t="s">
        <v>280</v>
      </c>
      <c r="C970" s="108">
        <f>F970*100/$F$1087</f>
        <v>0</v>
      </c>
      <c r="D970" s="109"/>
      <c r="E970" s="109"/>
      <c r="F970" s="108">
        <f>SUM(G970:H970,J970,M970,N970,O970)</f>
        <v>0</v>
      </c>
      <c r="G970" s="109"/>
      <c r="H970" s="109"/>
      <c r="I970" s="109"/>
      <c r="J970" s="109"/>
      <c r="K970" s="109"/>
      <c r="L970" s="109"/>
      <c r="M970" s="109"/>
      <c r="N970" s="109"/>
      <c r="O970" s="108">
        <f>SUM(P970:Q970)</f>
        <v>0</v>
      </c>
      <c r="P970" s="109"/>
      <c r="Q970" s="109"/>
      <c r="R970" s="111"/>
      <c r="S970" s="111"/>
      <c r="T970" s="109"/>
      <c r="U970" s="109"/>
      <c r="V970" s="109"/>
    </row>
    <row r="971" spans="1:22" x14ac:dyDescent="0.25">
      <c r="A971" s="107" t="s">
        <v>44</v>
      </c>
      <c r="B971" s="193" t="s">
        <v>43</v>
      </c>
      <c r="C971" s="108">
        <f>F971*100/$F$1087</f>
        <v>0</v>
      </c>
      <c r="D971" s="109"/>
      <c r="E971" s="109"/>
      <c r="F971" s="108">
        <f>SUM(G971:H971,J971,M971,N971,O971)</f>
        <v>0</v>
      </c>
      <c r="G971" s="109"/>
      <c r="H971" s="109"/>
      <c r="I971" s="109"/>
      <c r="J971" s="109"/>
      <c r="K971" s="109"/>
      <c r="L971" s="109"/>
      <c r="M971" s="109"/>
      <c r="N971" s="109"/>
      <c r="O971" s="108">
        <f>SUM(P971:Q971)</f>
        <v>0</v>
      </c>
      <c r="P971" s="109"/>
      <c r="Q971" s="109"/>
      <c r="R971" s="111"/>
      <c r="S971" s="111"/>
      <c r="T971" s="109"/>
      <c r="U971" s="109"/>
      <c r="V971" s="109"/>
    </row>
    <row r="972" spans="1:22" x14ac:dyDescent="0.25">
      <c r="A972" s="107" t="s">
        <v>46</v>
      </c>
      <c r="B972" s="193" t="s">
        <v>45</v>
      </c>
      <c r="C972" s="108">
        <f>F972*100/$F$1087</f>
        <v>0</v>
      </c>
      <c r="D972" s="109"/>
      <c r="E972" s="109"/>
      <c r="F972" s="108">
        <f>SUM(G972:H972,J972,M972,N972,O972)</f>
        <v>0</v>
      </c>
      <c r="G972" s="109"/>
      <c r="H972" s="109"/>
      <c r="I972" s="109"/>
      <c r="J972" s="109"/>
      <c r="K972" s="109"/>
      <c r="L972" s="109"/>
      <c r="M972" s="109"/>
      <c r="N972" s="109"/>
      <c r="O972" s="108">
        <f>SUM(P972,Q972)</f>
        <v>0</v>
      </c>
      <c r="P972" s="109"/>
      <c r="Q972" s="109"/>
      <c r="R972" s="111"/>
      <c r="S972" s="111"/>
      <c r="T972" s="109"/>
      <c r="U972" s="109"/>
      <c r="V972" s="109"/>
    </row>
    <row r="973" spans="1:22" x14ac:dyDescent="0.25">
      <c r="A973" s="107" t="s">
        <v>49</v>
      </c>
      <c r="B973" s="193" t="s">
        <v>47</v>
      </c>
      <c r="C973" s="108">
        <f>F973*100/$F$1087</f>
        <v>0</v>
      </c>
      <c r="D973" s="109"/>
      <c r="E973" s="109"/>
      <c r="F973" s="108">
        <f>SUM(G973:H973,J973,M973,N973,O973)</f>
        <v>0</v>
      </c>
      <c r="G973" s="109"/>
      <c r="H973" s="109"/>
      <c r="I973" s="109"/>
      <c r="J973" s="109"/>
      <c r="K973" s="109"/>
      <c r="L973" s="109"/>
      <c r="M973" s="109"/>
      <c r="N973" s="109"/>
      <c r="O973" s="108">
        <f>SUM(P973:Q973)</f>
        <v>0</v>
      </c>
      <c r="P973" s="109"/>
      <c r="Q973" s="109"/>
      <c r="R973" s="111"/>
      <c r="S973" s="111"/>
      <c r="T973" s="109"/>
      <c r="U973" s="109"/>
      <c r="V973" s="109"/>
    </row>
    <row r="974" spans="1:22" x14ac:dyDescent="0.25">
      <c r="A974" s="113"/>
      <c r="B974" s="193" t="s">
        <v>255</v>
      </c>
      <c r="C974" s="108">
        <f>F974*100/$F$1087</f>
        <v>0</v>
      </c>
      <c r="D974" s="109"/>
      <c r="E974" s="109"/>
      <c r="F974" s="108">
        <f t="shared" ref="F974:V974" si="269">SUM(F970:F973)</f>
        <v>0</v>
      </c>
      <c r="G974" s="108">
        <f t="shared" si="269"/>
        <v>0</v>
      </c>
      <c r="H974" s="108">
        <f t="shared" si="269"/>
        <v>0</v>
      </c>
      <c r="I974" s="108">
        <f t="shared" si="269"/>
        <v>0</v>
      </c>
      <c r="J974" s="108">
        <f t="shared" si="269"/>
        <v>0</v>
      </c>
      <c r="K974" s="108">
        <f t="shared" si="269"/>
        <v>0</v>
      </c>
      <c r="L974" s="108">
        <f t="shared" si="269"/>
        <v>0</v>
      </c>
      <c r="M974" s="108">
        <f t="shared" si="269"/>
        <v>0</v>
      </c>
      <c r="N974" s="108">
        <f t="shared" si="269"/>
        <v>0</v>
      </c>
      <c r="O974" s="108">
        <f t="shared" si="269"/>
        <v>0</v>
      </c>
      <c r="P974" s="108">
        <f t="shared" si="269"/>
        <v>0</v>
      </c>
      <c r="Q974" s="108">
        <f t="shared" si="269"/>
        <v>0</v>
      </c>
      <c r="R974" s="112">
        <f t="shared" si="269"/>
        <v>0</v>
      </c>
      <c r="S974" s="108">
        <f t="shared" si="269"/>
        <v>0</v>
      </c>
      <c r="T974" s="108">
        <f t="shared" si="269"/>
        <v>0</v>
      </c>
      <c r="U974" s="108">
        <f t="shared" si="269"/>
        <v>0</v>
      </c>
      <c r="V974" s="108">
        <f t="shared" si="269"/>
        <v>0</v>
      </c>
    </row>
    <row r="975" spans="1:22" x14ac:dyDescent="0.25">
      <c r="A975" s="235" t="s">
        <v>48</v>
      </c>
      <c r="B975" s="235"/>
      <c r="C975" s="235"/>
      <c r="D975" s="235"/>
      <c r="E975" s="235"/>
      <c r="F975" s="235"/>
      <c r="G975" s="235"/>
      <c r="H975" s="235"/>
      <c r="I975" s="235"/>
      <c r="J975" s="235"/>
      <c r="K975" s="235"/>
      <c r="L975" s="235"/>
      <c r="M975" s="235"/>
      <c r="N975" s="235"/>
      <c r="O975" s="235"/>
      <c r="P975" s="235"/>
      <c r="Q975" s="235"/>
      <c r="R975" s="235"/>
      <c r="S975" s="235"/>
      <c r="T975" s="235"/>
      <c r="U975" s="235"/>
      <c r="V975" s="235"/>
    </row>
    <row r="976" spans="1:22" x14ac:dyDescent="0.25">
      <c r="A976" s="107" t="s">
        <v>50</v>
      </c>
      <c r="B976" s="193" t="s">
        <v>281</v>
      </c>
      <c r="C976" s="108">
        <f>F976*100/$F$1087</f>
        <v>4.6542553191489358</v>
      </c>
      <c r="D976" s="109">
        <v>89</v>
      </c>
      <c r="E976" s="109" t="s">
        <v>403</v>
      </c>
      <c r="F976" s="108">
        <f>SUM(G976:H976,I976,J976,M976,N976,O976)</f>
        <v>35</v>
      </c>
      <c r="G976" s="109"/>
      <c r="H976" s="109">
        <v>1</v>
      </c>
      <c r="I976" s="109">
        <v>33</v>
      </c>
      <c r="J976" s="109"/>
      <c r="K976" s="109"/>
      <c r="L976" s="109"/>
      <c r="M976" s="109"/>
      <c r="N976" s="109">
        <v>1</v>
      </c>
      <c r="O976" s="108">
        <f t="shared" ref="O976:O981" si="270">SUM(P976:Q976)</f>
        <v>0</v>
      </c>
      <c r="P976" s="109"/>
      <c r="Q976" s="109"/>
      <c r="R976" s="111"/>
      <c r="S976" s="111"/>
      <c r="T976" s="109">
        <v>27</v>
      </c>
      <c r="U976" s="109"/>
      <c r="V976" s="109"/>
    </row>
    <row r="977" spans="1:22" x14ac:dyDescent="0.25">
      <c r="A977" s="107" t="s">
        <v>51</v>
      </c>
      <c r="B977" s="193" t="s">
        <v>282</v>
      </c>
      <c r="C977" s="108">
        <f t="shared" ref="C977:C982" si="271">F977*100/$F$1087</f>
        <v>1.7287234042553192</v>
      </c>
      <c r="D977" s="109">
        <v>100</v>
      </c>
      <c r="E977" s="109" t="s">
        <v>403</v>
      </c>
      <c r="F977" s="108">
        <f t="shared" ref="F977:F982" si="272">SUM(G977:H977,I977,J977,M977,N977,O977)</f>
        <v>13</v>
      </c>
      <c r="G977" s="109"/>
      <c r="H977" s="109"/>
      <c r="I977" s="109">
        <v>12</v>
      </c>
      <c r="J977" s="109"/>
      <c r="K977" s="109"/>
      <c r="L977" s="109"/>
      <c r="M977" s="109"/>
      <c r="N977" s="109">
        <v>1</v>
      </c>
      <c r="O977" s="108">
        <f t="shared" si="270"/>
        <v>0</v>
      </c>
      <c r="P977" s="109"/>
      <c r="Q977" s="109"/>
      <c r="R977" s="111"/>
      <c r="S977" s="111"/>
      <c r="T977" s="109">
        <v>14</v>
      </c>
      <c r="U977" s="109"/>
      <c r="V977" s="109"/>
    </row>
    <row r="978" spans="1:22" ht="31.5" x14ac:dyDescent="0.25">
      <c r="A978" s="107" t="s">
        <v>52</v>
      </c>
      <c r="B978" s="193" t="s">
        <v>283</v>
      </c>
      <c r="C978" s="108">
        <f t="shared" si="271"/>
        <v>4.9202127659574471</v>
      </c>
      <c r="D978" s="109">
        <v>97</v>
      </c>
      <c r="E978" s="109" t="s">
        <v>403</v>
      </c>
      <c r="F978" s="108">
        <f t="shared" si="272"/>
        <v>37</v>
      </c>
      <c r="G978" s="109"/>
      <c r="H978" s="109"/>
      <c r="I978" s="109">
        <v>37</v>
      </c>
      <c r="J978" s="109"/>
      <c r="K978" s="109"/>
      <c r="L978" s="109"/>
      <c r="M978" s="109"/>
      <c r="N978" s="109"/>
      <c r="O978" s="108">
        <f t="shared" si="270"/>
        <v>0</v>
      </c>
      <c r="P978" s="109"/>
      <c r="Q978" s="109"/>
      <c r="R978" s="111"/>
      <c r="S978" s="111"/>
      <c r="T978" s="109">
        <v>33</v>
      </c>
      <c r="U978" s="109"/>
      <c r="V978" s="109"/>
    </row>
    <row r="979" spans="1:22" ht="31.5" x14ac:dyDescent="0.25">
      <c r="A979" s="107" t="s">
        <v>54</v>
      </c>
      <c r="B979" s="193" t="s">
        <v>53</v>
      </c>
      <c r="C979" s="108">
        <f t="shared" si="271"/>
        <v>0</v>
      </c>
      <c r="D979" s="109"/>
      <c r="E979" s="109"/>
      <c r="F979" s="108">
        <f t="shared" si="272"/>
        <v>0</v>
      </c>
      <c r="G979" s="109"/>
      <c r="H979" s="109"/>
      <c r="I979" s="109"/>
      <c r="J979" s="109"/>
      <c r="K979" s="109"/>
      <c r="L979" s="109"/>
      <c r="M979" s="109"/>
      <c r="N979" s="109"/>
      <c r="O979" s="108">
        <f t="shared" si="270"/>
        <v>0</v>
      </c>
      <c r="P979" s="109"/>
      <c r="Q979" s="109"/>
      <c r="R979" s="111"/>
      <c r="S979" s="111"/>
      <c r="T979" s="109"/>
      <c r="U979" s="109"/>
      <c r="V979" s="109"/>
    </row>
    <row r="980" spans="1:22" x14ac:dyDescent="0.25">
      <c r="A980" s="107" t="s">
        <v>55</v>
      </c>
      <c r="B980" s="193" t="s">
        <v>405</v>
      </c>
      <c r="C980" s="108">
        <f t="shared" si="271"/>
        <v>0.13297872340425532</v>
      </c>
      <c r="D980" s="109">
        <v>100</v>
      </c>
      <c r="E980" s="109" t="s">
        <v>404</v>
      </c>
      <c r="F980" s="108">
        <f t="shared" si="272"/>
        <v>1</v>
      </c>
      <c r="G980" s="109"/>
      <c r="H980" s="109"/>
      <c r="I980" s="109">
        <v>1</v>
      </c>
      <c r="J980" s="109"/>
      <c r="K980" s="109"/>
      <c r="L980" s="109"/>
      <c r="M980" s="109"/>
      <c r="N980" s="109"/>
      <c r="O980" s="108">
        <f t="shared" si="270"/>
        <v>0</v>
      </c>
      <c r="P980" s="109"/>
      <c r="Q980" s="109"/>
      <c r="R980" s="111"/>
      <c r="S980" s="111"/>
      <c r="T980" s="109"/>
      <c r="U980" s="109"/>
      <c r="V980" s="109"/>
    </row>
    <row r="981" spans="1:22" x14ac:dyDescent="0.25">
      <c r="A981" s="107" t="s">
        <v>58</v>
      </c>
      <c r="B981" s="193" t="s">
        <v>56</v>
      </c>
      <c r="C981" s="108">
        <f t="shared" si="271"/>
        <v>5.5851063829787231</v>
      </c>
      <c r="D981" s="109">
        <v>85</v>
      </c>
      <c r="E981" s="109" t="s">
        <v>403</v>
      </c>
      <c r="F981" s="108">
        <f t="shared" si="272"/>
        <v>42</v>
      </c>
      <c r="G981" s="109"/>
      <c r="H981" s="109"/>
      <c r="I981" s="109">
        <v>42</v>
      </c>
      <c r="J981" s="109"/>
      <c r="K981" s="109"/>
      <c r="L981" s="109"/>
      <c r="M981" s="109"/>
      <c r="N981" s="109"/>
      <c r="O981" s="108">
        <f t="shared" si="270"/>
        <v>0</v>
      </c>
      <c r="P981" s="109"/>
      <c r="Q981" s="109"/>
      <c r="R981" s="111"/>
      <c r="S981" s="111">
        <v>1</v>
      </c>
      <c r="T981" s="109">
        <v>32</v>
      </c>
      <c r="U981" s="109"/>
      <c r="V981" s="109"/>
    </row>
    <row r="982" spans="1:22" x14ac:dyDescent="0.25">
      <c r="A982" s="113"/>
      <c r="B982" s="193" t="s">
        <v>255</v>
      </c>
      <c r="C982" s="108">
        <f t="shared" si="271"/>
        <v>17.021276595744681</v>
      </c>
      <c r="D982" s="109"/>
      <c r="E982" s="109"/>
      <c r="F982" s="108">
        <f t="shared" si="272"/>
        <v>128</v>
      </c>
      <c r="G982" s="108">
        <f t="shared" ref="G982:V982" si="273">SUM(G976:G981)</f>
        <v>0</v>
      </c>
      <c r="H982" s="108">
        <f t="shared" si="273"/>
        <v>1</v>
      </c>
      <c r="I982" s="108">
        <f t="shared" si="273"/>
        <v>125</v>
      </c>
      <c r="J982" s="108">
        <f t="shared" si="273"/>
        <v>0</v>
      </c>
      <c r="K982" s="108">
        <f t="shared" si="273"/>
        <v>0</v>
      </c>
      <c r="L982" s="108">
        <f t="shared" si="273"/>
        <v>0</v>
      </c>
      <c r="M982" s="108">
        <f t="shared" si="273"/>
        <v>0</v>
      </c>
      <c r="N982" s="108">
        <f t="shared" si="273"/>
        <v>2</v>
      </c>
      <c r="O982" s="108">
        <f t="shared" si="273"/>
        <v>0</v>
      </c>
      <c r="P982" s="108">
        <f t="shared" si="273"/>
        <v>0</v>
      </c>
      <c r="Q982" s="108">
        <f t="shared" si="273"/>
        <v>0</v>
      </c>
      <c r="R982" s="112">
        <f t="shared" si="273"/>
        <v>0</v>
      </c>
      <c r="S982" s="108">
        <f t="shared" si="273"/>
        <v>1</v>
      </c>
      <c r="T982" s="108">
        <f t="shared" si="273"/>
        <v>106</v>
      </c>
      <c r="U982" s="108">
        <f t="shared" si="273"/>
        <v>0</v>
      </c>
      <c r="V982" s="108">
        <f t="shared" si="273"/>
        <v>0</v>
      </c>
    </row>
    <row r="983" spans="1:22" x14ac:dyDescent="0.25">
      <c r="A983" s="235" t="s">
        <v>57</v>
      </c>
      <c r="B983" s="235"/>
      <c r="C983" s="235"/>
      <c r="D983" s="235"/>
      <c r="E983" s="235"/>
      <c r="F983" s="235"/>
      <c r="G983" s="235"/>
      <c r="H983" s="235"/>
      <c r="I983" s="235"/>
      <c r="J983" s="235"/>
      <c r="K983" s="235"/>
      <c r="L983" s="235"/>
      <c r="M983" s="235"/>
      <c r="N983" s="235"/>
      <c r="O983" s="235"/>
      <c r="P983" s="235"/>
      <c r="Q983" s="235"/>
      <c r="R983" s="235"/>
      <c r="S983" s="235"/>
      <c r="T983" s="235"/>
      <c r="U983" s="235"/>
      <c r="V983" s="235"/>
    </row>
    <row r="984" spans="1:22" ht="31.5" x14ac:dyDescent="0.25">
      <c r="A984" s="107" t="s">
        <v>59</v>
      </c>
      <c r="B984" s="193" t="s">
        <v>284</v>
      </c>
      <c r="C984" s="108">
        <f>F984*100/$F$1087</f>
        <v>3.0585106382978724</v>
      </c>
      <c r="D984" s="109">
        <v>91</v>
      </c>
      <c r="E984" s="109" t="s">
        <v>403</v>
      </c>
      <c r="F984" s="108">
        <f>SUM(G984:H984,I984,J984,M984,N984,O984)</f>
        <v>23</v>
      </c>
      <c r="G984" s="109"/>
      <c r="H984" s="109"/>
      <c r="I984" s="109">
        <v>23</v>
      </c>
      <c r="J984" s="109"/>
      <c r="K984" s="109"/>
      <c r="L984" s="109"/>
      <c r="M984" s="109"/>
      <c r="N984" s="109"/>
      <c r="O984" s="108">
        <f>SUM(P984:Q984)</f>
        <v>0</v>
      </c>
      <c r="P984" s="109"/>
      <c r="Q984" s="109"/>
      <c r="R984" s="111"/>
      <c r="S984" s="111"/>
      <c r="T984" s="109">
        <v>25</v>
      </c>
      <c r="U984" s="109"/>
      <c r="V984" s="109"/>
    </row>
    <row r="985" spans="1:22" ht="31.5" x14ac:dyDescent="0.25">
      <c r="A985" s="107" t="s">
        <v>60</v>
      </c>
      <c r="B985" s="193" t="s">
        <v>285</v>
      </c>
      <c r="C985" s="108">
        <f>F985*100/$F$1087</f>
        <v>0</v>
      </c>
      <c r="D985" s="109"/>
      <c r="E985" s="109"/>
      <c r="F985" s="108">
        <f>SUM(G985:H985,J985,M985,N985,O985)</f>
        <v>0</v>
      </c>
      <c r="G985" s="109"/>
      <c r="H985" s="109"/>
      <c r="I985" s="109"/>
      <c r="J985" s="109"/>
      <c r="K985" s="109"/>
      <c r="L985" s="109"/>
      <c r="M985" s="109"/>
      <c r="N985" s="109"/>
      <c r="O985" s="108">
        <f>SUM(P985:Q985)</f>
        <v>0</v>
      </c>
      <c r="P985" s="109"/>
      <c r="Q985" s="109"/>
      <c r="R985" s="111"/>
      <c r="S985" s="111"/>
      <c r="T985" s="109"/>
      <c r="U985" s="109"/>
      <c r="V985" s="109"/>
    </row>
    <row r="986" spans="1:22" x14ac:dyDescent="0.25">
      <c r="A986" s="107" t="s">
        <v>63</v>
      </c>
      <c r="B986" s="193" t="s">
        <v>61</v>
      </c>
      <c r="C986" s="108">
        <f>F986*100/$F$1087</f>
        <v>0</v>
      </c>
      <c r="D986" s="109"/>
      <c r="E986" s="109"/>
      <c r="F986" s="108">
        <f>SUM(G986:H986,J986,M986,N986,O986)</f>
        <v>0</v>
      </c>
      <c r="G986" s="109"/>
      <c r="H986" s="109"/>
      <c r="I986" s="109"/>
      <c r="J986" s="109"/>
      <c r="K986" s="109"/>
      <c r="L986" s="109"/>
      <c r="M986" s="109"/>
      <c r="N986" s="109"/>
      <c r="O986" s="108">
        <f>SUM(P986:Q986)</f>
        <v>0</v>
      </c>
      <c r="P986" s="109"/>
      <c r="Q986" s="109"/>
      <c r="R986" s="111"/>
      <c r="S986" s="111"/>
      <c r="T986" s="109"/>
      <c r="U986" s="109"/>
      <c r="V986" s="109"/>
    </row>
    <row r="987" spans="1:22" x14ac:dyDescent="0.25">
      <c r="A987" s="113"/>
      <c r="B987" s="193" t="s">
        <v>255</v>
      </c>
      <c r="C987" s="108">
        <f>F987*100/$F$1087</f>
        <v>3.0585106382978724</v>
      </c>
      <c r="D987" s="109"/>
      <c r="E987" s="109"/>
      <c r="F987" s="108">
        <f t="shared" ref="F987:V987" si="274">SUM(F984:F986)</f>
        <v>23</v>
      </c>
      <c r="G987" s="108">
        <f t="shared" si="274"/>
        <v>0</v>
      </c>
      <c r="H987" s="108">
        <f t="shared" si="274"/>
        <v>0</v>
      </c>
      <c r="I987" s="108">
        <f t="shared" si="274"/>
        <v>23</v>
      </c>
      <c r="J987" s="108">
        <f t="shared" si="274"/>
        <v>0</v>
      </c>
      <c r="K987" s="108">
        <f t="shared" si="274"/>
        <v>0</v>
      </c>
      <c r="L987" s="108">
        <f t="shared" si="274"/>
        <v>0</v>
      </c>
      <c r="M987" s="108">
        <f t="shared" si="274"/>
        <v>0</v>
      </c>
      <c r="N987" s="108">
        <f t="shared" si="274"/>
        <v>0</v>
      </c>
      <c r="O987" s="108">
        <f t="shared" si="274"/>
        <v>0</v>
      </c>
      <c r="P987" s="108">
        <f t="shared" si="274"/>
        <v>0</v>
      </c>
      <c r="Q987" s="108">
        <f t="shared" si="274"/>
        <v>0</v>
      </c>
      <c r="R987" s="112">
        <f t="shared" si="274"/>
        <v>0</v>
      </c>
      <c r="S987" s="108">
        <f t="shared" si="274"/>
        <v>0</v>
      </c>
      <c r="T987" s="108">
        <f t="shared" si="274"/>
        <v>25</v>
      </c>
      <c r="U987" s="108">
        <f t="shared" si="274"/>
        <v>0</v>
      </c>
      <c r="V987" s="108">
        <f t="shared" si="274"/>
        <v>0</v>
      </c>
    </row>
    <row r="988" spans="1:22" x14ac:dyDescent="0.25">
      <c r="A988" s="235" t="s">
        <v>62</v>
      </c>
      <c r="B988" s="235"/>
      <c r="C988" s="235"/>
      <c r="D988" s="235"/>
      <c r="E988" s="235"/>
      <c r="F988" s="235"/>
      <c r="G988" s="235"/>
      <c r="H988" s="235"/>
      <c r="I988" s="235"/>
      <c r="J988" s="235"/>
      <c r="K988" s="235"/>
      <c r="L988" s="235"/>
      <c r="M988" s="235"/>
      <c r="N988" s="235"/>
      <c r="O988" s="235"/>
      <c r="P988" s="235"/>
      <c r="Q988" s="235"/>
      <c r="R988" s="235"/>
      <c r="S988" s="235"/>
      <c r="T988" s="235"/>
      <c r="U988" s="235"/>
      <c r="V988" s="235"/>
    </row>
    <row r="989" spans="1:22" x14ac:dyDescent="0.25">
      <c r="A989" s="107" t="s">
        <v>64</v>
      </c>
      <c r="B989" s="193" t="s">
        <v>286</v>
      </c>
      <c r="C989" s="108">
        <f>F989*100/$F$1087</f>
        <v>0.26595744680851063</v>
      </c>
      <c r="D989" s="109">
        <v>100</v>
      </c>
      <c r="E989" s="109" t="s">
        <v>403</v>
      </c>
      <c r="F989" s="108">
        <f>SUM(G989:H989,I989,J989,M989,N989,O989)</f>
        <v>2</v>
      </c>
      <c r="G989" s="109"/>
      <c r="H989" s="109"/>
      <c r="I989" s="109">
        <v>2</v>
      </c>
      <c r="J989" s="109"/>
      <c r="K989" s="109"/>
      <c r="L989" s="109"/>
      <c r="M989" s="109"/>
      <c r="N989" s="109"/>
      <c r="O989" s="108">
        <f>SUM(P989:Q989)</f>
        <v>0</v>
      </c>
      <c r="P989" s="109"/>
      <c r="Q989" s="109"/>
      <c r="R989" s="111"/>
      <c r="S989" s="111"/>
      <c r="T989" s="109">
        <v>1</v>
      </c>
      <c r="U989" s="109"/>
      <c r="V989" s="109"/>
    </row>
    <row r="990" spans="1:22" x14ac:dyDescent="0.25">
      <c r="A990" s="107" t="s">
        <v>65</v>
      </c>
      <c r="B990" s="193" t="s">
        <v>287</v>
      </c>
      <c r="C990" s="108">
        <f>F990*100/$F$1087</f>
        <v>0.13297872340425532</v>
      </c>
      <c r="D990" s="109"/>
      <c r="E990" s="109"/>
      <c r="F990" s="108">
        <f>SUM(G990:H990,I990,J990,M990,N990,O990)</f>
        <v>1</v>
      </c>
      <c r="G990" s="109"/>
      <c r="H990" s="109"/>
      <c r="I990" s="109">
        <v>1</v>
      </c>
      <c r="J990" s="109"/>
      <c r="K990" s="109"/>
      <c r="L990" s="109"/>
      <c r="M990" s="109"/>
      <c r="N990" s="109"/>
      <c r="O990" s="108">
        <f>SUM(P990:Q990)</f>
        <v>0</v>
      </c>
      <c r="P990" s="109"/>
      <c r="Q990" s="109"/>
      <c r="R990" s="111"/>
      <c r="S990" s="111"/>
      <c r="T990" s="109"/>
      <c r="U990" s="109"/>
      <c r="V990" s="109"/>
    </row>
    <row r="991" spans="1:22" x14ac:dyDescent="0.25">
      <c r="A991" s="107" t="s">
        <v>68</v>
      </c>
      <c r="B991" s="193" t="s">
        <v>66</v>
      </c>
      <c r="C991" s="108">
        <f>F991*100/$F$1087</f>
        <v>0</v>
      </c>
      <c r="D991" s="109"/>
      <c r="E991" s="109"/>
      <c r="F991" s="108">
        <f>SUM(G991:H991,I991,J991,M991,N991,O991)</f>
        <v>0</v>
      </c>
      <c r="G991" s="109"/>
      <c r="H991" s="109"/>
      <c r="I991" s="109"/>
      <c r="J991" s="109"/>
      <c r="K991" s="109"/>
      <c r="L991" s="109"/>
      <c r="M991" s="109"/>
      <c r="N991" s="109"/>
      <c r="O991" s="108">
        <f>SUM(P991:Q991)</f>
        <v>0</v>
      </c>
      <c r="P991" s="109"/>
      <c r="Q991" s="109"/>
      <c r="R991" s="111"/>
      <c r="S991" s="111"/>
      <c r="T991" s="109"/>
      <c r="U991" s="109"/>
      <c r="V991" s="109"/>
    </row>
    <row r="992" spans="1:22" x14ac:dyDescent="0.25">
      <c r="A992" s="113"/>
      <c r="B992" s="193" t="s">
        <v>255</v>
      </c>
      <c r="C992" s="108">
        <f>F992*100/$F$1087</f>
        <v>0.39893617021276595</v>
      </c>
      <c r="D992" s="109"/>
      <c r="E992" s="109"/>
      <c r="F992" s="108">
        <f>SUM(G992:H992,I992,J992,M992,N992,O992)</f>
        <v>3</v>
      </c>
      <c r="G992" s="108">
        <f t="shared" ref="G992:V992" si="275">SUM(G989:G991)</f>
        <v>0</v>
      </c>
      <c r="H992" s="108">
        <f t="shared" si="275"/>
        <v>0</v>
      </c>
      <c r="I992" s="108">
        <f t="shared" si="275"/>
        <v>3</v>
      </c>
      <c r="J992" s="108">
        <f t="shared" si="275"/>
        <v>0</v>
      </c>
      <c r="K992" s="108">
        <f t="shared" si="275"/>
        <v>0</v>
      </c>
      <c r="L992" s="108">
        <f t="shared" si="275"/>
        <v>0</v>
      </c>
      <c r="M992" s="108">
        <f t="shared" si="275"/>
        <v>0</v>
      </c>
      <c r="N992" s="108">
        <f t="shared" si="275"/>
        <v>0</v>
      </c>
      <c r="O992" s="108">
        <f t="shared" si="275"/>
        <v>0</v>
      </c>
      <c r="P992" s="108">
        <f t="shared" si="275"/>
        <v>0</v>
      </c>
      <c r="Q992" s="108">
        <f t="shared" si="275"/>
        <v>0</v>
      </c>
      <c r="R992" s="112">
        <f t="shared" si="275"/>
        <v>0</v>
      </c>
      <c r="S992" s="108">
        <f t="shared" si="275"/>
        <v>0</v>
      </c>
      <c r="T992" s="108">
        <f t="shared" si="275"/>
        <v>1</v>
      </c>
      <c r="U992" s="108">
        <f t="shared" si="275"/>
        <v>0</v>
      </c>
      <c r="V992" s="108">
        <f t="shared" si="275"/>
        <v>0</v>
      </c>
    </row>
    <row r="993" spans="1:22" x14ac:dyDescent="0.25">
      <c r="A993" s="235" t="s">
        <v>67</v>
      </c>
      <c r="B993" s="235"/>
      <c r="C993" s="235"/>
      <c r="D993" s="235"/>
      <c r="E993" s="235"/>
      <c r="F993" s="235"/>
      <c r="G993" s="235"/>
      <c r="H993" s="235"/>
      <c r="I993" s="235"/>
      <c r="J993" s="235"/>
      <c r="K993" s="235"/>
      <c r="L993" s="235"/>
      <c r="M993" s="235"/>
      <c r="N993" s="235"/>
      <c r="O993" s="235"/>
      <c r="P993" s="235"/>
      <c r="Q993" s="235"/>
      <c r="R993" s="235"/>
      <c r="S993" s="235"/>
      <c r="T993" s="235"/>
      <c r="U993" s="235"/>
      <c r="V993" s="235"/>
    </row>
    <row r="994" spans="1:22" x14ac:dyDescent="0.25">
      <c r="A994" s="107" t="s">
        <v>69</v>
      </c>
      <c r="B994" s="193" t="s">
        <v>288</v>
      </c>
      <c r="C994" s="108">
        <f>F994*100/$F$1087</f>
        <v>0</v>
      </c>
      <c r="D994" s="109"/>
      <c r="E994" s="109"/>
      <c r="F994" s="108">
        <f>SUM(G994:H994,J994,M994,N994,O994)</f>
        <v>0</v>
      </c>
      <c r="G994" s="109"/>
      <c r="H994" s="109"/>
      <c r="I994" s="109"/>
      <c r="J994" s="109"/>
      <c r="K994" s="109"/>
      <c r="L994" s="109"/>
      <c r="M994" s="109"/>
      <c r="N994" s="109"/>
      <c r="O994" s="108">
        <f>SUM(P994:Q994)</f>
        <v>0</v>
      </c>
      <c r="P994" s="109"/>
      <c r="Q994" s="109"/>
      <c r="R994" s="111"/>
      <c r="S994" s="111"/>
      <c r="T994" s="109"/>
      <c r="U994" s="109"/>
      <c r="V994" s="109"/>
    </row>
    <row r="995" spans="1:22" x14ac:dyDescent="0.25">
      <c r="A995" s="107" t="s">
        <v>71</v>
      </c>
      <c r="B995" s="193" t="s">
        <v>70</v>
      </c>
      <c r="C995" s="108">
        <f>F995*100/$F$1087</f>
        <v>0</v>
      </c>
      <c r="D995" s="109"/>
      <c r="E995" s="109"/>
      <c r="F995" s="108">
        <f>SUM(G995:H995,J995,M995,N995,O995)</f>
        <v>0</v>
      </c>
      <c r="G995" s="109"/>
      <c r="H995" s="109"/>
      <c r="I995" s="109"/>
      <c r="J995" s="109"/>
      <c r="K995" s="109"/>
      <c r="L995" s="109"/>
      <c r="M995" s="109"/>
      <c r="N995" s="109"/>
      <c r="O995" s="108">
        <f>SUM(P995:Q995)</f>
        <v>0</v>
      </c>
      <c r="P995" s="109"/>
      <c r="Q995" s="109"/>
      <c r="R995" s="111"/>
      <c r="S995" s="111"/>
      <c r="T995" s="109"/>
      <c r="U995" s="109"/>
      <c r="V995" s="109"/>
    </row>
    <row r="996" spans="1:22" x14ac:dyDescent="0.25">
      <c r="A996" s="107" t="s">
        <v>289</v>
      </c>
      <c r="B996" s="193" t="s">
        <v>72</v>
      </c>
      <c r="C996" s="108">
        <f>F996*100/$F$1087</f>
        <v>0</v>
      </c>
      <c r="D996" s="109"/>
      <c r="E996" s="109"/>
      <c r="F996" s="108">
        <f>SUM(G996:H996,J996,M996,N996,O996)</f>
        <v>0</v>
      </c>
      <c r="G996" s="109"/>
      <c r="H996" s="109"/>
      <c r="I996" s="109"/>
      <c r="J996" s="109"/>
      <c r="K996" s="109"/>
      <c r="L996" s="109"/>
      <c r="M996" s="109"/>
      <c r="N996" s="109"/>
      <c r="O996" s="108">
        <f>SUM(P996:Q996)</f>
        <v>0</v>
      </c>
      <c r="P996" s="109"/>
      <c r="Q996" s="109"/>
      <c r="R996" s="111"/>
      <c r="S996" s="111"/>
      <c r="T996" s="109"/>
      <c r="U996" s="109"/>
      <c r="V996" s="109"/>
    </row>
    <row r="997" spans="1:22" x14ac:dyDescent="0.25">
      <c r="A997" s="113"/>
      <c r="B997" s="193" t="s">
        <v>255</v>
      </c>
      <c r="C997" s="108">
        <f>F997*100/$F$1087</f>
        <v>0</v>
      </c>
      <c r="D997" s="109"/>
      <c r="E997" s="109"/>
      <c r="F997" s="108">
        <f t="shared" ref="F997:V997" si="276">SUM(F994:F996)</f>
        <v>0</v>
      </c>
      <c r="G997" s="108">
        <f t="shared" si="276"/>
        <v>0</v>
      </c>
      <c r="H997" s="108">
        <f t="shared" si="276"/>
        <v>0</v>
      </c>
      <c r="I997" s="108">
        <f t="shared" si="276"/>
        <v>0</v>
      </c>
      <c r="J997" s="108">
        <f t="shared" si="276"/>
        <v>0</v>
      </c>
      <c r="K997" s="108">
        <f t="shared" si="276"/>
        <v>0</v>
      </c>
      <c r="L997" s="108">
        <f t="shared" si="276"/>
        <v>0</v>
      </c>
      <c r="M997" s="108">
        <f t="shared" si="276"/>
        <v>0</v>
      </c>
      <c r="N997" s="108">
        <f t="shared" si="276"/>
        <v>0</v>
      </c>
      <c r="O997" s="108">
        <f t="shared" si="276"/>
        <v>0</v>
      </c>
      <c r="P997" s="108">
        <f t="shared" si="276"/>
        <v>0</v>
      </c>
      <c r="Q997" s="108">
        <f t="shared" si="276"/>
        <v>0</v>
      </c>
      <c r="R997" s="112">
        <f t="shared" si="276"/>
        <v>0</v>
      </c>
      <c r="S997" s="108">
        <f t="shared" si="276"/>
        <v>0</v>
      </c>
      <c r="T997" s="108">
        <f t="shared" si="276"/>
        <v>0</v>
      </c>
      <c r="U997" s="108">
        <f t="shared" si="276"/>
        <v>0</v>
      </c>
      <c r="V997" s="108">
        <f t="shared" si="276"/>
        <v>0</v>
      </c>
    </row>
    <row r="998" spans="1:22" x14ac:dyDescent="0.25">
      <c r="A998" s="235" t="s">
        <v>73</v>
      </c>
      <c r="B998" s="235"/>
      <c r="C998" s="235"/>
      <c r="D998" s="235"/>
      <c r="E998" s="235"/>
      <c r="F998" s="235"/>
      <c r="G998" s="235"/>
      <c r="H998" s="235"/>
      <c r="I998" s="235"/>
      <c r="J998" s="235"/>
      <c r="K998" s="235"/>
      <c r="L998" s="235"/>
      <c r="M998" s="235"/>
      <c r="N998" s="235"/>
      <c r="O998" s="235"/>
      <c r="P998" s="235"/>
      <c r="Q998" s="235"/>
      <c r="R998" s="235"/>
      <c r="S998" s="235"/>
      <c r="T998" s="235"/>
      <c r="U998" s="235"/>
      <c r="V998" s="235"/>
    </row>
    <row r="999" spans="1:22" ht="31.5" x14ac:dyDescent="0.25">
      <c r="A999" s="107" t="s">
        <v>74</v>
      </c>
      <c r="B999" s="193" t="s">
        <v>290</v>
      </c>
      <c r="C999" s="108">
        <f>F999*100/$F$1087</f>
        <v>2.9255319148936172</v>
      </c>
      <c r="D999" s="109">
        <v>86</v>
      </c>
      <c r="E999" s="109" t="s">
        <v>403</v>
      </c>
      <c r="F999" s="108">
        <f>SUM(G999:H999,I999,J999,M999,N999,O999)</f>
        <v>22</v>
      </c>
      <c r="G999" s="109"/>
      <c r="H999" s="109"/>
      <c r="I999" s="109">
        <v>22</v>
      </c>
      <c r="J999" s="109"/>
      <c r="K999" s="109"/>
      <c r="L999" s="109"/>
      <c r="M999" s="109"/>
      <c r="N999" s="109"/>
      <c r="O999" s="108">
        <f t="shared" ref="O999:O1004" si="277">SUM(P999:Q999)</f>
        <v>0</v>
      </c>
      <c r="P999" s="109"/>
      <c r="Q999" s="109"/>
      <c r="R999" s="111"/>
      <c r="S999" s="111"/>
      <c r="T999" s="109">
        <v>13</v>
      </c>
      <c r="U999" s="109"/>
      <c r="V999" s="109"/>
    </row>
    <row r="1000" spans="1:22" x14ac:dyDescent="0.25">
      <c r="A1000" s="107" t="s">
        <v>75</v>
      </c>
      <c r="B1000" s="193" t="s">
        <v>291</v>
      </c>
      <c r="C1000" s="108">
        <f t="shared" ref="C1000:C1005" si="278">F1000*100/$F$1087</f>
        <v>0</v>
      </c>
      <c r="D1000" s="109"/>
      <c r="E1000" s="109"/>
      <c r="F1000" s="108">
        <f t="shared" ref="F1000:F1005" si="279">SUM(G1000:H1000,I1000,J1000,M1000,N1000,O1000)</f>
        <v>0</v>
      </c>
      <c r="G1000" s="109"/>
      <c r="H1000" s="109"/>
      <c r="I1000" s="109"/>
      <c r="J1000" s="109"/>
      <c r="K1000" s="109"/>
      <c r="L1000" s="109"/>
      <c r="M1000" s="109"/>
      <c r="N1000" s="109"/>
      <c r="O1000" s="108">
        <f t="shared" si="277"/>
        <v>0</v>
      </c>
      <c r="P1000" s="109"/>
      <c r="Q1000" s="109"/>
      <c r="R1000" s="111"/>
      <c r="S1000" s="111"/>
      <c r="T1000" s="109"/>
      <c r="U1000" s="109"/>
      <c r="V1000" s="109"/>
    </row>
    <row r="1001" spans="1:22" x14ac:dyDescent="0.25">
      <c r="A1001" s="107" t="s">
        <v>77</v>
      </c>
      <c r="B1001" s="193" t="s">
        <v>76</v>
      </c>
      <c r="C1001" s="108">
        <f t="shared" si="278"/>
        <v>0</v>
      </c>
      <c r="D1001" s="109"/>
      <c r="E1001" s="109"/>
      <c r="F1001" s="108">
        <f t="shared" si="279"/>
        <v>0</v>
      </c>
      <c r="G1001" s="109"/>
      <c r="H1001" s="109"/>
      <c r="I1001" s="109"/>
      <c r="J1001" s="109"/>
      <c r="K1001" s="109"/>
      <c r="L1001" s="109"/>
      <c r="M1001" s="109"/>
      <c r="N1001" s="109"/>
      <c r="O1001" s="108">
        <f t="shared" si="277"/>
        <v>0</v>
      </c>
      <c r="P1001" s="109"/>
      <c r="Q1001" s="109"/>
      <c r="R1001" s="111"/>
      <c r="S1001" s="111"/>
      <c r="T1001" s="109"/>
      <c r="U1001" s="109"/>
      <c r="V1001" s="109"/>
    </row>
    <row r="1002" spans="1:22" ht="31.5" x14ac:dyDescent="0.25">
      <c r="A1002" s="107" t="s">
        <v>79</v>
      </c>
      <c r="B1002" s="193" t="s">
        <v>78</v>
      </c>
      <c r="C1002" s="108">
        <f t="shared" si="278"/>
        <v>0.39893617021276595</v>
      </c>
      <c r="D1002" s="109">
        <v>100</v>
      </c>
      <c r="E1002" s="109" t="s">
        <v>403</v>
      </c>
      <c r="F1002" s="108">
        <f t="shared" si="279"/>
        <v>3</v>
      </c>
      <c r="G1002" s="109"/>
      <c r="H1002" s="109"/>
      <c r="I1002" s="109">
        <v>3</v>
      </c>
      <c r="J1002" s="109"/>
      <c r="K1002" s="109"/>
      <c r="L1002" s="109"/>
      <c r="M1002" s="109"/>
      <c r="N1002" s="109"/>
      <c r="O1002" s="108">
        <f t="shared" si="277"/>
        <v>0</v>
      </c>
      <c r="P1002" s="109"/>
      <c r="Q1002" s="109"/>
      <c r="R1002" s="111"/>
      <c r="S1002" s="111"/>
      <c r="T1002" s="109">
        <v>3</v>
      </c>
      <c r="U1002" s="109"/>
      <c r="V1002" s="109"/>
    </row>
    <row r="1003" spans="1:22" x14ac:dyDescent="0.25">
      <c r="A1003" s="107" t="s">
        <v>81</v>
      </c>
      <c r="B1003" s="193" t="s">
        <v>80</v>
      </c>
      <c r="C1003" s="108">
        <f t="shared" si="278"/>
        <v>0.7978723404255319</v>
      </c>
      <c r="D1003" s="109">
        <v>100</v>
      </c>
      <c r="E1003" s="109" t="s">
        <v>403</v>
      </c>
      <c r="F1003" s="108">
        <f t="shared" si="279"/>
        <v>6</v>
      </c>
      <c r="G1003" s="109"/>
      <c r="H1003" s="109"/>
      <c r="I1003" s="109">
        <v>6</v>
      </c>
      <c r="J1003" s="109"/>
      <c r="K1003" s="109"/>
      <c r="L1003" s="109"/>
      <c r="M1003" s="109"/>
      <c r="N1003" s="109"/>
      <c r="O1003" s="108">
        <f t="shared" si="277"/>
        <v>0</v>
      </c>
      <c r="P1003" s="109"/>
      <c r="Q1003" s="109"/>
      <c r="R1003" s="111"/>
      <c r="S1003" s="111"/>
      <c r="T1003" s="109">
        <v>6</v>
      </c>
      <c r="U1003" s="109"/>
      <c r="V1003" s="109"/>
    </row>
    <row r="1004" spans="1:22" x14ac:dyDescent="0.25">
      <c r="A1004" s="107" t="s">
        <v>83</v>
      </c>
      <c r="B1004" s="189" t="s">
        <v>292</v>
      </c>
      <c r="C1004" s="108">
        <f t="shared" si="278"/>
        <v>0</v>
      </c>
      <c r="D1004" s="109"/>
      <c r="E1004" s="109"/>
      <c r="F1004" s="108">
        <f t="shared" si="279"/>
        <v>0</v>
      </c>
      <c r="G1004" s="109"/>
      <c r="H1004" s="109"/>
      <c r="I1004" s="109"/>
      <c r="J1004" s="109"/>
      <c r="K1004" s="109"/>
      <c r="L1004" s="109"/>
      <c r="M1004" s="109"/>
      <c r="N1004" s="109"/>
      <c r="O1004" s="108">
        <f t="shared" si="277"/>
        <v>0</v>
      </c>
      <c r="P1004" s="109"/>
      <c r="Q1004" s="109"/>
      <c r="R1004" s="111"/>
      <c r="S1004" s="111"/>
      <c r="T1004" s="109"/>
      <c r="U1004" s="109"/>
      <c r="V1004" s="109"/>
    </row>
    <row r="1005" spans="1:22" x14ac:dyDescent="0.25">
      <c r="A1005" s="113"/>
      <c r="B1005" s="193" t="s">
        <v>255</v>
      </c>
      <c r="C1005" s="108">
        <f t="shared" si="278"/>
        <v>4.1223404255319149</v>
      </c>
      <c r="D1005" s="109"/>
      <c r="E1005" s="109"/>
      <c r="F1005" s="108">
        <f t="shared" si="279"/>
        <v>31</v>
      </c>
      <c r="G1005" s="108">
        <f t="shared" ref="G1005:V1005" si="280">SUM(G999:G1004)</f>
        <v>0</v>
      </c>
      <c r="H1005" s="108">
        <f t="shared" si="280"/>
        <v>0</v>
      </c>
      <c r="I1005" s="108">
        <f t="shared" si="280"/>
        <v>31</v>
      </c>
      <c r="J1005" s="108">
        <f t="shared" si="280"/>
        <v>0</v>
      </c>
      <c r="K1005" s="108">
        <f t="shared" si="280"/>
        <v>0</v>
      </c>
      <c r="L1005" s="108">
        <f t="shared" si="280"/>
        <v>0</v>
      </c>
      <c r="M1005" s="108">
        <f t="shared" si="280"/>
        <v>0</v>
      </c>
      <c r="N1005" s="108">
        <f t="shared" si="280"/>
        <v>0</v>
      </c>
      <c r="O1005" s="108">
        <f t="shared" si="280"/>
        <v>0</v>
      </c>
      <c r="P1005" s="108">
        <f t="shared" si="280"/>
        <v>0</v>
      </c>
      <c r="Q1005" s="108">
        <f t="shared" si="280"/>
        <v>0</v>
      </c>
      <c r="R1005" s="112">
        <f t="shared" si="280"/>
        <v>0</v>
      </c>
      <c r="S1005" s="108">
        <f t="shared" si="280"/>
        <v>0</v>
      </c>
      <c r="T1005" s="108">
        <f t="shared" si="280"/>
        <v>22</v>
      </c>
      <c r="U1005" s="108">
        <f t="shared" si="280"/>
        <v>0</v>
      </c>
      <c r="V1005" s="108">
        <f t="shared" si="280"/>
        <v>0</v>
      </c>
    </row>
    <row r="1006" spans="1:22" x14ac:dyDescent="0.25">
      <c r="A1006" s="235" t="s">
        <v>82</v>
      </c>
      <c r="B1006" s="235"/>
      <c r="C1006" s="235"/>
      <c r="D1006" s="235"/>
      <c r="E1006" s="235"/>
      <c r="F1006" s="235"/>
      <c r="G1006" s="235"/>
      <c r="H1006" s="235"/>
      <c r="I1006" s="235"/>
      <c r="J1006" s="235"/>
      <c r="K1006" s="235"/>
      <c r="L1006" s="235"/>
      <c r="M1006" s="235"/>
      <c r="N1006" s="235"/>
      <c r="O1006" s="235"/>
      <c r="P1006" s="235"/>
      <c r="Q1006" s="235"/>
      <c r="R1006" s="235"/>
      <c r="S1006" s="235"/>
      <c r="T1006" s="235"/>
      <c r="U1006" s="235"/>
      <c r="V1006" s="235"/>
    </row>
    <row r="1007" spans="1:22" x14ac:dyDescent="0.25">
      <c r="A1007" s="107" t="s">
        <v>84</v>
      </c>
      <c r="B1007" s="193" t="s">
        <v>293</v>
      </c>
      <c r="C1007" s="108">
        <f>F1007*100/$F$1087</f>
        <v>0.53191489361702127</v>
      </c>
      <c r="D1007" s="109">
        <v>50</v>
      </c>
      <c r="E1007" s="109" t="s">
        <v>403</v>
      </c>
      <c r="F1007" s="108">
        <f>SUM(G1007:H1007,I1007,J1007,M1007,N1007,O1007)</f>
        <v>4</v>
      </c>
      <c r="G1007" s="109"/>
      <c r="H1007" s="109"/>
      <c r="I1007" s="109">
        <v>4</v>
      </c>
      <c r="J1007" s="109"/>
      <c r="K1007" s="109"/>
      <c r="L1007" s="109"/>
      <c r="M1007" s="109"/>
      <c r="N1007" s="109"/>
      <c r="O1007" s="108">
        <f t="shared" ref="O1007:O1019" si="281">SUM(P1007:Q1007)</f>
        <v>0</v>
      </c>
      <c r="P1007" s="109"/>
      <c r="Q1007" s="109"/>
      <c r="R1007" s="111"/>
      <c r="S1007" s="111"/>
      <c r="T1007" s="109">
        <v>2</v>
      </c>
      <c r="U1007" s="109"/>
      <c r="V1007" s="109"/>
    </row>
    <row r="1008" spans="1:22" x14ac:dyDescent="0.25">
      <c r="A1008" s="107" t="s">
        <v>85</v>
      </c>
      <c r="B1008" s="193" t="s">
        <v>294</v>
      </c>
      <c r="C1008" s="108">
        <f t="shared" ref="C1008:C1020" si="282">F1008*100/$F$1087</f>
        <v>0</v>
      </c>
      <c r="D1008" s="109"/>
      <c r="E1008" s="109"/>
      <c r="F1008" s="108">
        <f t="shared" ref="F1008:F1020" si="283">SUM(G1008:H1008,I1008,J1008,M1008,N1008,O1008)</f>
        <v>0</v>
      </c>
      <c r="G1008" s="109"/>
      <c r="H1008" s="109"/>
      <c r="I1008" s="109"/>
      <c r="J1008" s="109"/>
      <c r="K1008" s="109"/>
      <c r="L1008" s="109"/>
      <c r="M1008" s="109"/>
      <c r="N1008" s="109"/>
      <c r="O1008" s="108">
        <f t="shared" si="281"/>
        <v>0</v>
      </c>
      <c r="P1008" s="109"/>
      <c r="Q1008" s="109"/>
      <c r="R1008" s="111"/>
      <c r="S1008" s="111"/>
      <c r="T1008" s="109"/>
      <c r="U1008" s="109"/>
      <c r="V1008" s="109"/>
    </row>
    <row r="1009" spans="1:22" x14ac:dyDescent="0.25">
      <c r="A1009" s="107" t="s">
        <v>86</v>
      </c>
      <c r="B1009" s="193" t="s">
        <v>295</v>
      </c>
      <c r="C1009" s="108">
        <f t="shared" si="282"/>
        <v>0.26595744680851063</v>
      </c>
      <c r="D1009" s="109">
        <v>100</v>
      </c>
      <c r="E1009" s="109" t="s">
        <v>404</v>
      </c>
      <c r="F1009" s="108">
        <f t="shared" si="283"/>
        <v>2</v>
      </c>
      <c r="G1009" s="109"/>
      <c r="H1009" s="109"/>
      <c r="I1009" s="109">
        <v>2</v>
      </c>
      <c r="J1009" s="109"/>
      <c r="K1009" s="109"/>
      <c r="L1009" s="109"/>
      <c r="M1009" s="109"/>
      <c r="N1009" s="109"/>
      <c r="O1009" s="108">
        <f t="shared" si="281"/>
        <v>0</v>
      </c>
      <c r="P1009" s="109"/>
      <c r="Q1009" s="109"/>
      <c r="R1009" s="111"/>
      <c r="S1009" s="111"/>
      <c r="T1009" s="109">
        <v>2</v>
      </c>
      <c r="U1009" s="109"/>
      <c r="V1009" s="109"/>
    </row>
    <row r="1010" spans="1:22" x14ac:dyDescent="0.25">
      <c r="A1010" s="107" t="s">
        <v>87</v>
      </c>
      <c r="B1010" s="189" t="s">
        <v>296</v>
      </c>
      <c r="C1010" s="108">
        <f t="shared" si="282"/>
        <v>0</v>
      </c>
      <c r="D1010" s="109"/>
      <c r="E1010" s="109"/>
      <c r="F1010" s="108">
        <f t="shared" si="283"/>
        <v>0</v>
      </c>
      <c r="G1010" s="109"/>
      <c r="H1010" s="109"/>
      <c r="I1010" s="109"/>
      <c r="J1010" s="109"/>
      <c r="K1010" s="109"/>
      <c r="L1010" s="109"/>
      <c r="M1010" s="109"/>
      <c r="N1010" s="109"/>
      <c r="O1010" s="108">
        <f t="shared" si="281"/>
        <v>0</v>
      </c>
      <c r="P1010" s="109"/>
      <c r="Q1010" s="109"/>
      <c r="R1010" s="111"/>
      <c r="S1010" s="111"/>
      <c r="T1010" s="109"/>
      <c r="U1010" s="109"/>
      <c r="V1010" s="109"/>
    </row>
    <row r="1011" spans="1:22" x14ac:dyDescent="0.25">
      <c r="A1011" s="107" t="s">
        <v>89</v>
      </c>
      <c r="B1011" s="193" t="s">
        <v>88</v>
      </c>
      <c r="C1011" s="108">
        <f t="shared" si="282"/>
        <v>0.53191489361702127</v>
      </c>
      <c r="D1011" s="109">
        <v>50</v>
      </c>
      <c r="E1011" s="109" t="s">
        <v>403</v>
      </c>
      <c r="F1011" s="108">
        <f t="shared" si="283"/>
        <v>4</v>
      </c>
      <c r="G1011" s="109"/>
      <c r="H1011" s="109"/>
      <c r="I1011" s="109">
        <v>4</v>
      </c>
      <c r="J1011" s="109"/>
      <c r="K1011" s="109"/>
      <c r="L1011" s="109"/>
      <c r="M1011" s="109"/>
      <c r="N1011" s="109"/>
      <c r="O1011" s="108">
        <f t="shared" si="281"/>
        <v>0</v>
      </c>
      <c r="P1011" s="109"/>
      <c r="Q1011" s="109"/>
      <c r="R1011" s="111"/>
      <c r="S1011" s="111"/>
      <c r="T1011" s="109">
        <v>1</v>
      </c>
      <c r="U1011" s="109"/>
      <c r="V1011" s="109"/>
    </row>
    <row r="1012" spans="1:22" x14ac:dyDescent="0.25">
      <c r="A1012" s="107" t="s">
        <v>91</v>
      </c>
      <c r="B1012" s="193" t="s">
        <v>90</v>
      </c>
      <c r="C1012" s="108">
        <f t="shared" si="282"/>
        <v>0</v>
      </c>
      <c r="D1012" s="109"/>
      <c r="E1012" s="109"/>
      <c r="F1012" s="108">
        <f t="shared" si="283"/>
        <v>0</v>
      </c>
      <c r="G1012" s="109"/>
      <c r="H1012" s="109"/>
      <c r="I1012" s="109"/>
      <c r="J1012" s="109"/>
      <c r="K1012" s="109"/>
      <c r="L1012" s="109"/>
      <c r="M1012" s="109"/>
      <c r="N1012" s="109"/>
      <c r="O1012" s="108">
        <f t="shared" si="281"/>
        <v>0</v>
      </c>
      <c r="P1012" s="109"/>
      <c r="Q1012" s="109"/>
      <c r="R1012" s="111"/>
      <c r="S1012" s="111"/>
      <c r="T1012" s="109"/>
      <c r="U1012" s="109"/>
      <c r="V1012" s="109"/>
    </row>
    <row r="1013" spans="1:22" x14ac:dyDescent="0.25">
      <c r="A1013" s="107" t="s">
        <v>93</v>
      </c>
      <c r="B1013" s="193" t="s">
        <v>92</v>
      </c>
      <c r="C1013" s="108">
        <f t="shared" si="282"/>
        <v>0</v>
      </c>
      <c r="D1013" s="109"/>
      <c r="E1013" s="109"/>
      <c r="F1013" s="108">
        <f t="shared" si="283"/>
        <v>0</v>
      </c>
      <c r="G1013" s="109"/>
      <c r="H1013" s="109"/>
      <c r="I1013" s="109"/>
      <c r="J1013" s="109"/>
      <c r="K1013" s="109"/>
      <c r="L1013" s="109"/>
      <c r="M1013" s="109"/>
      <c r="N1013" s="109"/>
      <c r="O1013" s="108">
        <f t="shared" si="281"/>
        <v>0</v>
      </c>
      <c r="P1013" s="109"/>
      <c r="Q1013" s="109"/>
      <c r="R1013" s="111"/>
      <c r="S1013" s="111"/>
      <c r="T1013" s="109"/>
      <c r="U1013" s="109"/>
      <c r="V1013" s="109"/>
    </row>
    <row r="1014" spans="1:22" x14ac:dyDescent="0.25">
      <c r="A1014" s="107" t="s">
        <v>95</v>
      </c>
      <c r="B1014" s="193" t="s">
        <v>94</v>
      </c>
      <c r="C1014" s="108">
        <f t="shared" si="282"/>
        <v>0</v>
      </c>
      <c r="D1014" s="109"/>
      <c r="E1014" s="109"/>
      <c r="F1014" s="108">
        <f t="shared" si="283"/>
        <v>0</v>
      </c>
      <c r="G1014" s="109"/>
      <c r="H1014" s="109"/>
      <c r="I1014" s="109"/>
      <c r="J1014" s="109"/>
      <c r="K1014" s="109"/>
      <c r="L1014" s="109"/>
      <c r="M1014" s="109"/>
      <c r="N1014" s="109"/>
      <c r="O1014" s="108">
        <f t="shared" si="281"/>
        <v>0</v>
      </c>
      <c r="P1014" s="109"/>
      <c r="Q1014" s="109"/>
      <c r="R1014" s="111"/>
      <c r="S1014" s="111"/>
      <c r="T1014" s="109"/>
      <c r="U1014" s="109"/>
      <c r="V1014" s="109"/>
    </row>
    <row r="1015" spans="1:22" ht="31.5" x14ac:dyDescent="0.25">
      <c r="A1015" s="107" t="s">
        <v>96</v>
      </c>
      <c r="B1015" s="193" t="s">
        <v>297</v>
      </c>
      <c r="C1015" s="108">
        <f t="shared" si="282"/>
        <v>0</v>
      </c>
      <c r="D1015" s="109"/>
      <c r="E1015" s="109"/>
      <c r="F1015" s="108">
        <f t="shared" si="283"/>
        <v>0</v>
      </c>
      <c r="G1015" s="109"/>
      <c r="H1015" s="109"/>
      <c r="I1015" s="109"/>
      <c r="J1015" s="109"/>
      <c r="K1015" s="109"/>
      <c r="L1015" s="109"/>
      <c r="M1015" s="109"/>
      <c r="N1015" s="109"/>
      <c r="O1015" s="108">
        <f t="shared" si="281"/>
        <v>0</v>
      </c>
      <c r="P1015" s="109"/>
      <c r="Q1015" s="109"/>
      <c r="R1015" s="111"/>
      <c r="S1015" s="111"/>
      <c r="T1015" s="109"/>
      <c r="U1015" s="109"/>
      <c r="V1015" s="109"/>
    </row>
    <row r="1016" spans="1:22" x14ac:dyDescent="0.25">
      <c r="A1016" s="107" t="s">
        <v>97</v>
      </c>
      <c r="B1016" s="193" t="s">
        <v>298</v>
      </c>
      <c r="C1016" s="108">
        <f t="shared" si="282"/>
        <v>0</v>
      </c>
      <c r="D1016" s="109"/>
      <c r="E1016" s="109"/>
      <c r="F1016" s="108">
        <f t="shared" si="283"/>
        <v>0</v>
      </c>
      <c r="G1016" s="109"/>
      <c r="H1016" s="109"/>
      <c r="I1016" s="109"/>
      <c r="J1016" s="109"/>
      <c r="K1016" s="109"/>
      <c r="L1016" s="109"/>
      <c r="M1016" s="109"/>
      <c r="N1016" s="109"/>
      <c r="O1016" s="108">
        <f t="shared" si="281"/>
        <v>0</v>
      </c>
      <c r="P1016" s="109"/>
      <c r="Q1016" s="109"/>
      <c r="R1016" s="111"/>
      <c r="S1016" s="111"/>
      <c r="T1016" s="109"/>
      <c r="U1016" s="109"/>
      <c r="V1016" s="109"/>
    </row>
    <row r="1017" spans="1:22" x14ac:dyDescent="0.25">
      <c r="A1017" s="107" t="s">
        <v>99</v>
      </c>
      <c r="B1017" s="193" t="s">
        <v>98</v>
      </c>
      <c r="C1017" s="108">
        <f t="shared" si="282"/>
        <v>0.13297872340425532</v>
      </c>
      <c r="D1017" s="109">
        <v>100</v>
      </c>
      <c r="E1017" s="109" t="s">
        <v>404</v>
      </c>
      <c r="F1017" s="108">
        <f t="shared" si="283"/>
        <v>1</v>
      </c>
      <c r="G1017" s="109"/>
      <c r="H1017" s="109"/>
      <c r="I1017" s="109">
        <v>1</v>
      </c>
      <c r="J1017" s="109"/>
      <c r="K1017" s="109"/>
      <c r="L1017" s="109"/>
      <c r="M1017" s="109"/>
      <c r="N1017" s="109"/>
      <c r="O1017" s="108">
        <f t="shared" si="281"/>
        <v>0</v>
      </c>
      <c r="P1017" s="109"/>
      <c r="Q1017" s="109"/>
      <c r="R1017" s="111"/>
      <c r="S1017" s="111"/>
      <c r="T1017" s="109">
        <v>13</v>
      </c>
      <c r="U1017" s="109"/>
      <c r="V1017" s="109"/>
    </row>
    <row r="1018" spans="1:22" ht="31.5" x14ac:dyDescent="0.25">
      <c r="A1018" s="107" t="s">
        <v>100</v>
      </c>
      <c r="B1018" s="193" t="s">
        <v>299</v>
      </c>
      <c r="C1018" s="108">
        <f t="shared" si="282"/>
        <v>0</v>
      </c>
      <c r="D1018" s="109"/>
      <c r="E1018" s="109"/>
      <c r="F1018" s="108">
        <f t="shared" si="283"/>
        <v>0</v>
      </c>
      <c r="G1018" s="109"/>
      <c r="H1018" s="109"/>
      <c r="I1018" s="109"/>
      <c r="J1018" s="109"/>
      <c r="K1018" s="109"/>
      <c r="L1018" s="109"/>
      <c r="M1018" s="109"/>
      <c r="N1018" s="109"/>
      <c r="O1018" s="108">
        <f t="shared" si="281"/>
        <v>0</v>
      </c>
      <c r="P1018" s="109"/>
      <c r="Q1018" s="109"/>
      <c r="R1018" s="111"/>
      <c r="S1018" s="111"/>
      <c r="T1018" s="109"/>
      <c r="U1018" s="109"/>
      <c r="V1018" s="109"/>
    </row>
    <row r="1019" spans="1:22" x14ac:dyDescent="0.25">
      <c r="A1019" s="107" t="s">
        <v>103</v>
      </c>
      <c r="B1019" s="193" t="s">
        <v>101</v>
      </c>
      <c r="C1019" s="108">
        <f t="shared" si="282"/>
        <v>0</v>
      </c>
      <c r="D1019" s="109"/>
      <c r="E1019" s="109"/>
      <c r="F1019" s="108">
        <f t="shared" si="283"/>
        <v>0</v>
      </c>
      <c r="G1019" s="109"/>
      <c r="H1019" s="109"/>
      <c r="I1019" s="109"/>
      <c r="J1019" s="109"/>
      <c r="K1019" s="109"/>
      <c r="L1019" s="109"/>
      <c r="M1019" s="109"/>
      <c r="N1019" s="109"/>
      <c r="O1019" s="108">
        <f t="shared" si="281"/>
        <v>0</v>
      </c>
      <c r="P1019" s="109"/>
      <c r="Q1019" s="109"/>
      <c r="R1019" s="111"/>
      <c r="S1019" s="111"/>
      <c r="T1019" s="109"/>
      <c r="U1019" s="109"/>
      <c r="V1019" s="109"/>
    </row>
    <row r="1020" spans="1:22" x14ac:dyDescent="0.25">
      <c r="A1020" s="113"/>
      <c r="B1020" s="193" t="s">
        <v>255</v>
      </c>
      <c r="C1020" s="108">
        <f t="shared" si="282"/>
        <v>1.4627659574468086</v>
      </c>
      <c r="D1020" s="118"/>
      <c r="E1020" s="109"/>
      <c r="F1020" s="108">
        <f t="shared" si="283"/>
        <v>11</v>
      </c>
      <c r="G1020" s="119">
        <f t="shared" ref="G1020:V1020" si="284">SUM(G1007:G1019)</f>
        <v>0</v>
      </c>
      <c r="H1020" s="119">
        <f t="shared" si="284"/>
        <v>0</v>
      </c>
      <c r="I1020" s="119">
        <f t="shared" si="284"/>
        <v>11</v>
      </c>
      <c r="J1020" s="119">
        <f t="shared" si="284"/>
        <v>0</v>
      </c>
      <c r="K1020" s="119">
        <f t="shared" si="284"/>
        <v>0</v>
      </c>
      <c r="L1020" s="119">
        <f t="shared" si="284"/>
        <v>0</v>
      </c>
      <c r="M1020" s="119">
        <f t="shared" si="284"/>
        <v>0</v>
      </c>
      <c r="N1020" s="119">
        <f t="shared" si="284"/>
        <v>0</v>
      </c>
      <c r="O1020" s="119">
        <f t="shared" si="284"/>
        <v>0</v>
      </c>
      <c r="P1020" s="119">
        <f t="shared" si="284"/>
        <v>0</v>
      </c>
      <c r="Q1020" s="119">
        <f t="shared" si="284"/>
        <v>0</v>
      </c>
      <c r="R1020" s="120">
        <f t="shared" si="284"/>
        <v>0</v>
      </c>
      <c r="S1020" s="119">
        <f t="shared" si="284"/>
        <v>0</v>
      </c>
      <c r="T1020" s="119">
        <f t="shared" si="284"/>
        <v>18</v>
      </c>
      <c r="U1020" s="119">
        <f t="shared" si="284"/>
        <v>0</v>
      </c>
      <c r="V1020" s="119">
        <f t="shared" si="284"/>
        <v>0</v>
      </c>
    </row>
    <row r="1021" spans="1:22" x14ac:dyDescent="0.25">
      <c r="A1021" s="229" t="s">
        <v>102</v>
      </c>
      <c r="B1021" s="229"/>
      <c r="C1021" s="229"/>
      <c r="D1021" s="229"/>
      <c r="E1021" s="229"/>
      <c r="F1021" s="229"/>
      <c r="G1021" s="229"/>
      <c r="H1021" s="229"/>
      <c r="I1021" s="229"/>
      <c r="J1021" s="229"/>
      <c r="K1021" s="229"/>
      <c r="L1021" s="229"/>
      <c r="M1021" s="229"/>
      <c r="N1021" s="229"/>
      <c r="O1021" s="229"/>
      <c r="P1021" s="229"/>
      <c r="Q1021" s="229"/>
      <c r="R1021" s="229"/>
      <c r="S1021" s="229"/>
      <c r="T1021" s="229"/>
      <c r="U1021" s="229"/>
      <c r="V1021" s="229"/>
    </row>
    <row r="1022" spans="1:22" x14ac:dyDescent="0.25">
      <c r="A1022" s="107" t="s">
        <v>105</v>
      </c>
      <c r="B1022" s="193" t="s">
        <v>104</v>
      </c>
      <c r="C1022" s="108">
        <f>F1022*100/$F$1087</f>
        <v>0.13297872340425532</v>
      </c>
      <c r="D1022" s="109">
        <v>0</v>
      </c>
      <c r="E1022" s="109" t="s">
        <v>404</v>
      </c>
      <c r="F1022" s="119">
        <f>SUM(G1022:H1022,I1022,J1022,M1022,N1022,O1022)</f>
        <v>1</v>
      </c>
      <c r="G1022" s="118"/>
      <c r="H1022" s="118"/>
      <c r="I1022" s="118">
        <v>1</v>
      </c>
      <c r="J1022" s="118"/>
      <c r="K1022" s="118"/>
      <c r="L1022" s="118"/>
      <c r="M1022" s="118"/>
      <c r="N1022" s="118"/>
      <c r="O1022" s="119">
        <f>SUM(P1022:Q1022)</f>
        <v>0</v>
      </c>
      <c r="P1022" s="118"/>
      <c r="Q1022" s="118"/>
      <c r="R1022" s="121"/>
      <c r="S1022" s="121"/>
      <c r="T1022" s="118"/>
      <c r="U1022" s="118"/>
      <c r="V1022" s="118"/>
    </row>
    <row r="1023" spans="1:22" x14ac:dyDescent="0.25">
      <c r="A1023" s="107" t="s">
        <v>107</v>
      </c>
      <c r="B1023" s="193" t="s">
        <v>106</v>
      </c>
      <c r="C1023" s="108">
        <f t="shared" ref="C1023:C1031" si="285">F1023*100/$F$1087</f>
        <v>0</v>
      </c>
      <c r="D1023" s="109"/>
      <c r="E1023" s="109"/>
      <c r="F1023" s="119">
        <f t="shared" ref="F1023:F1031" si="286">SUM(G1023:H1023,I1023,J1023,M1023,N1023,O1023)</f>
        <v>0</v>
      </c>
      <c r="G1023" s="118"/>
      <c r="H1023" s="118"/>
      <c r="I1023" s="118"/>
      <c r="J1023" s="118"/>
      <c r="K1023" s="118"/>
      <c r="L1023" s="118"/>
      <c r="M1023" s="118"/>
      <c r="N1023" s="118"/>
      <c r="O1023" s="119">
        <f>SUM(P1023:Q1023)</f>
        <v>0</v>
      </c>
      <c r="P1023" s="118"/>
      <c r="Q1023" s="118"/>
      <c r="R1023" s="121"/>
      <c r="S1023" s="121"/>
      <c r="T1023" s="118"/>
      <c r="U1023" s="118"/>
      <c r="V1023" s="118"/>
    </row>
    <row r="1024" spans="1:22" x14ac:dyDescent="0.25">
      <c r="A1024" s="107" t="s">
        <v>108</v>
      </c>
      <c r="B1024" s="193" t="s">
        <v>300</v>
      </c>
      <c r="C1024" s="108">
        <f t="shared" si="285"/>
        <v>0</v>
      </c>
      <c r="D1024" s="109"/>
      <c r="E1024" s="109"/>
      <c r="F1024" s="119">
        <f t="shared" si="286"/>
        <v>0</v>
      </c>
      <c r="G1024" s="118"/>
      <c r="H1024" s="118"/>
      <c r="I1024" s="118"/>
      <c r="J1024" s="118"/>
      <c r="K1024" s="118"/>
      <c r="L1024" s="118"/>
      <c r="M1024" s="118"/>
      <c r="N1024" s="118"/>
      <c r="O1024" s="108">
        <f>SUM(P1024,Q1024)</f>
        <v>0</v>
      </c>
      <c r="P1024" s="118"/>
      <c r="Q1024" s="118"/>
      <c r="R1024" s="121"/>
      <c r="S1024" s="121"/>
      <c r="T1024" s="118"/>
      <c r="U1024" s="118"/>
      <c r="V1024" s="118"/>
    </row>
    <row r="1025" spans="1:22" ht="31.5" x14ac:dyDescent="0.25">
      <c r="A1025" s="107" t="s">
        <v>110</v>
      </c>
      <c r="B1025" s="193" t="s">
        <v>232</v>
      </c>
      <c r="C1025" s="108">
        <f t="shared" si="285"/>
        <v>0</v>
      </c>
      <c r="D1025" s="109"/>
      <c r="E1025" s="109"/>
      <c r="F1025" s="119">
        <f t="shared" si="286"/>
        <v>0</v>
      </c>
      <c r="G1025" s="118"/>
      <c r="H1025" s="118"/>
      <c r="I1025" s="118"/>
      <c r="J1025" s="118"/>
      <c r="K1025" s="118"/>
      <c r="L1025" s="118"/>
      <c r="M1025" s="118"/>
      <c r="N1025" s="118"/>
      <c r="O1025" s="119">
        <f t="shared" ref="O1025:O1030" si="287">SUM(P1025:Q1025)</f>
        <v>0</v>
      </c>
      <c r="P1025" s="118"/>
      <c r="Q1025" s="118"/>
      <c r="R1025" s="121"/>
      <c r="S1025" s="121"/>
      <c r="T1025" s="118"/>
      <c r="U1025" s="118"/>
      <c r="V1025" s="118"/>
    </row>
    <row r="1026" spans="1:22" x14ac:dyDescent="0.25">
      <c r="A1026" s="107" t="s">
        <v>112</v>
      </c>
      <c r="B1026" s="193" t="s">
        <v>109</v>
      </c>
      <c r="C1026" s="108">
        <f t="shared" si="285"/>
        <v>0</v>
      </c>
      <c r="D1026" s="109"/>
      <c r="E1026" s="109"/>
      <c r="F1026" s="119">
        <f t="shared" si="286"/>
        <v>0</v>
      </c>
      <c r="G1026" s="118"/>
      <c r="H1026" s="118"/>
      <c r="I1026" s="118"/>
      <c r="J1026" s="118"/>
      <c r="K1026" s="118"/>
      <c r="L1026" s="118"/>
      <c r="M1026" s="118"/>
      <c r="N1026" s="118"/>
      <c r="O1026" s="119">
        <f t="shared" si="287"/>
        <v>0</v>
      </c>
      <c r="P1026" s="118"/>
      <c r="Q1026" s="118"/>
      <c r="R1026" s="121"/>
      <c r="S1026" s="121"/>
      <c r="T1026" s="118"/>
      <c r="U1026" s="118"/>
      <c r="V1026" s="118"/>
    </row>
    <row r="1027" spans="1:22" x14ac:dyDescent="0.25">
      <c r="A1027" s="107" t="s">
        <v>114</v>
      </c>
      <c r="B1027" s="193" t="s">
        <v>111</v>
      </c>
      <c r="C1027" s="108">
        <f t="shared" si="285"/>
        <v>0</v>
      </c>
      <c r="D1027" s="109"/>
      <c r="E1027" s="109"/>
      <c r="F1027" s="119">
        <f t="shared" si="286"/>
        <v>0</v>
      </c>
      <c r="G1027" s="118"/>
      <c r="H1027" s="118"/>
      <c r="I1027" s="118"/>
      <c r="J1027" s="118"/>
      <c r="K1027" s="118"/>
      <c r="L1027" s="118"/>
      <c r="M1027" s="118"/>
      <c r="N1027" s="118"/>
      <c r="O1027" s="119">
        <f t="shared" si="287"/>
        <v>0</v>
      </c>
      <c r="P1027" s="118"/>
      <c r="Q1027" s="118"/>
      <c r="R1027" s="121"/>
      <c r="S1027" s="121"/>
      <c r="T1027" s="118"/>
      <c r="U1027" s="118"/>
      <c r="V1027" s="118"/>
    </row>
    <row r="1028" spans="1:22" ht="31.5" x14ac:dyDescent="0.25">
      <c r="A1028" s="107" t="s">
        <v>116</v>
      </c>
      <c r="B1028" s="193" t="s">
        <v>113</v>
      </c>
      <c r="C1028" s="108">
        <f t="shared" si="285"/>
        <v>0</v>
      </c>
      <c r="D1028" s="109"/>
      <c r="E1028" s="109"/>
      <c r="F1028" s="119">
        <f t="shared" si="286"/>
        <v>0</v>
      </c>
      <c r="G1028" s="118"/>
      <c r="H1028" s="118"/>
      <c r="I1028" s="118"/>
      <c r="J1028" s="118"/>
      <c r="K1028" s="118"/>
      <c r="L1028" s="118"/>
      <c r="M1028" s="118"/>
      <c r="N1028" s="118"/>
      <c r="O1028" s="119">
        <f t="shared" si="287"/>
        <v>0</v>
      </c>
      <c r="P1028" s="118"/>
      <c r="Q1028" s="118"/>
      <c r="R1028" s="121"/>
      <c r="S1028" s="121"/>
      <c r="T1028" s="118"/>
      <c r="U1028" s="118"/>
      <c r="V1028" s="118"/>
    </row>
    <row r="1029" spans="1:22" x14ac:dyDescent="0.25">
      <c r="A1029" s="107" t="s">
        <v>119</v>
      </c>
      <c r="B1029" s="193" t="s">
        <v>115</v>
      </c>
      <c r="C1029" s="108">
        <f t="shared" si="285"/>
        <v>0.26595744680851063</v>
      </c>
      <c r="D1029" s="109">
        <v>100</v>
      </c>
      <c r="E1029" s="109" t="s">
        <v>403</v>
      </c>
      <c r="F1029" s="119">
        <f t="shared" si="286"/>
        <v>2</v>
      </c>
      <c r="G1029" s="118"/>
      <c r="H1029" s="118"/>
      <c r="I1029" s="118">
        <v>2</v>
      </c>
      <c r="J1029" s="118"/>
      <c r="K1029" s="118"/>
      <c r="L1029" s="118"/>
      <c r="M1029" s="118"/>
      <c r="N1029" s="118"/>
      <c r="O1029" s="119">
        <f t="shared" si="287"/>
        <v>0</v>
      </c>
      <c r="P1029" s="118"/>
      <c r="Q1029" s="118"/>
      <c r="R1029" s="121"/>
      <c r="S1029" s="121"/>
      <c r="T1029" s="118"/>
      <c r="U1029" s="118"/>
      <c r="V1029" s="118"/>
    </row>
    <row r="1030" spans="1:22" x14ac:dyDescent="0.25">
      <c r="A1030" s="107" t="s">
        <v>121</v>
      </c>
      <c r="B1030" s="193" t="s">
        <v>117</v>
      </c>
      <c r="C1030" s="108">
        <f t="shared" si="285"/>
        <v>0</v>
      </c>
      <c r="D1030" s="109"/>
      <c r="E1030" s="109"/>
      <c r="F1030" s="119">
        <f t="shared" si="286"/>
        <v>0</v>
      </c>
      <c r="G1030" s="118"/>
      <c r="H1030" s="118"/>
      <c r="I1030" s="118"/>
      <c r="J1030" s="118"/>
      <c r="K1030" s="118"/>
      <c r="L1030" s="118"/>
      <c r="M1030" s="118"/>
      <c r="N1030" s="118"/>
      <c r="O1030" s="119">
        <f t="shared" si="287"/>
        <v>0</v>
      </c>
      <c r="P1030" s="118"/>
      <c r="Q1030" s="118"/>
      <c r="R1030" s="121"/>
      <c r="S1030" s="121"/>
      <c r="T1030" s="118"/>
      <c r="U1030" s="118"/>
      <c r="V1030" s="118"/>
    </row>
    <row r="1031" spans="1:22" x14ac:dyDescent="0.25">
      <c r="A1031" s="113"/>
      <c r="B1031" s="193" t="s">
        <v>255</v>
      </c>
      <c r="C1031" s="108">
        <f t="shared" si="285"/>
        <v>0.39893617021276595</v>
      </c>
      <c r="D1031" s="118"/>
      <c r="E1031" s="109"/>
      <c r="F1031" s="119">
        <f t="shared" si="286"/>
        <v>3</v>
      </c>
      <c r="G1031" s="119">
        <f t="shared" ref="G1031:V1031" si="288">SUM(G1022:G1030)</f>
        <v>0</v>
      </c>
      <c r="H1031" s="119">
        <f t="shared" si="288"/>
        <v>0</v>
      </c>
      <c r="I1031" s="119">
        <f t="shared" si="288"/>
        <v>3</v>
      </c>
      <c r="J1031" s="119">
        <f t="shared" si="288"/>
        <v>0</v>
      </c>
      <c r="K1031" s="119">
        <f t="shared" si="288"/>
        <v>0</v>
      </c>
      <c r="L1031" s="119">
        <f t="shared" si="288"/>
        <v>0</v>
      </c>
      <c r="M1031" s="119">
        <f t="shared" si="288"/>
        <v>0</v>
      </c>
      <c r="N1031" s="119">
        <f t="shared" si="288"/>
        <v>0</v>
      </c>
      <c r="O1031" s="119">
        <f t="shared" si="288"/>
        <v>0</v>
      </c>
      <c r="P1031" s="119">
        <f t="shared" si="288"/>
        <v>0</v>
      </c>
      <c r="Q1031" s="119">
        <f t="shared" si="288"/>
        <v>0</v>
      </c>
      <c r="R1031" s="120">
        <f t="shared" si="288"/>
        <v>0</v>
      </c>
      <c r="S1031" s="119">
        <f t="shared" si="288"/>
        <v>0</v>
      </c>
      <c r="T1031" s="119">
        <f t="shared" si="288"/>
        <v>0</v>
      </c>
      <c r="U1031" s="119">
        <f t="shared" si="288"/>
        <v>0</v>
      </c>
      <c r="V1031" s="119">
        <f t="shared" si="288"/>
        <v>0</v>
      </c>
    </row>
    <row r="1032" spans="1:22" x14ac:dyDescent="0.25">
      <c r="A1032" s="229" t="s">
        <v>118</v>
      </c>
      <c r="B1032" s="229"/>
      <c r="C1032" s="229"/>
      <c r="D1032" s="229"/>
      <c r="E1032" s="229"/>
      <c r="F1032" s="229"/>
      <c r="G1032" s="229"/>
      <c r="H1032" s="229"/>
      <c r="I1032" s="229"/>
      <c r="J1032" s="229"/>
      <c r="K1032" s="229"/>
      <c r="L1032" s="229"/>
      <c r="M1032" s="229"/>
      <c r="N1032" s="229"/>
      <c r="O1032" s="229"/>
      <c r="P1032" s="229"/>
      <c r="Q1032" s="229"/>
      <c r="R1032" s="229"/>
      <c r="S1032" s="229"/>
      <c r="T1032" s="229"/>
      <c r="U1032" s="229"/>
      <c r="V1032" s="229"/>
    </row>
    <row r="1033" spans="1:22" ht="31.5" x14ac:dyDescent="0.25">
      <c r="A1033" s="107" t="s">
        <v>123</v>
      </c>
      <c r="B1033" s="193" t="s">
        <v>120</v>
      </c>
      <c r="C1033" s="108">
        <f t="shared" ref="C1033:C1038" si="289">F1033*100/$F$1087</f>
        <v>0</v>
      </c>
      <c r="D1033" s="109"/>
      <c r="E1033" s="109"/>
      <c r="F1033" s="119">
        <f t="shared" ref="F1033:F1038" si="290">SUM(G1033:H1033,I1033,J1033,M1033,N1033,O1033)</f>
        <v>0</v>
      </c>
      <c r="G1033" s="118"/>
      <c r="H1033" s="118"/>
      <c r="I1033" s="118"/>
      <c r="J1033" s="118"/>
      <c r="K1033" s="118"/>
      <c r="L1033" s="118"/>
      <c r="M1033" s="118"/>
      <c r="N1033" s="118"/>
      <c r="O1033" s="119">
        <f>SUM(P1033:Q1033)</f>
        <v>0</v>
      </c>
      <c r="P1033" s="118"/>
      <c r="Q1033" s="118"/>
      <c r="R1033" s="121"/>
      <c r="S1033" s="121"/>
      <c r="T1033" s="118"/>
      <c r="U1033" s="118"/>
      <c r="V1033" s="118"/>
    </row>
    <row r="1034" spans="1:22" ht="31.5" x14ac:dyDescent="0.25">
      <c r="A1034" s="107" t="s">
        <v>125</v>
      </c>
      <c r="B1034" s="193" t="s">
        <v>122</v>
      </c>
      <c r="C1034" s="108">
        <f t="shared" si="289"/>
        <v>0</v>
      </c>
      <c r="D1034" s="109"/>
      <c r="E1034" s="109"/>
      <c r="F1034" s="119">
        <f t="shared" si="290"/>
        <v>0</v>
      </c>
      <c r="G1034" s="118"/>
      <c r="H1034" s="118"/>
      <c r="I1034" s="118"/>
      <c r="J1034" s="118"/>
      <c r="K1034" s="118"/>
      <c r="L1034" s="118"/>
      <c r="M1034" s="118"/>
      <c r="N1034" s="118"/>
      <c r="O1034" s="119">
        <f>SUM(P1034:Q1034)</f>
        <v>0</v>
      </c>
      <c r="P1034" s="118"/>
      <c r="Q1034" s="118"/>
      <c r="R1034" s="121"/>
      <c r="S1034" s="121"/>
      <c r="T1034" s="118"/>
      <c r="U1034" s="118"/>
      <c r="V1034" s="118"/>
    </row>
    <row r="1035" spans="1:22" x14ac:dyDescent="0.25">
      <c r="A1035" s="107" t="s">
        <v>127</v>
      </c>
      <c r="B1035" s="193" t="s">
        <v>124</v>
      </c>
      <c r="C1035" s="108">
        <f t="shared" si="289"/>
        <v>0.39893617021276595</v>
      </c>
      <c r="D1035" s="109">
        <v>67</v>
      </c>
      <c r="E1035" s="109" t="s">
        <v>403</v>
      </c>
      <c r="F1035" s="119">
        <f t="shared" si="290"/>
        <v>3</v>
      </c>
      <c r="G1035" s="118"/>
      <c r="H1035" s="118"/>
      <c r="I1035" s="118">
        <v>3</v>
      </c>
      <c r="J1035" s="118"/>
      <c r="K1035" s="118"/>
      <c r="L1035" s="118"/>
      <c r="M1035" s="118"/>
      <c r="N1035" s="118"/>
      <c r="O1035" s="119">
        <f>SUM(P1035:Q1035)</f>
        <v>0</v>
      </c>
      <c r="P1035" s="118"/>
      <c r="Q1035" s="118"/>
      <c r="R1035" s="121"/>
      <c r="S1035" s="121"/>
      <c r="T1035" s="118"/>
      <c r="U1035" s="118"/>
      <c r="V1035" s="118"/>
    </row>
    <row r="1036" spans="1:22" ht="31.5" x14ac:dyDescent="0.25">
      <c r="A1036" s="107" t="s">
        <v>130</v>
      </c>
      <c r="B1036" s="193" t="s">
        <v>126</v>
      </c>
      <c r="C1036" s="108">
        <f t="shared" si="289"/>
        <v>0.53191489361702127</v>
      </c>
      <c r="D1036" s="109">
        <v>50</v>
      </c>
      <c r="E1036" s="109" t="s">
        <v>403</v>
      </c>
      <c r="F1036" s="119">
        <f t="shared" si="290"/>
        <v>4</v>
      </c>
      <c r="G1036" s="118"/>
      <c r="H1036" s="118"/>
      <c r="I1036" s="118">
        <v>4</v>
      </c>
      <c r="J1036" s="118"/>
      <c r="K1036" s="118"/>
      <c r="L1036" s="118"/>
      <c r="M1036" s="118"/>
      <c r="N1036" s="118"/>
      <c r="O1036" s="119">
        <f>SUM(P1036:Q1036)</f>
        <v>0</v>
      </c>
      <c r="P1036" s="118"/>
      <c r="Q1036" s="118"/>
      <c r="R1036" s="121"/>
      <c r="S1036" s="121"/>
      <c r="T1036" s="118">
        <v>1</v>
      </c>
      <c r="U1036" s="118"/>
      <c r="V1036" s="118">
        <v>1</v>
      </c>
    </row>
    <row r="1037" spans="1:22" x14ac:dyDescent="0.25">
      <c r="A1037" s="107" t="s">
        <v>132</v>
      </c>
      <c r="B1037" s="193" t="s">
        <v>128</v>
      </c>
      <c r="C1037" s="108">
        <f t="shared" si="289"/>
        <v>0.26595744680851063</v>
      </c>
      <c r="D1037" s="109">
        <v>100</v>
      </c>
      <c r="E1037" s="109" t="s">
        <v>403</v>
      </c>
      <c r="F1037" s="119">
        <f t="shared" si="290"/>
        <v>2</v>
      </c>
      <c r="G1037" s="118"/>
      <c r="H1037" s="118"/>
      <c r="I1037" s="118">
        <v>2</v>
      </c>
      <c r="J1037" s="118"/>
      <c r="K1037" s="118"/>
      <c r="L1037" s="118"/>
      <c r="M1037" s="118"/>
      <c r="N1037" s="118"/>
      <c r="O1037" s="119">
        <f>SUM(P1037:Q1037)</f>
        <v>0</v>
      </c>
      <c r="P1037" s="118"/>
      <c r="Q1037" s="118"/>
      <c r="R1037" s="121"/>
      <c r="S1037" s="121"/>
      <c r="T1037" s="118"/>
      <c r="U1037" s="118"/>
      <c r="V1037" s="118"/>
    </row>
    <row r="1038" spans="1:22" x14ac:dyDescent="0.25">
      <c r="A1038" s="107"/>
      <c r="B1038" s="193" t="s">
        <v>255</v>
      </c>
      <c r="C1038" s="108">
        <f t="shared" si="289"/>
        <v>1.196808510638298</v>
      </c>
      <c r="D1038" s="118"/>
      <c r="E1038" s="109"/>
      <c r="F1038" s="119">
        <f t="shared" si="290"/>
        <v>9</v>
      </c>
      <c r="G1038" s="119">
        <f t="shared" ref="G1038:V1038" si="291">SUM(G1033:G1037)</f>
        <v>0</v>
      </c>
      <c r="H1038" s="119">
        <f t="shared" si="291"/>
        <v>0</v>
      </c>
      <c r="I1038" s="119">
        <f t="shared" si="291"/>
        <v>9</v>
      </c>
      <c r="J1038" s="119">
        <f t="shared" si="291"/>
        <v>0</v>
      </c>
      <c r="K1038" s="119">
        <f t="shared" si="291"/>
        <v>0</v>
      </c>
      <c r="L1038" s="119">
        <f t="shared" si="291"/>
        <v>0</v>
      </c>
      <c r="M1038" s="119">
        <f t="shared" si="291"/>
        <v>0</v>
      </c>
      <c r="N1038" s="119">
        <f t="shared" si="291"/>
        <v>0</v>
      </c>
      <c r="O1038" s="119">
        <f t="shared" si="291"/>
        <v>0</v>
      </c>
      <c r="P1038" s="119">
        <f t="shared" si="291"/>
        <v>0</v>
      </c>
      <c r="Q1038" s="119">
        <f t="shared" si="291"/>
        <v>0</v>
      </c>
      <c r="R1038" s="120">
        <f t="shared" si="291"/>
        <v>0</v>
      </c>
      <c r="S1038" s="119">
        <f t="shared" si="291"/>
        <v>0</v>
      </c>
      <c r="T1038" s="119">
        <f t="shared" si="291"/>
        <v>1</v>
      </c>
      <c r="U1038" s="119">
        <f t="shared" si="291"/>
        <v>0</v>
      </c>
      <c r="V1038" s="119">
        <f t="shared" si="291"/>
        <v>1</v>
      </c>
    </row>
    <row r="1039" spans="1:22" x14ac:dyDescent="0.25">
      <c r="A1039" s="229" t="s">
        <v>129</v>
      </c>
      <c r="B1039" s="229"/>
      <c r="C1039" s="229"/>
      <c r="D1039" s="229"/>
      <c r="E1039" s="229"/>
      <c r="F1039" s="229"/>
      <c r="G1039" s="229"/>
      <c r="H1039" s="229"/>
      <c r="I1039" s="229"/>
      <c r="J1039" s="229"/>
      <c r="K1039" s="229"/>
      <c r="L1039" s="229"/>
      <c r="M1039" s="229"/>
      <c r="N1039" s="229"/>
      <c r="O1039" s="229"/>
      <c r="P1039" s="229"/>
      <c r="Q1039" s="229"/>
      <c r="R1039" s="229"/>
      <c r="S1039" s="229"/>
      <c r="T1039" s="229"/>
      <c r="U1039" s="229"/>
      <c r="V1039" s="229"/>
    </row>
    <row r="1040" spans="1:22" x14ac:dyDescent="0.25">
      <c r="A1040" s="107" t="s">
        <v>133</v>
      </c>
      <c r="B1040" s="193" t="s">
        <v>131</v>
      </c>
      <c r="C1040" s="108">
        <f>F1040*100/$F$1087</f>
        <v>0</v>
      </c>
      <c r="D1040" s="109"/>
      <c r="E1040" s="109"/>
      <c r="F1040" s="119">
        <f>SUM(G1040:H1040,J1040,M1040,N1040,O1040)</f>
        <v>0</v>
      </c>
      <c r="G1040" s="118"/>
      <c r="H1040" s="118"/>
      <c r="I1040" s="118"/>
      <c r="J1040" s="118"/>
      <c r="K1040" s="118"/>
      <c r="L1040" s="118"/>
      <c r="M1040" s="118"/>
      <c r="N1040" s="118"/>
      <c r="O1040" s="119">
        <f>SUM(P1040:Q1040)</f>
        <v>0</v>
      </c>
      <c r="P1040" s="118"/>
      <c r="Q1040" s="118"/>
      <c r="R1040" s="121"/>
      <c r="S1040" s="121"/>
      <c r="T1040" s="118"/>
      <c r="U1040" s="118"/>
      <c r="V1040" s="118"/>
    </row>
    <row r="1041" spans="1:22" ht="31.5" x14ac:dyDescent="0.25">
      <c r="A1041" s="107" t="s">
        <v>135</v>
      </c>
      <c r="B1041" s="193" t="s">
        <v>301</v>
      </c>
      <c r="C1041" s="108">
        <f>F1041*100/$F$1087</f>
        <v>0</v>
      </c>
      <c r="D1041" s="109"/>
      <c r="E1041" s="109"/>
      <c r="F1041" s="119">
        <f>SUM(G1041:H1041,J1041,M1041,N1041,O1041)</f>
        <v>0</v>
      </c>
      <c r="G1041" s="118"/>
      <c r="H1041" s="118"/>
      <c r="I1041" s="118"/>
      <c r="J1041" s="118"/>
      <c r="K1041" s="118"/>
      <c r="L1041" s="118"/>
      <c r="M1041" s="118"/>
      <c r="N1041" s="118"/>
      <c r="O1041" s="108">
        <f>SUM(P1041,Q1041)</f>
        <v>0</v>
      </c>
      <c r="P1041" s="118"/>
      <c r="Q1041" s="118"/>
      <c r="R1041" s="121"/>
      <c r="S1041" s="121"/>
      <c r="T1041" s="118"/>
      <c r="U1041" s="118"/>
      <c r="V1041" s="118"/>
    </row>
    <row r="1042" spans="1:22" x14ac:dyDescent="0.25">
      <c r="A1042" s="107" t="s">
        <v>138</v>
      </c>
      <c r="B1042" s="193" t="s">
        <v>302</v>
      </c>
      <c r="C1042" s="108">
        <f>F1042*100/$F$1087</f>
        <v>0.13297872340425532</v>
      </c>
      <c r="D1042" s="109">
        <v>100</v>
      </c>
      <c r="E1042" s="109" t="s">
        <v>403</v>
      </c>
      <c r="F1042" s="119">
        <f>SUM(G1042:H1042,I1042,J1042,M1042,N1042,O1042)</f>
        <v>1</v>
      </c>
      <c r="G1042" s="118"/>
      <c r="H1042" s="118"/>
      <c r="I1042" s="118">
        <v>1</v>
      </c>
      <c r="J1042" s="118"/>
      <c r="K1042" s="118"/>
      <c r="L1042" s="118"/>
      <c r="M1042" s="118"/>
      <c r="N1042" s="118"/>
      <c r="O1042" s="119">
        <f>SUM(P1042:Q1042)</f>
        <v>0</v>
      </c>
      <c r="P1042" s="118"/>
      <c r="Q1042" s="118"/>
      <c r="R1042" s="121"/>
      <c r="S1042" s="121"/>
      <c r="T1042" s="118"/>
      <c r="U1042" s="118"/>
      <c r="V1042" s="118"/>
    </row>
    <row r="1043" spans="1:22" x14ac:dyDescent="0.25">
      <c r="A1043" s="113"/>
      <c r="B1043" s="193" t="s">
        <v>255</v>
      </c>
      <c r="C1043" s="108">
        <f>F1043*100/$F$1087</f>
        <v>0.13297872340425532</v>
      </c>
      <c r="D1043" s="118"/>
      <c r="E1043" s="109"/>
      <c r="F1043" s="119">
        <f t="shared" ref="F1043:V1043" si="292">SUM(F1040:F1042)</f>
        <v>1</v>
      </c>
      <c r="G1043" s="119">
        <f t="shared" si="292"/>
        <v>0</v>
      </c>
      <c r="H1043" s="119">
        <f t="shared" si="292"/>
        <v>0</v>
      </c>
      <c r="I1043" s="119">
        <f t="shared" si="292"/>
        <v>1</v>
      </c>
      <c r="J1043" s="119">
        <f t="shared" si="292"/>
        <v>0</v>
      </c>
      <c r="K1043" s="119">
        <f t="shared" si="292"/>
        <v>0</v>
      </c>
      <c r="L1043" s="119">
        <f t="shared" si="292"/>
        <v>0</v>
      </c>
      <c r="M1043" s="119">
        <f t="shared" si="292"/>
        <v>0</v>
      </c>
      <c r="N1043" s="119">
        <f t="shared" si="292"/>
        <v>0</v>
      </c>
      <c r="O1043" s="119">
        <f t="shared" si="292"/>
        <v>0</v>
      </c>
      <c r="P1043" s="119">
        <f t="shared" si="292"/>
        <v>0</v>
      </c>
      <c r="Q1043" s="119">
        <f t="shared" si="292"/>
        <v>0</v>
      </c>
      <c r="R1043" s="120">
        <f t="shared" si="292"/>
        <v>0</v>
      </c>
      <c r="S1043" s="119">
        <f t="shared" si="292"/>
        <v>0</v>
      </c>
      <c r="T1043" s="119">
        <f t="shared" si="292"/>
        <v>0</v>
      </c>
      <c r="U1043" s="119">
        <f t="shared" si="292"/>
        <v>0</v>
      </c>
      <c r="V1043" s="119">
        <f t="shared" si="292"/>
        <v>0</v>
      </c>
    </row>
    <row r="1044" spans="1:22" x14ac:dyDescent="0.25">
      <c r="A1044" s="229" t="s">
        <v>134</v>
      </c>
      <c r="B1044" s="229"/>
      <c r="C1044" s="229"/>
      <c r="D1044" s="229"/>
      <c r="E1044" s="229"/>
      <c r="F1044" s="229"/>
      <c r="G1044" s="229"/>
      <c r="H1044" s="229"/>
      <c r="I1044" s="229"/>
      <c r="J1044" s="229"/>
      <c r="K1044" s="229"/>
      <c r="L1044" s="229"/>
      <c r="M1044" s="229"/>
      <c r="N1044" s="229"/>
      <c r="O1044" s="229"/>
      <c r="P1044" s="229"/>
      <c r="Q1044" s="229"/>
      <c r="R1044" s="229"/>
      <c r="S1044" s="229"/>
      <c r="T1044" s="229"/>
      <c r="U1044" s="229"/>
      <c r="V1044" s="229"/>
    </row>
    <row r="1045" spans="1:22" x14ac:dyDescent="0.25">
      <c r="A1045" s="107" t="s">
        <v>140</v>
      </c>
      <c r="B1045" s="193" t="s">
        <v>136</v>
      </c>
      <c r="C1045" s="108">
        <f>F1045*100/$F$1087</f>
        <v>0</v>
      </c>
      <c r="D1045" s="109"/>
      <c r="E1045" s="109"/>
      <c r="F1045" s="119">
        <f>SUM(G1045:H1045,J1045,M1045,N1045,O1045)</f>
        <v>0</v>
      </c>
      <c r="G1045" s="118"/>
      <c r="H1045" s="118"/>
      <c r="I1045" s="118"/>
      <c r="J1045" s="118"/>
      <c r="K1045" s="118"/>
      <c r="L1045" s="118"/>
      <c r="M1045" s="118"/>
      <c r="N1045" s="118"/>
      <c r="O1045" s="119">
        <f>SUM(P1045:Q1045)</f>
        <v>0</v>
      </c>
      <c r="P1045" s="118"/>
      <c r="Q1045" s="118"/>
      <c r="R1045" s="121"/>
      <c r="S1045" s="121"/>
      <c r="T1045" s="118"/>
      <c r="U1045" s="118"/>
      <c r="V1045" s="118"/>
    </row>
    <row r="1046" spans="1:22" x14ac:dyDescent="0.25">
      <c r="A1046" s="113"/>
      <c r="B1046" s="193" t="s">
        <v>255</v>
      </c>
      <c r="C1046" s="108">
        <f>F1046*100/$F$1087</f>
        <v>0</v>
      </c>
      <c r="D1046" s="118"/>
      <c r="E1046" s="109"/>
      <c r="F1046" s="119">
        <f t="shared" ref="F1046:V1046" si="293">SUM(F1045:F1045)</f>
        <v>0</v>
      </c>
      <c r="G1046" s="119">
        <f t="shared" si="293"/>
        <v>0</v>
      </c>
      <c r="H1046" s="119">
        <f t="shared" si="293"/>
        <v>0</v>
      </c>
      <c r="I1046" s="119">
        <f t="shared" si="293"/>
        <v>0</v>
      </c>
      <c r="J1046" s="119">
        <f t="shared" si="293"/>
        <v>0</v>
      </c>
      <c r="K1046" s="119">
        <f t="shared" si="293"/>
        <v>0</v>
      </c>
      <c r="L1046" s="119">
        <f t="shared" si="293"/>
        <v>0</v>
      </c>
      <c r="M1046" s="119">
        <f t="shared" si="293"/>
        <v>0</v>
      </c>
      <c r="N1046" s="119">
        <f t="shared" si="293"/>
        <v>0</v>
      </c>
      <c r="O1046" s="119">
        <f t="shared" si="293"/>
        <v>0</v>
      </c>
      <c r="P1046" s="119">
        <f t="shared" si="293"/>
        <v>0</v>
      </c>
      <c r="Q1046" s="119">
        <f t="shared" si="293"/>
        <v>0</v>
      </c>
      <c r="R1046" s="120">
        <f t="shared" si="293"/>
        <v>0</v>
      </c>
      <c r="S1046" s="119">
        <f t="shared" si="293"/>
        <v>0</v>
      </c>
      <c r="T1046" s="119">
        <f t="shared" si="293"/>
        <v>0</v>
      </c>
      <c r="U1046" s="119">
        <f t="shared" si="293"/>
        <v>0</v>
      </c>
      <c r="V1046" s="119">
        <f t="shared" si="293"/>
        <v>0</v>
      </c>
    </row>
    <row r="1047" spans="1:22" x14ac:dyDescent="0.25">
      <c r="A1047" s="229" t="s">
        <v>137</v>
      </c>
      <c r="B1047" s="229"/>
      <c r="C1047" s="229"/>
      <c r="D1047" s="229"/>
      <c r="E1047" s="229"/>
      <c r="F1047" s="229"/>
      <c r="G1047" s="229"/>
      <c r="H1047" s="229"/>
      <c r="I1047" s="229"/>
      <c r="J1047" s="229"/>
      <c r="K1047" s="229"/>
      <c r="L1047" s="229"/>
      <c r="M1047" s="229"/>
      <c r="N1047" s="229"/>
      <c r="O1047" s="229"/>
      <c r="P1047" s="229"/>
      <c r="Q1047" s="229"/>
      <c r="R1047" s="229"/>
      <c r="S1047" s="229"/>
      <c r="T1047" s="229"/>
      <c r="U1047" s="229"/>
      <c r="V1047" s="229"/>
    </row>
    <row r="1048" spans="1:22" ht="31.5" x14ac:dyDescent="0.25">
      <c r="A1048" s="107" t="s">
        <v>141</v>
      </c>
      <c r="B1048" s="193" t="s">
        <v>303</v>
      </c>
      <c r="C1048" s="108">
        <f>F1048*100/$F$1087</f>
        <v>0.13297872340425532</v>
      </c>
      <c r="D1048" s="109">
        <v>100</v>
      </c>
      <c r="E1048" s="109" t="s">
        <v>404</v>
      </c>
      <c r="F1048" s="108">
        <f>SUM(G1048:H1048,I1048,J1048,M1048,N1048,O1048)</f>
        <v>1</v>
      </c>
      <c r="G1048" s="109"/>
      <c r="H1048" s="109"/>
      <c r="I1048" s="109">
        <v>1</v>
      </c>
      <c r="J1048" s="109"/>
      <c r="K1048" s="109"/>
      <c r="L1048" s="109"/>
      <c r="M1048" s="109"/>
      <c r="N1048" s="109"/>
      <c r="O1048" s="108">
        <f>SUM(P1048:Q1048)</f>
        <v>0</v>
      </c>
      <c r="P1048" s="109"/>
      <c r="Q1048" s="109"/>
      <c r="R1048" s="111"/>
      <c r="S1048" s="111"/>
      <c r="T1048" s="109"/>
      <c r="U1048" s="109"/>
      <c r="V1048" s="109"/>
    </row>
    <row r="1049" spans="1:22" x14ac:dyDescent="0.25">
      <c r="A1049" s="113"/>
      <c r="B1049" s="193" t="s">
        <v>255</v>
      </c>
      <c r="C1049" s="108">
        <f>F1049*100/$F$1087</f>
        <v>0.13297872340425532</v>
      </c>
      <c r="D1049" s="118"/>
      <c r="E1049" s="109"/>
      <c r="F1049" s="119">
        <f t="shared" ref="F1049:V1049" si="294">SUM(F1048)</f>
        <v>1</v>
      </c>
      <c r="G1049" s="119">
        <f t="shared" si="294"/>
        <v>0</v>
      </c>
      <c r="H1049" s="119">
        <f t="shared" si="294"/>
        <v>0</v>
      </c>
      <c r="I1049" s="119">
        <f t="shared" si="294"/>
        <v>1</v>
      </c>
      <c r="J1049" s="119">
        <f t="shared" si="294"/>
        <v>0</v>
      </c>
      <c r="K1049" s="119">
        <f t="shared" si="294"/>
        <v>0</v>
      </c>
      <c r="L1049" s="119">
        <f t="shared" si="294"/>
        <v>0</v>
      </c>
      <c r="M1049" s="119">
        <f t="shared" si="294"/>
        <v>0</v>
      </c>
      <c r="N1049" s="119">
        <f t="shared" si="294"/>
        <v>0</v>
      </c>
      <c r="O1049" s="119">
        <f t="shared" si="294"/>
        <v>0</v>
      </c>
      <c r="P1049" s="119">
        <f t="shared" si="294"/>
        <v>0</v>
      </c>
      <c r="Q1049" s="119">
        <f t="shared" si="294"/>
        <v>0</v>
      </c>
      <c r="R1049" s="120">
        <f t="shared" si="294"/>
        <v>0</v>
      </c>
      <c r="S1049" s="119">
        <f t="shared" si="294"/>
        <v>0</v>
      </c>
      <c r="T1049" s="119">
        <f t="shared" si="294"/>
        <v>0</v>
      </c>
      <c r="U1049" s="119">
        <f t="shared" si="294"/>
        <v>0</v>
      </c>
      <c r="V1049" s="119">
        <f t="shared" si="294"/>
        <v>0</v>
      </c>
    </row>
    <row r="1050" spans="1:22" x14ac:dyDescent="0.25">
      <c r="A1050" s="229" t="s">
        <v>139</v>
      </c>
      <c r="B1050" s="229"/>
      <c r="C1050" s="229"/>
      <c r="D1050" s="229"/>
      <c r="E1050" s="229"/>
      <c r="F1050" s="229"/>
      <c r="G1050" s="229"/>
      <c r="H1050" s="229"/>
      <c r="I1050" s="229"/>
      <c r="J1050" s="229"/>
      <c r="K1050" s="229"/>
      <c r="L1050" s="229"/>
      <c r="M1050" s="229"/>
      <c r="N1050" s="229"/>
      <c r="O1050" s="229"/>
      <c r="P1050" s="229"/>
      <c r="Q1050" s="229"/>
      <c r="R1050" s="229"/>
      <c r="S1050" s="229"/>
      <c r="T1050" s="229"/>
      <c r="U1050" s="229"/>
      <c r="V1050" s="229"/>
    </row>
    <row r="1051" spans="1:22" ht="31.5" x14ac:dyDescent="0.25">
      <c r="A1051" s="107" t="s">
        <v>143</v>
      </c>
      <c r="B1051" s="193" t="s">
        <v>304</v>
      </c>
      <c r="C1051" s="108">
        <f>F1051*100/$F$1087</f>
        <v>0</v>
      </c>
      <c r="D1051" s="109"/>
      <c r="E1051" s="109"/>
      <c r="F1051" s="119">
        <f>SUM(G1051:H1051,J1051,M1051,N1051,O1051)</f>
        <v>0</v>
      </c>
      <c r="G1051" s="118"/>
      <c r="H1051" s="118"/>
      <c r="I1051" s="118"/>
      <c r="J1051" s="118"/>
      <c r="K1051" s="118"/>
      <c r="L1051" s="118"/>
      <c r="M1051" s="118"/>
      <c r="N1051" s="118"/>
      <c r="O1051" s="119">
        <f>SUM(P1051:Q1051)</f>
        <v>0</v>
      </c>
      <c r="P1051" s="118"/>
      <c r="Q1051" s="118"/>
      <c r="R1051" s="121"/>
      <c r="S1051" s="121"/>
      <c r="T1051" s="118"/>
      <c r="U1051" s="118"/>
      <c r="V1051" s="118"/>
    </row>
    <row r="1052" spans="1:22" x14ac:dyDescent="0.25">
      <c r="A1052" s="107" t="s">
        <v>145</v>
      </c>
      <c r="B1052" s="193" t="s">
        <v>142</v>
      </c>
      <c r="C1052" s="108">
        <f>F1052*100/$F$1087</f>
        <v>0</v>
      </c>
      <c r="D1052" s="109"/>
      <c r="E1052" s="109"/>
      <c r="F1052" s="119">
        <f>SUM(G1052:H1052,J1052,M1052,N1052,O1052)</f>
        <v>0</v>
      </c>
      <c r="G1052" s="118"/>
      <c r="H1052" s="118"/>
      <c r="I1052" s="118"/>
      <c r="J1052" s="118"/>
      <c r="K1052" s="118"/>
      <c r="L1052" s="118"/>
      <c r="M1052" s="118"/>
      <c r="N1052" s="118"/>
      <c r="O1052" s="119">
        <f>SUM(P1052:Q1052)</f>
        <v>0</v>
      </c>
      <c r="P1052" s="118"/>
      <c r="Q1052" s="118"/>
      <c r="R1052" s="121"/>
      <c r="S1052" s="121"/>
      <c r="T1052" s="118"/>
      <c r="U1052" s="118"/>
      <c r="V1052" s="118"/>
    </row>
    <row r="1053" spans="1:22" ht="31.5" x14ac:dyDescent="0.25">
      <c r="A1053" s="107" t="s">
        <v>149</v>
      </c>
      <c r="B1053" s="193" t="s">
        <v>144</v>
      </c>
      <c r="C1053" s="108">
        <f>F1053*100/$F$1087</f>
        <v>0</v>
      </c>
      <c r="D1053" s="109"/>
      <c r="E1053" s="109"/>
      <c r="F1053" s="119">
        <f>SUM(G1053:H1053,J1053,M1053,N1053,O1053)</f>
        <v>0</v>
      </c>
      <c r="G1053" s="118"/>
      <c r="H1053" s="118"/>
      <c r="I1053" s="118"/>
      <c r="J1053" s="118"/>
      <c r="K1053" s="118"/>
      <c r="L1053" s="118"/>
      <c r="M1053" s="118"/>
      <c r="N1053" s="118"/>
      <c r="O1053" s="119">
        <f>SUM(P1053:Q1053)</f>
        <v>0</v>
      </c>
      <c r="P1053" s="118"/>
      <c r="Q1053" s="118"/>
      <c r="R1053" s="121"/>
      <c r="S1053" s="121"/>
      <c r="T1053" s="118"/>
      <c r="U1053" s="118"/>
      <c r="V1053" s="118"/>
    </row>
    <row r="1054" spans="1:22" x14ac:dyDescent="0.25">
      <c r="A1054" s="107" t="s">
        <v>150</v>
      </c>
      <c r="B1054" s="193" t="s">
        <v>146</v>
      </c>
      <c r="C1054" s="108">
        <f>F1054*100/$F$1087</f>
        <v>0</v>
      </c>
      <c r="D1054" s="109"/>
      <c r="E1054" s="109"/>
      <c r="F1054" s="119">
        <f>SUM(G1054:H1054,J1054,M1054,N1054,O1054)</f>
        <v>0</v>
      </c>
      <c r="G1054" s="118"/>
      <c r="H1054" s="118"/>
      <c r="I1054" s="118"/>
      <c r="J1054" s="118"/>
      <c r="K1054" s="118"/>
      <c r="L1054" s="118"/>
      <c r="M1054" s="118"/>
      <c r="N1054" s="118"/>
      <c r="O1054" s="119">
        <f>SUM(P1054:Q1054)</f>
        <v>0</v>
      </c>
      <c r="P1054" s="118"/>
      <c r="Q1054" s="118"/>
      <c r="R1054" s="121"/>
      <c r="S1054" s="121"/>
      <c r="T1054" s="118"/>
      <c r="U1054" s="118"/>
      <c r="V1054" s="118"/>
    </row>
    <row r="1055" spans="1:22" x14ac:dyDescent="0.25">
      <c r="A1055" s="113"/>
      <c r="B1055" s="193" t="s">
        <v>255</v>
      </c>
      <c r="C1055" s="108">
        <f>F1055*100/$F$1087</f>
        <v>0</v>
      </c>
      <c r="D1055" s="118"/>
      <c r="E1055" s="109"/>
      <c r="F1055" s="119">
        <f t="shared" ref="F1055:V1055" si="295">SUM(F1051:F1054)</f>
        <v>0</v>
      </c>
      <c r="G1055" s="119">
        <f t="shared" si="295"/>
        <v>0</v>
      </c>
      <c r="H1055" s="119">
        <f t="shared" si="295"/>
        <v>0</v>
      </c>
      <c r="I1055" s="119">
        <f t="shared" si="295"/>
        <v>0</v>
      </c>
      <c r="J1055" s="119">
        <f t="shared" si="295"/>
        <v>0</v>
      </c>
      <c r="K1055" s="119">
        <f t="shared" si="295"/>
        <v>0</v>
      </c>
      <c r="L1055" s="119">
        <f t="shared" si="295"/>
        <v>0</v>
      </c>
      <c r="M1055" s="119">
        <f t="shared" si="295"/>
        <v>0</v>
      </c>
      <c r="N1055" s="119">
        <f t="shared" si="295"/>
        <v>0</v>
      </c>
      <c r="O1055" s="119">
        <f t="shared" si="295"/>
        <v>0</v>
      </c>
      <c r="P1055" s="119">
        <f t="shared" si="295"/>
        <v>0</v>
      </c>
      <c r="Q1055" s="119">
        <f t="shared" si="295"/>
        <v>0</v>
      </c>
      <c r="R1055" s="120">
        <f t="shared" si="295"/>
        <v>0</v>
      </c>
      <c r="S1055" s="119">
        <f t="shared" si="295"/>
        <v>0</v>
      </c>
      <c r="T1055" s="119">
        <f t="shared" si="295"/>
        <v>0</v>
      </c>
      <c r="U1055" s="119">
        <f t="shared" si="295"/>
        <v>0</v>
      </c>
      <c r="V1055" s="119">
        <f t="shared" si="295"/>
        <v>0</v>
      </c>
    </row>
    <row r="1056" spans="1:22" x14ac:dyDescent="0.25">
      <c r="A1056" s="229" t="s">
        <v>147</v>
      </c>
      <c r="B1056" s="229"/>
      <c r="C1056" s="229"/>
      <c r="D1056" s="229"/>
      <c r="E1056" s="229"/>
      <c r="F1056" s="229"/>
      <c r="G1056" s="229"/>
      <c r="H1056" s="229"/>
      <c r="I1056" s="229"/>
      <c r="J1056" s="229"/>
      <c r="K1056" s="229"/>
      <c r="L1056" s="229"/>
      <c r="M1056" s="229"/>
      <c r="N1056" s="229"/>
      <c r="O1056" s="229"/>
      <c r="P1056" s="229"/>
      <c r="Q1056" s="229"/>
      <c r="R1056" s="229"/>
      <c r="S1056" s="229"/>
      <c r="T1056" s="229"/>
      <c r="U1056" s="229"/>
      <c r="V1056" s="229"/>
    </row>
    <row r="1057" spans="1:22" x14ac:dyDescent="0.25">
      <c r="A1057" s="232" t="s">
        <v>148</v>
      </c>
      <c r="B1057" s="232"/>
      <c r="C1057" s="232"/>
      <c r="D1057" s="232"/>
      <c r="E1057" s="232"/>
      <c r="F1057" s="232"/>
      <c r="G1057" s="232"/>
      <c r="H1057" s="232"/>
      <c r="I1057" s="232"/>
      <c r="J1057" s="232"/>
      <c r="K1057" s="232"/>
      <c r="L1057" s="232"/>
      <c r="M1057" s="232"/>
      <c r="N1057" s="232"/>
      <c r="O1057" s="232"/>
      <c r="P1057" s="232"/>
      <c r="Q1057" s="232"/>
      <c r="R1057" s="232"/>
      <c r="S1057" s="232"/>
      <c r="T1057" s="232"/>
      <c r="U1057" s="232"/>
      <c r="V1057" s="232"/>
    </row>
    <row r="1058" spans="1:22" x14ac:dyDescent="0.25">
      <c r="A1058" s="107" t="s">
        <v>153</v>
      </c>
      <c r="B1058" s="193" t="s">
        <v>305</v>
      </c>
      <c r="C1058" s="108">
        <f>F1058*100/$F$1087</f>
        <v>0</v>
      </c>
      <c r="D1058" s="109"/>
      <c r="E1058" s="109"/>
      <c r="F1058" s="119">
        <f>SUM(G1058:H1058,J1058,M1058,N1058,O1058)</f>
        <v>0</v>
      </c>
      <c r="G1058" s="118"/>
      <c r="H1058" s="118"/>
      <c r="I1058" s="118"/>
      <c r="J1058" s="118"/>
      <c r="K1058" s="118"/>
      <c r="L1058" s="118"/>
      <c r="M1058" s="118"/>
      <c r="N1058" s="118"/>
      <c r="O1058" s="119">
        <f>SUM(P1058:Q1058)</f>
        <v>0</v>
      </c>
      <c r="P1058" s="118"/>
      <c r="Q1058" s="118"/>
      <c r="R1058" s="121"/>
      <c r="S1058" s="121"/>
      <c r="T1058" s="118"/>
      <c r="U1058" s="118"/>
      <c r="V1058" s="118"/>
    </row>
    <row r="1059" spans="1:22" ht="31.5" x14ac:dyDescent="0.25">
      <c r="A1059" s="107" t="s">
        <v>155</v>
      </c>
      <c r="B1059" s="193" t="s">
        <v>151</v>
      </c>
      <c r="C1059" s="108">
        <f>F1059*100/$F$1087</f>
        <v>0</v>
      </c>
      <c r="D1059" s="109"/>
      <c r="E1059" s="109"/>
      <c r="F1059" s="119">
        <f>SUM(G1059:H1059,J1059,M1059,N1059,O1059)</f>
        <v>0</v>
      </c>
      <c r="G1059" s="118"/>
      <c r="H1059" s="118"/>
      <c r="I1059" s="118"/>
      <c r="J1059" s="118"/>
      <c r="K1059" s="118"/>
      <c r="L1059" s="118"/>
      <c r="M1059" s="118"/>
      <c r="N1059" s="118"/>
      <c r="O1059" s="119">
        <f>SUM(P1059:Q1059)</f>
        <v>0</v>
      </c>
      <c r="P1059" s="118"/>
      <c r="Q1059" s="118"/>
      <c r="R1059" s="121"/>
      <c r="S1059" s="121"/>
      <c r="T1059" s="118"/>
      <c r="U1059" s="118"/>
      <c r="V1059" s="118"/>
    </row>
    <row r="1060" spans="1:22" x14ac:dyDescent="0.25">
      <c r="A1060" s="113"/>
      <c r="B1060" s="193" t="s">
        <v>255</v>
      </c>
      <c r="C1060" s="108">
        <f>F1060*100/$F$1087</f>
        <v>0</v>
      </c>
      <c r="D1060" s="118"/>
      <c r="E1060" s="109"/>
      <c r="F1060" s="119">
        <f t="shared" ref="F1060:V1060" si="296">SUM(F1058:F1059)</f>
        <v>0</v>
      </c>
      <c r="G1060" s="119">
        <f t="shared" si="296"/>
        <v>0</v>
      </c>
      <c r="H1060" s="119">
        <f t="shared" si="296"/>
        <v>0</v>
      </c>
      <c r="I1060" s="119">
        <f t="shared" si="296"/>
        <v>0</v>
      </c>
      <c r="J1060" s="119">
        <f t="shared" si="296"/>
        <v>0</v>
      </c>
      <c r="K1060" s="119">
        <f t="shared" si="296"/>
        <v>0</v>
      </c>
      <c r="L1060" s="119">
        <f t="shared" si="296"/>
        <v>0</v>
      </c>
      <c r="M1060" s="119">
        <f t="shared" si="296"/>
        <v>0</v>
      </c>
      <c r="N1060" s="119">
        <f t="shared" si="296"/>
        <v>0</v>
      </c>
      <c r="O1060" s="119">
        <f t="shared" si="296"/>
        <v>0</v>
      </c>
      <c r="P1060" s="119">
        <f t="shared" si="296"/>
        <v>0</v>
      </c>
      <c r="Q1060" s="119">
        <f t="shared" si="296"/>
        <v>0</v>
      </c>
      <c r="R1060" s="120">
        <f t="shared" si="296"/>
        <v>0</v>
      </c>
      <c r="S1060" s="119">
        <f t="shared" si="296"/>
        <v>0</v>
      </c>
      <c r="T1060" s="119">
        <f t="shared" si="296"/>
        <v>0</v>
      </c>
      <c r="U1060" s="119">
        <f t="shared" si="296"/>
        <v>0</v>
      </c>
      <c r="V1060" s="119">
        <f t="shared" si="296"/>
        <v>0</v>
      </c>
    </row>
    <row r="1061" spans="1:22" x14ac:dyDescent="0.25">
      <c r="A1061" s="232" t="s">
        <v>152</v>
      </c>
      <c r="B1061" s="232"/>
      <c r="C1061" s="232"/>
      <c r="D1061" s="232"/>
      <c r="E1061" s="232"/>
      <c r="F1061" s="232"/>
      <c r="G1061" s="232"/>
      <c r="H1061" s="232"/>
      <c r="I1061" s="232"/>
      <c r="J1061" s="232"/>
      <c r="K1061" s="232"/>
      <c r="L1061" s="232"/>
      <c r="M1061" s="232"/>
      <c r="N1061" s="232"/>
      <c r="O1061" s="232"/>
      <c r="P1061" s="232"/>
      <c r="Q1061" s="232"/>
      <c r="R1061" s="232"/>
      <c r="S1061" s="232"/>
      <c r="T1061" s="232"/>
      <c r="U1061" s="232"/>
      <c r="V1061" s="232"/>
    </row>
    <row r="1062" spans="1:22" x14ac:dyDescent="0.25">
      <c r="A1062" s="107" t="s">
        <v>158</v>
      </c>
      <c r="B1062" s="193" t="s">
        <v>154</v>
      </c>
      <c r="C1062" s="108">
        <f>F1062*100/$F$1087</f>
        <v>0</v>
      </c>
      <c r="D1062" s="109"/>
      <c r="E1062" s="109"/>
      <c r="F1062" s="119">
        <f>SUM(G1062:H1062,J1062,M1062,N1062,O1062)</f>
        <v>0</v>
      </c>
      <c r="G1062" s="118"/>
      <c r="H1062" s="118"/>
      <c r="I1062" s="118"/>
      <c r="J1062" s="118"/>
      <c r="K1062" s="118"/>
      <c r="L1062" s="118"/>
      <c r="M1062" s="118"/>
      <c r="N1062" s="118"/>
      <c r="O1062" s="119">
        <f>SUM(P1062:Q1062)</f>
        <v>0</v>
      </c>
      <c r="P1062" s="118"/>
      <c r="Q1062" s="118"/>
      <c r="R1062" s="121"/>
      <c r="S1062" s="121"/>
      <c r="T1062" s="118"/>
      <c r="U1062" s="118"/>
      <c r="V1062" s="118"/>
    </row>
    <row r="1063" spans="1:22" x14ac:dyDescent="0.25">
      <c r="A1063" s="107" t="s">
        <v>159</v>
      </c>
      <c r="B1063" s="193" t="s">
        <v>156</v>
      </c>
      <c r="C1063" s="108">
        <f>F1063*100/$F$1087</f>
        <v>0.13297872340425532</v>
      </c>
      <c r="D1063" s="109">
        <v>0</v>
      </c>
      <c r="E1063" s="109" t="s">
        <v>403</v>
      </c>
      <c r="F1063" s="119">
        <f>SUM(G1063:H1063,I1063,J1063,M1063,N1063,O1063)</f>
        <v>1</v>
      </c>
      <c r="G1063" s="118"/>
      <c r="H1063" s="118"/>
      <c r="I1063" s="118">
        <v>1</v>
      </c>
      <c r="J1063" s="118"/>
      <c r="K1063" s="118"/>
      <c r="L1063" s="118"/>
      <c r="M1063" s="118"/>
      <c r="N1063" s="118"/>
      <c r="O1063" s="119">
        <f>SUM(P1063:Q1063)</f>
        <v>0</v>
      </c>
      <c r="P1063" s="118"/>
      <c r="Q1063" s="118"/>
      <c r="R1063" s="121"/>
      <c r="S1063" s="121"/>
      <c r="T1063" s="118"/>
      <c r="U1063" s="118"/>
      <c r="V1063" s="118"/>
    </row>
    <row r="1064" spans="1:22" x14ac:dyDescent="0.25">
      <c r="A1064" s="113"/>
      <c r="B1064" s="193" t="s">
        <v>255</v>
      </c>
      <c r="C1064" s="108">
        <f>F1064*100/$F$1087</f>
        <v>0.13297872340425532</v>
      </c>
      <c r="D1064" s="118"/>
      <c r="E1064" s="109"/>
      <c r="F1064" s="119">
        <f t="shared" ref="F1064:V1064" si="297">SUM(F1062:F1063)</f>
        <v>1</v>
      </c>
      <c r="G1064" s="119">
        <f t="shared" si="297"/>
        <v>0</v>
      </c>
      <c r="H1064" s="119">
        <f t="shared" si="297"/>
        <v>0</v>
      </c>
      <c r="I1064" s="119">
        <f t="shared" si="297"/>
        <v>1</v>
      </c>
      <c r="J1064" s="119">
        <f t="shared" si="297"/>
        <v>0</v>
      </c>
      <c r="K1064" s="119">
        <f t="shared" si="297"/>
        <v>0</v>
      </c>
      <c r="L1064" s="119">
        <f t="shared" si="297"/>
        <v>0</v>
      </c>
      <c r="M1064" s="119">
        <f t="shared" si="297"/>
        <v>0</v>
      </c>
      <c r="N1064" s="119">
        <f t="shared" si="297"/>
        <v>0</v>
      </c>
      <c r="O1064" s="119">
        <f t="shared" si="297"/>
        <v>0</v>
      </c>
      <c r="P1064" s="119">
        <f t="shared" si="297"/>
        <v>0</v>
      </c>
      <c r="Q1064" s="119">
        <f t="shared" si="297"/>
        <v>0</v>
      </c>
      <c r="R1064" s="120">
        <f t="shared" si="297"/>
        <v>0</v>
      </c>
      <c r="S1064" s="119">
        <f t="shared" si="297"/>
        <v>0</v>
      </c>
      <c r="T1064" s="119">
        <f t="shared" si="297"/>
        <v>0</v>
      </c>
      <c r="U1064" s="119">
        <f t="shared" si="297"/>
        <v>0</v>
      </c>
      <c r="V1064" s="119">
        <f t="shared" si="297"/>
        <v>0</v>
      </c>
    </row>
    <row r="1065" spans="1:22" x14ac:dyDescent="0.25">
      <c r="A1065" s="232" t="s">
        <v>157</v>
      </c>
      <c r="B1065" s="232"/>
      <c r="C1065" s="232"/>
      <c r="D1065" s="232"/>
      <c r="E1065" s="232"/>
      <c r="F1065" s="232"/>
      <c r="G1065" s="232"/>
      <c r="H1065" s="232"/>
      <c r="I1065" s="232"/>
      <c r="J1065" s="232"/>
      <c r="K1065" s="232"/>
      <c r="L1065" s="232"/>
      <c r="M1065" s="232"/>
      <c r="N1065" s="232"/>
      <c r="O1065" s="232"/>
      <c r="P1065" s="232"/>
      <c r="Q1065" s="232"/>
      <c r="R1065" s="232"/>
      <c r="S1065" s="232"/>
      <c r="T1065" s="232"/>
      <c r="U1065" s="232"/>
      <c r="V1065" s="232"/>
    </row>
    <row r="1066" spans="1:22" ht="31.5" x14ac:dyDescent="0.25">
      <c r="A1066" s="107" t="s">
        <v>161</v>
      </c>
      <c r="B1066" s="193" t="s">
        <v>306</v>
      </c>
      <c r="C1066" s="108">
        <f t="shared" ref="C1066:C1071" si="298">F1066*100/$F$1087</f>
        <v>0.13297872340425532</v>
      </c>
      <c r="D1066" s="109">
        <v>0</v>
      </c>
      <c r="E1066" s="109" t="s">
        <v>403</v>
      </c>
      <c r="F1066" s="119">
        <f>SUM(G1066:H1066,I1066,J1066,M1066,N1066,O1066)</f>
        <v>1</v>
      </c>
      <c r="G1066" s="118"/>
      <c r="H1066" s="118"/>
      <c r="I1066" s="118">
        <v>1</v>
      </c>
      <c r="J1066" s="118"/>
      <c r="K1066" s="118"/>
      <c r="L1066" s="118"/>
      <c r="M1066" s="118"/>
      <c r="N1066" s="118"/>
      <c r="O1066" s="119">
        <f>SUM(P1066:Q1066)</f>
        <v>0</v>
      </c>
      <c r="P1066" s="118"/>
      <c r="Q1066" s="118"/>
      <c r="R1066" s="121"/>
      <c r="S1066" s="121"/>
      <c r="T1066" s="118"/>
      <c r="U1066" s="118"/>
      <c r="V1066" s="118"/>
    </row>
    <row r="1067" spans="1:22" ht="31.5" x14ac:dyDescent="0.25">
      <c r="A1067" s="107" t="s">
        <v>162</v>
      </c>
      <c r="B1067" s="193" t="s">
        <v>160</v>
      </c>
      <c r="C1067" s="108">
        <f t="shared" si="298"/>
        <v>0</v>
      </c>
      <c r="D1067" s="109"/>
      <c r="E1067" s="109"/>
      <c r="F1067" s="119">
        <f>SUM(G1067:H1067,J1067,M1067,N1067,O1067)</f>
        <v>0</v>
      </c>
      <c r="G1067" s="118"/>
      <c r="H1067" s="118"/>
      <c r="I1067" s="118"/>
      <c r="J1067" s="118"/>
      <c r="K1067" s="118"/>
      <c r="L1067" s="118"/>
      <c r="M1067" s="118"/>
      <c r="N1067" s="118"/>
      <c r="O1067" s="119">
        <f>SUM(P1067:Q1067)</f>
        <v>0</v>
      </c>
      <c r="P1067" s="118"/>
      <c r="Q1067" s="118"/>
      <c r="R1067" s="121"/>
      <c r="S1067" s="121"/>
      <c r="T1067" s="118"/>
      <c r="U1067" s="118"/>
      <c r="V1067" s="118"/>
    </row>
    <row r="1068" spans="1:22" ht="31.5" x14ac:dyDescent="0.25">
      <c r="A1068" s="107" t="s">
        <v>164</v>
      </c>
      <c r="B1068" s="193" t="s">
        <v>307</v>
      </c>
      <c r="C1068" s="108">
        <f t="shared" si="298"/>
        <v>0</v>
      </c>
      <c r="D1068" s="109"/>
      <c r="E1068" s="109"/>
      <c r="F1068" s="119">
        <f>SUM(G1068:H1068,J1068,M1068,N1068,O1068)</f>
        <v>0</v>
      </c>
      <c r="G1068" s="118"/>
      <c r="H1068" s="118"/>
      <c r="I1068" s="118"/>
      <c r="J1068" s="118"/>
      <c r="K1068" s="118"/>
      <c r="L1068" s="118"/>
      <c r="M1068" s="118"/>
      <c r="N1068" s="118"/>
      <c r="O1068" s="119">
        <f>SUM(P1068:Q1068)</f>
        <v>0</v>
      </c>
      <c r="P1068" s="118"/>
      <c r="Q1068" s="118"/>
      <c r="R1068" s="121"/>
      <c r="S1068" s="121"/>
      <c r="T1068" s="118"/>
      <c r="U1068" s="118"/>
      <c r="V1068" s="118"/>
    </row>
    <row r="1069" spans="1:22" x14ac:dyDescent="0.25">
      <c r="A1069" s="107" t="s">
        <v>167</v>
      </c>
      <c r="B1069" s="193" t="s">
        <v>163</v>
      </c>
      <c r="C1069" s="108">
        <f t="shared" si="298"/>
        <v>0</v>
      </c>
      <c r="D1069" s="109"/>
      <c r="E1069" s="109"/>
      <c r="F1069" s="119">
        <f>SUM(G1069:H1069,J1069,M1069,N1069,O1069)</f>
        <v>0</v>
      </c>
      <c r="G1069" s="118"/>
      <c r="H1069" s="118"/>
      <c r="I1069" s="118"/>
      <c r="J1069" s="118"/>
      <c r="K1069" s="118"/>
      <c r="L1069" s="118"/>
      <c r="M1069" s="118"/>
      <c r="N1069" s="118"/>
      <c r="O1069" s="119">
        <f>SUM(P1069:Q1069)</f>
        <v>0</v>
      </c>
      <c r="P1069" s="118"/>
      <c r="Q1069" s="118"/>
      <c r="R1069" s="121"/>
      <c r="S1069" s="121"/>
      <c r="T1069" s="118"/>
      <c r="U1069" s="118"/>
      <c r="V1069" s="118"/>
    </row>
    <row r="1070" spans="1:22" x14ac:dyDescent="0.25">
      <c r="A1070" s="107" t="s">
        <v>169</v>
      </c>
      <c r="B1070" s="193" t="s">
        <v>165</v>
      </c>
      <c r="C1070" s="108">
        <f t="shared" si="298"/>
        <v>0</v>
      </c>
      <c r="D1070" s="109"/>
      <c r="E1070" s="109"/>
      <c r="F1070" s="119">
        <f>SUM(G1070:H1070,J1070,M1070,N1070,O1070)</f>
        <v>0</v>
      </c>
      <c r="G1070" s="118"/>
      <c r="H1070" s="118"/>
      <c r="I1070" s="118"/>
      <c r="J1070" s="118"/>
      <c r="K1070" s="118"/>
      <c r="L1070" s="118"/>
      <c r="M1070" s="118"/>
      <c r="N1070" s="118"/>
      <c r="O1070" s="119">
        <f>SUM(P1070:Q1070)</f>
        <v>0</v>
      </c>
      <c r="P1070" s="118"/>
      <c r="Q1070" s="118"/>
      <c r="R1070" s="121"/>
      <c r="S1070" s="121"/>
      <c r="T1070" s="118"/>
      <c r="U1070" s="118"/>
      <c r="V1070" s="118"/>
    </row>
    <row r="1071" spans="1:22" x14ac:dyDescent="0.25">
      <c r="A1071" s="113"/>
      <c r="B1071" s="193" t="s">
        <v>255</v>
      </c>
      <c r="C1071" s="108">
        <f t="shared" si="298"/>
        <v>0.13297872340425532</v>
      </c>
      <c r="D1071" s="118"/>
      <c r="E1071" s="109"/>
      <c r="F1071" s="119">
        <f t="shared" ref="F1071:V1071" si="299">SUM(F1066:F1070)</f>
        <v>1</v>
      </c>
      <c r="G1071" s="119">
        <f t="shared" si="299"/>
        <v>0</v>
      </c>
      <c r="H1071" s="119">
        <f t="shared" si="299"/>
        <v>0</v>
      </c>
      <c r="I1071" s="119">
        <f t="shared" si="299"/>
        <v>1</v>
      </c>
      <c r="J1071" s="119">
        <f t="shared" si="299"/>
        <v>0</v>
      </c>
      <c r="K1071" s="119">
        <f t="shared" si="299"/>
        <v>0</v>
      </c>
      <c r="L1071" s="119">
        <f t="shared" si="299"/>
        <v>0</v>
      </c>
      <c r="M1071" s="119">
        <f t="shared" si="299"/>
        <v>0</v>
      </c>
      <c r="N1071" s="119">
        <f t="shared" si="299"/>
        <v>0</v>
      </c>
      <c r="O1071" s="119">
        <f t="shared" si="299"/>
        <v>0</v>
      </c>
      <c r="P1071" s="119">
        <f t="shared" si="299"/>
        <v>0</v>
      </c>
      <c r="Q1071" s="119">
        <f t="shared" si="299"/>
        <v>0</v>
      </c>
      <c r="R1071" s="120">
        <f t="shared" si="299"/>
        <v>0</v>
      </c>
      <c r="S1071" s="119">
        <f t="shared" si="299"/>
        <v>0</v>
      </c>
      <c r="T1071" s="119">
        <f t="shared" si="299"/>
        <v>0</v>
      </c>
      <c r="U1071" s="119">
        <f t="shared" si="299"/>
        <v>0</v>
      </c>
      <c r="V1071" s="119">
        <f t="shared" si="299"/>
        <v>0</v>
      </c>
    </row>
    <row r="1072" spans="1:22" x14ac:dyDescent="0.25">
      <c r="A1072" s="232" t="s">
        <v>166</v>
      </c>
      <c r="B1072" s="232"/>
      <c r="C1072" s="232"/>
      <c r="D1072" s="232"/>
      <c r="E1072" s="232"/>
      <c r="F1072" s="232"/>
      <c r="G1072" s="232"/>
      <c r="H1072" s="232"/>
      <c r="I1072" s="232"/>
      <c r="J1072" s="232"/>
      <c r="K1072" s="232"/>
      <c r="L1072" s="232"/>
      <c r="M1072" s="232"/>
      <c r="N1072" s="232"/>
      <c r="O1072" s="232"/>
      <c r="P1072" s="232"/>
      <c r="Q1072" s="232"/>
      <c r="R1072" s="232"/>
      <c r="S1072" s="232"/>
      <c r="T1072" s="232"/>
      <c r="U1072" s="232"/>
      <c r="V1072" s="232"/>
    </row>
    <row r="1073" spans="1:22" x14ac:dyDescent="0.25">
      <c r="A1073" s="107" t="s">
        <v>171</v>
      </c>
      <c r="B1073" s="193" t="s">
        <v>168</v>
      </c>
      <c r="C1073" s="108">
        <f t="shared" ref="C1073:C1078" si="300">F1073*100/$F$1087</f>
        <v>0.26595744680851063</v>
      </c>
      <c r="D1073" s="109">
        <v>100</v>
      </c>
      <c r="E1073" s="109" t="s">
        <v>403</v>
      </c>
      <c r="F1073" s="119">
        <f>SUM(G1073:H1073,I1073,J1073,M1073,N1073,O1073)</f>
        <v>2</v>
      </c>
      <c r="G1073" s="118"/>
      <c r="H1073" s="118"/>
      <c r="I1073" s="118">
        <v>2</v>
      </c>
      <c r="J1073" s="118"/>
      <c r="K1073" s="118"/>
      <c r="L1073" s="118"/>
      <c r="M1073" s="118"/>
      <c r="N1073" s="118"/>
      <c r="O1073" s="119">
        <f>SUM(P1073:Q1073)</f>
        <v>0</v>
      </c>
      <c r="P1073" s="118"/>
      <c r="Q1073" s="118"/>
      <c r="R1073" s="121"/>
      <c r="S1073" s="121"/>
      <c r="T1073" s="118">
        <v>1</v>
      </c>
      <c r="U1073" s="118"/>
      <c r="V1073" s="118"/>
    </row>
    <row r="1074" spans="1:22" x14ac:dyDescent="0.25">
      <c r="A1074" s="107" t="s">
        <v>173</v>
      </c>
      <c r="B1074" s="193" t="s">
        <v>170</v>
      </c>
      <c r="C1074" s="108">
        <f t="shared" si="300"/>
        <v>0</v>
      </c>
      <c r="D1074" s="109"/>
      <c r="E1074" s="109"/>
      <c r="F1074" s="119">
        <f>SUM(G1074:H1074,J1074,M1074,N1074,O1074)</f>
        <v>0</v>
      </c>
      <c r="G1074" s="118"/>
      <c r="H1074" s="118"/>
      <c r="I1074" s="118"/>
      <c r="J1074" s="118"/>
      <c r="K1074" s="118"/>
      <c r="L1074" s="118"/>
      <c r="M1074" s="118"/>
      <c r="N1074" s="118"/>
      <c r="O1074" s="119">
        <f>SUM(P1074:Q1074)</f>
        <v>0</v>
      </c>
      <c r="P1074" s="118"/>
      <c r="Q1074" s="118"/>
      <c r="R1074" s="121"/>
      <c r="S1074" s="121"/>
      <c r="T1074" s="118"/>
      <c r="U1074" s="118"/>
      <c r="V1074" s="118"/>
    </row>
    <row r="1075" spans="1:22" ht="31.5" x14ac:dyDescent="0.25">
      <c r="A1075" s="107" t="s">
        <v>175</v>
      </c>
      <c r="B1075" s="193" t="s">
        <v>172</v>
      </c>
      <c r="C1075" s="108">
        <f t="shared" si="300"/>
        <v>0</v>
      </c>
      <c r="D1075" s="109"/>
      <c r="E1075" s="109"/>
      <c r="F1075" s="119">
        <f>SUM(G1075:H1075,J1075,M1075,N1075,O1075)</f>
        <v>0</v>
      </c>
      <c r="G1075" s="118"/>
      <c r="H1075" s="118"/>
      <c r="I1075" s="118"/>
      <c r="J1075" s="118"/>
      <c r="K1075" s="118"/>
      <c r="L1075" s="118"/>
      <c r="M1075" s="118"/>
      <c r="N1075" s="118"/>
      <c r="O1075" s="119">
        <f>SUM(P1075:Q1075)</f>
        <v>0</v>
      </c>
      <c r="P1075" s="118"/>
      <c r="Q1075" s="118"/>
      <c r="R1075" s="121"/>
      <c r="S1075" s="121"/>
      <c r="T1075" s="118"/>
      <c r="U1075" s="118"/>
      <c r="V1075" s="118"/>
    </row>
    <row r="1076" spans="1:22" ht="31.5" x14ac:dyDescent="0.25">
      <c r="A1076" s="107" t="s">
        <v>178</v>
      </c>
      <c r="B1076" s="193" t="s">
        <v>174</v>
      </c>
      <c r="C1076" s="108">
        <f t="shared" si="300"/>
        <v>0</v>
      </c>
      <c r="D1076" s="109"/>
      <c r="E1076" s="109"/>
      <c r="F1076" s="119">
        <f>SUM(G1076:H1076,J1076,M1076,N1076,O1076)</f>
        <v>0</v>
      </c>
      <c r="G1076" s="118"/>
      <c r="H1076" s="118"/>
      <c r="I1076" s="118"/>
      <c r="J1076" s="118"/>
      <c r="K1076" s="118"/>
      <c r="L1076" s="118"/>
      <c r="M1076" s="118"/>
      <c r="N1076" s="118"/>
      <c r="O1076" s="119">
        <f>SUM(P1076:Q1076)</f>
        <v>0</v>
      </c>
      <c r="P1076" s="118"/>
      <c r="Q1076" s="118"/>
      <c r="R1076" s="121"/>
      <c r="S1076" s="121"/>
      <c r="T1076" s="118"/>
      <c r="U1076" s="118"/>
      <c r="V1076" s="118"/>
    </row>
    <row r="1077" spans="1:22" ht="31.5" x14ac:dyDescent="0.25">
      <c r="A1077" s="107" t="s">
        <v>179</v>
      </c>
      <c r="B1077" s="189" t="s">
        <v>176</v>
      </c>
      <c r="C1077" s="108">
        <f t="shared" si="300"/>
        <v>0</v>
      </c>
      <c r="D1077" s="109"/>
      <c r="E1077" s="109"/>
      <c r="F1077" s="119">
        <f>SUM(G1077:H1077,J1077,M1077,N1077,O1077)</f>
        <v>0</v>
      </c>
      <c r="G1077" s="118"/>
      <c r="H1077" s="118"/>
      <c r="I1077" s="118"/>
      <c r="J1077" s="118"/>
      <c r="K1077" s="118"/>
      <c r="L1077" s="118"/>
      <c r="M1077" s="118"/>
      <c r="N1077" s="118"/>
      <c r="O1077" s="119">
        <f>SUM(P1077:Q1077)</f>
        <v>0</v>
      </c>
      <c r="P1077" s="118"/>
      <c r="Q1077" s="118"/>
      <c r="R1077" s="121"/>
      <c r="S1077" s="121"/>
      <c r="T1077" s="118"/>
      <c r="U1077" s="118"/>
      <c r="V1077" s="118"/>
    </row>
    <row r="1078" spans="1:22" x14ac:dyDescent="0.25">
      <c r="A1078" s="113"/>
      <c r="B1078" s="193" t="s">
        <v>255</v>
      </c>
      <c r="C1078" s="108">
        <f t="shared" si="300"/>
        <v>0.26595744680851063</v>
      </c>
      <c r="D1078" s="118"/>
      <c r="E1078" s="109"/>
      <c r="F1078" s="119">
        <f t="shared" ref="F1078:V1078" si="301">SUM(F1073:F1077)</f>
        <v>2</v>
      </c>
      <c r="G1078" s="119">
        <f t="shared" si="301"/>
        <v>0</v>
      </c>
      <c r="H1078" s="119">
        <f t="shared" si="301"/>
        <v>0</v>
      </c>
      <c r="I1078" s="119">
        <f t="shared" si="301"/>
        <v>2</v>
      </c>
      <c r="J1078" s="119">
        <f t="shared" si="301"/>
        <v>0</v>
      </c>
      <c r="K1078" s="119">
        <f t="shared" si="301"/>
        <v>0</v>
      </c>
      <c r="L1078" s="119">
        <f t="shared" si="301"/>
        <v>0</v>
      </c>
      <c r="M1078" s="119">
        <f t="shared" si="301"/>
        <v>0</v>
      </c>
      <c r="N1078" s="119">
        <f t="shared" si="301"/>
        <v>0</v>
      </c>
      <c r="O1078" s="119">
        <f t="shared" si="301"/>
        <v>0</v>
      </c>
      <c r="P1078" s="119">
        <f t="shared" si="301"/>
        <v>0</v>
      </c>
      <c r="Q1078" s="119">
        <f t="shared" si="301"/>
        <v>0</v>
      </c>
      <c r="R1078" s="120">
        <f t="shared" si="301"/>
        <v>0</v>
      </c>
      <c r="S1078" s="119">
        <f t="shared" si="301"/>
        <v>0</v>
      </c>
      <c r="T1078" s="119">
        <f t="shared" si="301"/>
        <v>1</v>
      </c>
      <c r="U1078" s="119">
        <f t="shared" si="301"/>
        <v>0</v>
      </c>
      <c r="V1078" s="119">
        <f t="shared" si="301"/>
        <v>0</v>
      </c>
    </row>
    <row r="1079" spans="1:22" x14ac:dyDescent="0.25">
      <c r="A1079" s="232" t="s">
        <v>177</v>
      </c>
      <c r="B1079" s="232"/>
      <c r="C1079" s="232"/>
      <c r="D1079" s="232"/>
      <c r="E1079" s="232"/>
      <c r="F1079" s="232"/>
      <c r="G1079" s="232"/>
      <c r="H1079" s="232"/>
      <c r="I1079" s="232"/>
      <c r="J1079" s="232"/>
      <c r="K1079" s="232"/>
      <c r="L1079" s="232"/>
      <c r="M1079" s="232"/>
      <c r="N1079" s="232"/>
      <c r="O1079" s="232"/>
      <c r="P1079" s="232"/>
      <c r="Q1079" s="232"/>
      <c r="R1079" s="232"/>
      <c r="S1079" s="232"/>
      <c r="T1079" s="232"/>
      <c r="U1079" s="232"/>
      <c r="V1079" s="232"/>
    </row>
    <row r="1080" spans="1:22" x14ac:dyDescent="0.25">
      <c r="A1080" s="107" t="s">
        <v>181</v>
      </c>
      <c r="B1080" s="193" t="s">
        <v>308</v>
      </c>
      <c r="C1080" s="108">
        <f>F1080*100/$F$1087</f>
        <v>0</v>
      </c>
      <c r="D1080" s="109"/>
      <c r="E1080" s="109"/>
      <c r="F1080" s="108">
        <f>SUM(G1080:H1080,I1080,J1080,M1080,N1080,O1080)</f>
        <v>0</v>
      </c>
      <c r="G1080" s="109"/>
      <c r="H1080" s="109"/>
      <c r="I1080" s="109"/>
      <c r="J1080" s="109"/>
      <c r="K1080" s="109"/>
      <c r="L1080" s="109"/>
      <c r="M1080" s="109"/>
      <c r="N1080" s="109"/>
      <c r="O1080" s="108">
        <f t="shared" ref="O1080:O1085" si="302">SUM(P1080:Q1080)</f>
        <v>0</v>
      </c>
      <c r="P1080" s="109"/>
      <c r="Q1080" s="109"/>
      <c r="R1080" s="111"/>
      <c r="S1080" s="111"/>
      <c r="T1080" s="109"/>
      <c r="U1080" s="109"/>
      <c r="V1080" s="109"/>
    </row>
    <row r="1081" spans="1:22" x14ac:dyDescent="0.25">
      <c r="A1081" s="107" t="s">
        <v>183</v>
      </c>
      <c r="B1081" s="193" t="s">
        <v>180</v>
      </c>
      <c r="C1081" s="108">
        <f t="shared" ref="C1081:C1087" si="303">F1081*100/$F$1087</f>
        <v>0</v>
      </c>
      <c r="D1081" s="109"/>
      <c r="E1081" s="109"/>
      <c r="F1081" s="108">
        <f t="shared" ref="F1081:F1087" si="304">SUM(G1081:H1081,I1081,J1081,M1081,N1081,O1081)</f>
        <v>0</v>
      </c>
      <c r="G1081" s="109"/>
      <c r="H1081" s="109"/>
      <c r="I1081" s="109"/>
      <c r="J1081" s="109"/>
      <c r="K1081" s="109"/>
      <c r="L1081" s="109"/>
      <c r="M1081" s="109"/>
      <c r="N1081" s="109"/>
      <c r="O1081" s="108">
        <f t="shared" si="302"/>
        <v>0</v>
      </c>
      <c r="P1081" s="109"/>
      <c r="Q1081" s="109"/>
      <c r="R1081" s="111"/>
      <c r="S1081" s="111"/>
      <c r="T1081" s="109"/>
      <c r="U1081" s="109"/>
      <c r="V1081" s="109"/>
    </row>
    <row r="1082" spans="1:22" ht="31.5" x14ac:dyDescent="0.25">
      <c r="A1082" s="107" t="s">
        <v>185</v>
      </c>
      <c r="B1082" s="193" t="s">
        <v>182</v>
      </c>
      <c r="C1082" s="108">
        <f t="shared" si="303"/>
        <v>0</v>
      </c>
      <c r="D1082" s="109"/>
      <c r="E1082" s="109"/>
      <c r="F1082" s="108">
        <f t="shared" si="304"/>
        <v>0</v>
      </c>
      <c r="G1082" s="109"/>
      <c r="H1082" s="109"/>
      <c r="I1082" s="109"/>
      <c r="J1082" s="109"/>
      <c r="K1082" s="109"/>
      <c r="L1082" s="109"/>
      <c r="M1082" s="109"/>
      <c r="N1082" s="109"/>
      <c r="O1082" s="108">
        <f t="shared" si="302"/>
        <v>0</v>
      </c>
      <c r="P1082" s="109"/>
      <c r="Q1082" s="109"/>
      <c r="R1082" s="111"/>
      <c r="S1082" s="111"/>
      <c r="T1082" s="109"/>
      <c r="U1082" s="109"/>
      <c r="V1082" s="109"/>
    </row>
    <row r="1083" spans="1:22" x14ac:dyDescent="0.25">
      <c r="A1083" s="107" t="s">
        <v>186</v>
      </c>
      <c r="B1083" s="193" t="s">
        <v>184</v>
      </c>
      <c r="C1083" s="108">
        <f t="shared" si="303"/>
        <v>0</v>
      </c>
      <c r="D1083" s="109"/>
      <c r="E1083" s="109"/>
      <c r="F1083" s="108">
        <f t="shared" si="304"/>
        <v>0</v>
      </c>
      <c r="G1083" s="109"/>
      <c r="H1083" s="109"/>
      <c r="I1083" s="109"/>
      <c r="J1083" s="109"/>
      <c r="K1083" s="109"/>
      <c r="L1083" s="109"/>
      <c r="M1083" s="109"/>
      <c r="N1083" s="109"/>
      <c r="O1083" s="108">
        <f t="shared" si="302"/>
        <v>0</v>
      </c>
      <c r="P1083" s="109"/>
      <c r="Q1083" s="109"/>
      <c r="R1083" s="111"/>
      <c r="S1083" s="111"/>
      <c r="T1083" s="109"/>
      <c r="U1083" s="109"/>
      <c r="V1083" s="109"/>
    </row>
    <row r="1084" spans="1:22" x14ac:dyDescent="0.25">
      <c r="A1084" s="107" t="s">
        <v>231</v>
      </c>
      <c r="B1084" s="193" t="s">
        <v>309</v>
      </c>
      <c r="C1084" s="108">
        <f t="shared" si="303"/>
        <v>0.13297872340425532</v>
      </c>
      <c r="D1084" s="109">
        <v>100</v>
      </c>
      <c r="E1084" s="109" t="s">
        <v>403</v>
      </c>
      <c r="F1084" s="108">
        <f t="shared" si="304"/>
        <v>1</v>
      </c>
      <c r="G1084" s="109"/>
      <c r="H1084" s="109"/>
      <c r="I1084" s="109">
        <v>1</v>
      </c>
      <c r="J1084" s="109"/>
      <c r="K1084" s="109"/>
      <c r="L1084" s="109"/>
      <c r="M1084" s="109"/>
      <c r="N1084" s="109"/>
      <c r="O1084" s="108">
        <f t="shared" si="302"/>
        <v>0</v>
      </c>
      <c r="P1084" s="109"/>
      <c r="Q1084" s="109"/>
      <c r="R1084" s="111"/>
      <c r="S1084" s="111"/>
      <c r="T1084" s="109"/>
      <c r="U1084" s="109"/>
      <c r="V1084" s="109"/>
    </row>
    <row r="1085" spans="1:22" x14ac:dyDescent="0.25">
      <c r="A1085" s="107" t="s">
        <v>310</v>
      </c>
      <c r="B1085" s="193" t="s">
        <v>187</v>
      </c>
      <c r="C1085" s="108">
        <f t="shared" si="303"/>
        <v>0</v>
      </c>
      <c r="D1085" s="109"/>
      <c r="E1085" s="109"/>
      <c r="F1085" s="108">
        <f t="shared" si="304"/>
        <v>0</v>
      </c>
      <c r="G1085" s="109"/>
      <c r="H1085" s="109"/>
      <c r="I1085" s="109"/>
      <c r="J1085" s="109"/>
      <c r="K1085" s="109"/>
      <c r="L1085" s="109"/>
      <c r="M1085" s="109"/>
      <c r="N1085" s="109"/>
      <c r="O1085" s="108">
        <f t="shared" si="302"/>
        <v>0</v>
      </c>
      <c r="P1085" s="109"/>
      <c r="Q1085" s="109"/>
      <c r="R1085" s="111"/>
      <c r="S1085" s="111"/>
      <c r="T1085" s="109"/>
      <c r="U1085" s="109"/>
      <c r="V1085" s="109"/>
    </row>
    <row r="1086" spans="1:22" x14ac:dyDescent="0.25">
      <c r="A1086" s="107"/>
      <c r="B1086" s="193" t="s">
        <v>255</v>
      </c>
      <c r="C1086" s="108">
        <f t="shared" si="303"/>
        <v>0.13297872340425532</v>
      </c>
      <c r="D1086" s="118"/>
      <c r="E1086" s="109"/>
      <c r="F1086" s="108">
        <f t="shared" si="304"/>
        <v>1</v>
      </c>
      <c r="G1086" s="119">
        <f t="shared" ref="G1086:V1086" si="305">SUM(G1080:G1085)</f>
        <v>0</v>
      </c>
      <c r="H1086" s="119">
        <f t="shared" si="305"/>
        <v>0</v>
      </c>
      <c r="I1086" s="119">
        <f t="shared" si="305"/>
        <v>1</v>
      </c>
      <c r="J1086" s="119">
        <f t="shared" si="305"/>
        <v>0</v>
      </c>
      <c r="K1086" s="119">
        <f t="shared" si="305"/>
        <v>0</v>
      </c>
      <c r="L1086" s="119">
        <f t="shared" si="305"/>
        <v>0</v>
      </c>
      <c r="M1086" s="119">
        <f t="shared" si="305"/>
        <v>0</v>
      </c>
      <c r="N1086" s="119">
        <f t="shared" si="305"/>
        <v>0</v>
      </c>
      <c r="O1086" s="119">
        <f t="shared" si="305"/>
        <v>0</v>
      </c>
      <c r="P1086" s="119">
        <f t="shared" si="305"/>
        <v>0</v>
      </c>
      <c r="Q1086" s="119">
        <f t="shared" si="305"/>
        <v>0</v>
      </c>
      <c r="R1086" s="120">
        <f t="shared" si="305"/>
        <v>0</v>
      </c>
      <c r="S1086" s="119">
        <f t="shared" si="305"/>
        <v>0</v>
      </c>
      <c r="T1086" s="119">
        <f t="shared" si="305"/>
        <v>0</v>
      </c>
      <c r="U1086" s="119">
        <f t="shared" si="305"/>
        <v>0</v>
      </c>
      <c r="V1086" s="119">
        <f t="shared" si="305"/>
        <v>0</v>
      </c>
    </row>
    <row r="1087" spans="1:22" x14ac:dyDescent="0.25">
      <c r="A1087" s="107"/>
      <c r="B1087" s="193" t="s">
        <v>188</v>
      </c>
      <c r="C1087" s="108">
        <f t="shared" si="303"/>
        <v>100</v>
      </c>
      <c r="D1087" s="118"/>
      <c r="E1087" s="109"/>
      <c r="F1087" s="108">
        <f t="shared" si="304"/>
        <v>752</v>
      </c>
      <c r="G1087" s="119">
        <f t="shared" ref="G1087:V1087" si="306">SUM(G955,G961,G968,G974,G982,G987,G992,G997,G1005,G1020,G1031,G1038,G1043,G1046,G1049,G1055,G1060,G1064,G1071,G1078,G1086)</f>
        <v>0</v>
      </c>
      <c r="H1087" s="119">
        <f t="shared" si="306"/>
        <v>5</v>
      </c>
      <c r="I1087" s="119">
        <f t="shared" si="306"/>
        <v>739</v>
      </c>
      <c r="J1087" s="119">
        <f t="shared" si="306"/>
        <v>5</v>
      </c>
      <c r="K1087" s="119">
        <f t="shared" si="306"/>
        <v>3</v>
      </c>
      <c r="L1087" s="119">
        <f t="shared" si="306"/>
        <v>2</v>
      </c>
      <c r="M1087" s="119">
        <f t="shared" si="306"/>
        <v>0</v>
      </c>
      <c r="N1087" s="119">
        <f t="shared" si="306"/>
        <v>3</v>
      </c>
      <c r="O1087" s="119">
        <f t="shared" si="306"/>
        <v>0</v>
      </c>
      <c r="P1087" s="119">
        <f t="shared" si="306"/>
        <v>0</v>
      </c>
      <c r="Q1087" s="119">
        <f t="shared" si="306"/>
        <v>0</v>
      </c>
      <c r="R1087" s="120">
        <f t="shared" si="306"/>
        <v>0</v>
      </c>
      <c r="S1087" s="119">
        <f t="shared" si="306"/>
        <v>1</v>
      </c>
      <c r="T1087" s="119">
        <f t="shared" si="306"/>
        <v>557</v>
      </c>
      <c r="U1087" s="119">
        <f t="shared" si="306"/>
        <v>23</v>
      </c>
      <c r="V1087" s="119">
        <f t="shared" si="306"/>
        <v>5</v>
      </c>
    </row>
    <row r="1090" spans="1:22" x14ac:dyDescent="0.25">
      <c r="A1090" s="251" t="s">
        <v>189</v>
      </c>
      <c r="B1090" s="251"/>
      <c r="C1090" s="251"/>
      <c r="D1090" s="251"/>
      <c r="E1090" s="251"/>
      <c r="F1090" s="251"/>
      <c r="G1090" s="251"/>
      <c r="H1090" s="251"/>
      <c r="I1090" s="251"/>
      <c r="J1090" s="251"/>
      <c r="K1090" s="251"/>
      <c r="L1090" s="251"/>
      <c r="M1090" s="251"/>
      <c r="N1090" s="251"/>
      <c r="O1090" s="251"/>
      <c r="P1090" s="251"/>
      <c r="Q1090" s="251"/>
      <c r="R1090" s="251"/>
      <c r="S1090" s="251"/>
      <c r="T1090" s="251"/>
      <c r="U1090" s="251"/>
      <c r="V1090" s="251"/>
    </row>
    <row r="1091" spans="1:22" x14ac:dyDescent="0.25">
      <c r="A1091" s="251" t="s">
        <v>418</v>
      </c>
      <c r="B1091" s="251"/>
      <c r="C1091" s="251"/>
      <c r="D1091" s="251"/>
      <c r="E1091" s="251"/>
      <c r="F1091" s="251"/>
      <c r="G1091" s="251"/>
      <c r="H1091" s="251"/>
      <c r="I1091" s="251"/>
      <c r="J1091" s="251"/>
      <c r="K1091" s="251"/>
      <c r="L1091" s="251"/>
      <c r="M1091" s="251"/>
      <c r="N1091" s="251"/>
      <c r="O1091" s="251"/>
      <c r="P1091" s="251"/>
      <c r="Q1091" s="251"/>
      <c r="R1091" s="251"/>
      <c r="S1091" s="251"/>
      <c r="T1091" s="251"/>
      <c r="U1091" s="251"/>
      <c r="V1091" s="251"/>
    </row>
    <row r="1092" spans="1:22" x14ac:dyDescent="0.25">
      <c r="A1092" s="251" t="s">
        <v>271</v>
      </c>
      <c r="B1092" s="251"/>
      <c r="C1092" s="251"/>
      <c r="D1092" s="251"/>
      <c r="E1092" s="251"/>
      <c r="F1092" s="251"/>
      <c r="G1092" s="251"/>
      <c r="H1092" s="251"/>
      <c r="I1092" s="251"/>
      <c r="J1092" s="251"/>
      <c r="K1092" s="251"/>
      <c r="L1092" s="251"/>
      <c r="M1092" s="251"/>
      <c r="N1092" s="251"/>
      <c r="O1092" s="251"/>
      <c r="P1092" s="251"/>
      <c r="Q1092" s="251"/>
      <c r="R1092" s="251"/>
      <c r="S1092" s="251"/>
      <c r="T1092" s="251"/>
      <c r="U1092" s="251"/>
      <c r="V1092" s="251"/>
    </row>
    <row r="1093" spans="1:22" x14ac:dyDescent="0.25">
      <c r="A1093" s="248" t="s">
        <v>0</v>
      </c>
      <c r="B1093" s="252" t="s">
        <v>1</v>
      </c>
      <c r="C1093" s="248" t="s">
        <v>2</v>
      </c>
      <c r="D1093" s="248"/>
      <c r="E1093" s="248"/>
      <c r="F1093" s="248"/>
      <c r="G1093" s="248"/>
      <c r="H1093" s="248"/>
      <c r="I1093" s="248"/>
      <c r="J1093" s="248"/>
      <c r="K1093" s="248"/>
      <c r="L1093" s="248"/>
      <c r="M1093" s="248"/>
      <c r="N1093" s="248"/>
      <c r="O1093" s="248"/>
      <c r="P1093" s="248"/>
      <c r="Q1093" s="248"/>
      <c r="R1093" s="253" t="s">
        <v>251</v>
      </c>
      <c r="S1093" s="253" t="s">
        <v>252</v>
      </c>
      <c r="T1093" s="248" t="s">
        <v>253</v>
      </c>
      <c r="U1093" s="248"/>
      <c r="V1093" s="248"/>
    </row>
    <row r="1094" spans="1:22" x14ac:dyDescent="0.25">
      <c r="A1094" s="248"/>
      <c r="B1094" s="252"/>
      <c r="C1094" s="249" t="s">
        <v>3</v>
      </c>
      <c r="D1094" s="248" t="s">
        <v>254</v>
      </c>
      <c r="E1094" s="248"/>
      <c r="F1094" s="249" t="s">
        <v>255</v>
      </c>
      <c r="G1094" s="250" t="s">
        <v>4</v>
      </c>
      <c r="H1094" s="250"/>
      <c r="I1094" s="250"/>
      <c r="J1094" s="250"/>
      <c r="K1094" s="250"/>
      <c r="L1094" s="250"/>
      <c r="M1094" s="250"/>
      <c r="N1094" s="250"/>
      <c r="O1094" s="250"/>
      <c r="P1094" s="250"/>
      <c r="Q1094" s="250"/>
      <c r="R1094" s="253"/>
      <c r="S1094" s="253"/>
      <c r="T1094" s="248"/>
      <c r="U1094" s="248"/>
      <c r="V1094" s="248"/>
    </row>
    <row r="1095" spans="1:22" x14ac:dyDescent="0.25">
      <c r="A1095" s="248"/>
      <c r="B1095" s="252"/>
      <c r="C1095" s="249"/>
      <c r="D1095" s="248"/>
      <c r="E1095" s="248"/>
      <c r="F1095" s="249"/>
      <c r="G1095" s="249" t="s">
        <v>5</v>
      </c>
      <c r="H1095" s="249" t="s">
        <v>6</v>
      </c>
      <c r="I1095" s="249" t="s">
        <v>7</v>
      </c>
      <c r="J1095" s="248" t="s">
        <v>8</v>
      </c>
      <c r="K1095" s="248"/>
      <c r="L1095" s="248"/>
      <c r="M1095" s="249" t="s">
        <v>9</v>
      </c>
      <c r="N1095" s="249" t="s">
        <v>10</v>
      </c>
      <c r="O1095" s="248" t="s">
        <v>11</v>
      </c>
      <c r="P1095" s="248"/>
      <c r="Q1095" s="248"/>
      <c r="R1095" s="253"/>
      <c r="S1095" s="253"/>
      <c r="T1095" s="248" t="s">
        <v>256</v>
      </c>
      <c r="U1095" s="248"/>
      <c r="V1095" s="248"/>
    </row>
    <row r="1096" spans="1:22" x14ac:dyDescent="0.25">
      <c r="A1096" s="248"/>
      <c r="B1096" s="252"/>
      <c r="C1096" s="249"/>
      <c r="D1096" s="248"/>
      <c r="E1096" s="248"/>
      <c r="F1096" s="249"/>
      <c r="G1096" s="249"/>
      <c r="H1096" s="249"/>
      <c r="I1096" s="249"/>
      <c r="J1096" s="248"/>
      <c r="K1096" s="248"/>
      <c r="L1096" s="248"/>
      <c r="M1096" s="249"/>
      <c r="N1096" s="249"/>
      <c r="O1096" s="254" t="s">
        <v>257</v>
      </c>
      <c r="P1096" s="250" t="s">
        <v>4</v>
      </c>
      <c r="Q1096" s="250"/>
      <c r="R1096" s="253"/>
      <c r="S1096" s="253"/>
      <c r="T1096" s="248"/>
      <c r="U1096" s="248"/>
      <c r="V1096" s="248"/>
    </row>
    <row r="1097" spans="1:22" ht="132" x14ac:dyDescent="0.25">
      <c r="A1097" s="248"/>
      <c r="B1097" s="252"/>
      <c r="C1097" s="249"/>
      <c r="D1097" s="127" t="s">
        <v>258</v>
      </c>
      <c r="E1097" s="128" t="s">
        <v>259</v>
      </c>
      <c r="F1097" s="249"/>
      <c r="G1097" s="249"/>
      <c r="H1097" s="249"/>
      <c r="I1097" s="249"/>
      <c r="J1097" s="127" t="s">
        <v>257</v>
      </c>
      <c r="K1097" s="127" t="s">
        <v>260</v>
      </c>
      <c r="L1097" s="127" t="s">
        <v>261</v>
      </c>
      <c r="M1097" s="249"/>
      <c r="N1097" s="249"/>
      <c r="O1097" s="254"/>
      <c r="P1097" s="127" t="s">
        <v>12</v>
      </c>
      <c r="Q1097" s="127" t="s">
        <v>13</v>
      </c>
      <c r="R1097" s="253"/>
      <c r="S1097" s="253"/>
      <c r="T1097" s="127" t="s">
        <v>257</v>
      </c>
      <c r="U1097" s="127" t="s">
        <v>262</v>
      </c>
      <c r="V1097" s="127" t="s">
        <v>14</v>
      </c>
    </row>
    <row r="1098" spans="1:22" x14ac:dyDescent="0.25">
      <c r="A1098" s="129">
        <v>1</v>
      </c>
      <c r="B1098" s="196">
        <v>2</v>
      </c>
      <c r="C1098" s="129">
        <v>3</v>
      </c>
      <c r="D1098" s="129">
        <v>4</v>
      </c>
      <c r="E1098" s="130" t="s">
        <v>263</v>
      </c>
      <c r="F1098" s="129">
        <v>5</v>
      </c>
      <c r="G1098" s="129">
        <v>6</v>
      </c>
      <c r="H1098" s="129">
        <v>7</v>
      </c>
      <c r="I1098" s="129">
        <v>8</v>
      </c>
      <c r="J1098" s="129">
        <v>9</v>
      </c>
      <c r="K1098" s="130" t="s">
        <v>264</v>
      </c>
      <c r="L1098" s="130" t="s">
        <v>265</v>
      </c>
      <c r="M1098" s="129">
        <v>10</v>
      </c>
      <c r="N1098" s="129">
        <v>11</v>
      </c>
      <c r="O1098" s="129">
        <v>12</v>
      </c>
      <c r="P1098" s="130" t="s">
        <v>266</v>
      </c>
      <c r="Q1098" s="129" t="s">
        <v>267</v>
      </c>
      <c r="R1098" s="131">
        <v>13</v>
      </c>
      <c r="S1098" s="131">
        <v>14</v>
      </c>
      <c r="T1098" s="129">
        <v>15</v>
      </c>
      <c r="U1098" s="130" t="s">
        <v>268</v>
      </c>
      <c r="V1098" s="130" t="s">
        <v>269</v>
      </c>
    </row>
    <row r="1099" spans="1:22" x14ac:dyDescent="0.25">
      <c r="A1099" s="248" t="s">
        <v>15</v>
      </c>
      <c r="B1099" s="248"/>
      <c r="C1099" s="248"/>
      <c r="D1099" s="248"/>
      <c r="E1099" s="248"/>
      <c r="F1099" s="248"/>
      <c r="G1099" s="248"/>
      <c r="H1099" s="248"/>
      <c r="I1099" s="248"/>
      <c r="J1099" s="248"/>
      <c r="K1099" s="248"/>
      <c r="L1099" s="248"/>
      <c r="M1099" s="248"/>
      <c r="N1099" s="248"/>
      <c r="O1099" s="248"/>
      <c r="P1099" s="248"/>
      <c r="Q1099" s="248"/>
      <c r="R1099" s="248"/>
      <c r="S1099" s="248"/>
      <c r="T1099" s="248"/>
      <c r="U1099" s="248"/>
      <c r="V1099" s="248"/>
    </row>
    <row r="1100" spans="1:22" x14ac:dyDescent="0.25">
      <c r="A1100" s="247" t="s">
        <v>16</v>
      </c>
      <c r="B1100" s="247"/>
      <c r="C1100" s="247"/>
      <c r="D1100" s="247"/>
      <c r="E1100" s="247"/>
      <c r="F1100" s="247"/>
      <c r="G1100" s="247"/>
      <c r="H1100" s="247"/>
      <c r="I1100" s="247"/>
      <c r="J1100" s="247"/>
      <c r="K1100" s="247"/>
      <c r="L1100" s="247"/>
      <c r="M1100" s="247"/>
      <c r="N1100" s="247"/>
      <c r="O1100" s="247"/>
      <c r="P1100" s="247"/>
      <c r="Q1100" s="247"/>
      <c r="R1100" s="247"/>
      <c r="S1100" s="247"/>
      <c r="T1100" s="247"/>
      <c r="U1100" s="247"/>
      <c r="V1100" s="247"/>
    </row>
    <row r="1101" spans="1:22" ht="31.5" x14ac:dyDescent="0.25">
      <c r="A1101" s="113" t="s">
        <v>17</v>
      </c>
      <c r="B1101" s="194" t="s">
        <v>236</v>
      </c>
      <c r="C1101" s="132">
        <f>F1101*100/$F$1243</f>
        <v>28.523795089421036</v>
      </c>
      <c r="D1101" s="118"/>
      <c r="E1101" s="133"/>
      <c r="F1101" s="119">
        <f>SUM(G1101:J1101,M1101:O1101)</f>
        <v>941</v>
      </c>
      <c r="G1101" s="118"/>
      <c r="H1101" s="118">
        <v>4</v>
      </c>
      <c r="I1101" s="118">
        <v>926</v>
      </c>
      <c r="J1101" s="118">
        <v>6</v>
      </c>
      <c r="K1101" s="118"/>
      <c r="L1101" s="118"/>
      <c r="M1101" s="118">
        <v>1</v>
      </c>
      <c r="N1101" s="118">
        <v>1</v>
      </c>
      <c r="O1101" s="119">
        <v>3</v>
      </c>
      <c r="P1101" s="118">
        <v>1</v>
      </c>
      <c r="Q1101" s="118">
        <v>2</v>
      </c>
      <c r="R1101" s="121"/>
      <c r="S1101" s="121"/>
      <c r="T1101" s="118">
        <v>720</v>
      </c>
      <c r="U1101" s="118"/>
      <c r="V1101" s="118"/>
    </row>
    <row r="1102" spans="1:22" ht="31.5" x14ac:dyDescent="0.25">
      <c r="A1102" s="113" t="s">
        <v>18</v>
      </c>
      <c r="B1102" s="194" t="s">
        <v>272</v>
      </c>
      <c r="C1102" s="132">
        <f t="shared" ref="C1102:C1111" si="307">F1102*100/$F$1243</f>
        <v>2.0309184601394361</v>
      </c>
      <c r="D1102" s="118"/>
      <c r="E1102" s="133"/>
      <c r="F1102" s="119">
        <f t="shared" ref="F1102:F1110" si="308">SUM(G1102:J1102,M1102:O1102)</f>
        <v>67</v>
      </c>
      <c r="G1102" s="118"/>
      <c r="H1102" s="118">
        <v>1</v>
      </c>
      <c r="I1102" s="118">
        <v>60</v>
      </c>
      <c r="J1102" s="118">
        <v>2</v>
      </c>
      <c r="K1102" s="118"/>
      <c r="L1102" s="118"/>
      <c r="M1102" s="118">
        <v>3</v>
      </c>
      <c r="N1102" s="118"/>
      <c r="O1102" s="119">
        <v>1</v>
      </c>
      <c r="P1102" s="118"/>
      <c r="Q1102" s="118">
        <v>1</v>
      </c>
      <c r="R1102" s="121"/>
      <c r="S1102" s="121"/>
      <c r="T1102" s="118">
        <v>79</v>
      </c>
      <c r="U1102" s="118"/>
      <c r="V1102" s="118"/>
    </row>
    <row r="1103" spans="1:22" ht="31.5" x14ac:dyDescent="0.25">
      <c r="A1103" s="113" t="s">
        <v>19</v>
      </c>
      <c r="B1103" s="194" t="s">
        <v>273</v>
      </c>
      <c r="C1103" s="132">
        <f t="shared" si="307"/>
        <v>0</v>
      </c>
      <c r="D1103" s="118"/>
      <c r="E1103" s="133"/>
      <c r="F1103" s="119">
        <f t="shared" si="308"/>
        <v>0</v>
      </c>
      <c r="G1103" s="118"/>
      <c r="H1103" s="118"/>
      <c r="I1103" s="118"/>
      <c r="J1103" s="118"/>
      <c r="K1103" s="118"/>
      <c r="L1103" s="118"/>
      <c r="M1103" s="118"/>
      <c r="N1103" s="118"/>
      <c r="O1103" s="119">
        <f t="shared" ref="O1103:O1110" si="309">SUM(P1103:Q1103)</f>
        <v>0</v>
      </c>
      <c r="P1103" s="118"/>
      <c r="Q1103" s="118"/>
      <c r="R1103" s="121"/>
      <c r="S1103" s="121"/>
      <c r="T1103" s="118"/>
      <c r="U1103" s="118"/>
      <c r="V1103" s="118"/>
    </row>
    <row r="1104" spans="1:22" x14ac:dyDescent="0.25">
      <c r="A1104" s="113" t="s">
        <v>20</v>
      </c>
      <c r="B1104" s="194" t="s">
        <v>274</v>
      </c>
      <c r="C1104" s="132">
        <f t="shared" si="307"/>
        <v>0</v>
      </c>
      <c r="D1104" s="118"/>
      <c r="E1104" s="133"/>
      <c r="F1104" s="119">
        <f t="shared" si="308"/>
        <v>0</v>
      </c>
      <c r="G1104" s="118"/>
      <c r="H1104" s="118"/>
      <c r="I1104" s="118"/>
      <c r="J1104" s="118"/>
      <c r="K1104" s="118"/>
      <c r="L1104" s="118"/>
      <c r="M1104" s="118"/>
      <c r="N1104" s="118"/>
      <c r="O1104" s="119">
        <f t="shared" si="309"/>
        <v>0</v>
      </c>
      <c r="P1104" s="118"/>
      <c r="Q1104" s="118"/>
      <c r="R1104" s="121"/>
      <c r="S1104" s="121"/>
      <c r="T1104" s="118"/>
      <c r="U1104" s="118"/>
      <c r="V1104" s="118"/>
    </row>
    <row r="1105" spans="1:22" ht="31.5" x14ac:dyDescent="0.25">
      <c r="A1105" s="113" t="s">
        <v>21</v>
      </c>
      <c r="B1105" s="194" t="s">
        <v>237</v>
      </c>
      <c r="C1105" s="132">
        <f t="shared" si="307"/>
        <v>0</v>
      </c>
      <c r="D1105" s="118"/>
      <c r="E1105" s="133"/>
      <c r="F1105" s="119">
        <f t="shared" si="308"/>
        <v>0</v>
      </c>
      <c r="G1105" s="118"/>
      <c r="H1105" s="118"/>
      <c r="I1105" s="118"/>
      <c r="J1105" s="118"/>
      <c r="K1105" s="118"/>
      <c r="L1105" s="118"/>
      <c r="M1105" s="118"/>
      <c r="N1105" s="118"/>
      <c r="O1105" s="119">
        <f t="shared" si="309"/>
        <v>0</v>
      </c>
      <c r="P1105" s="118"/>
      <c r="Q1105" s="118"/>
      <c r="R1105" s="121"/>
      <c r="S1105" s="121"/>
      <c r="T1105" s="118"/>
      <c r="U1105" s="118"/>
      <c r="V1105" s="118"/>
    </row>
    <row r="1106" spans="1:22" ht="31.5" x14ac:dyDescent="0.25">
      <c r="A1106" s="113" t="s">
        <v>22</v>
      </c>
      <c r="B1106" s="194" t="s">
        <v>243</v>
      </c>
      <c r="C1106" s="132">
        <f t="shared" si="307"/>
        <v>0</v>
      </c>
      <c r="D1106" s="118"/>
      <c r="E1106" s="133"/>
      <c r="F1106" s="119">
        <f t="shared" si="308"/>
        <v>0</v>
      </c>
      <c r="G1106" s="118"/>
      <c r="H1106" s="118"/>
      <c r="I1106" s="118"/>
      <c r="J1106" s="118"/>
      <c r="K1106" s="118"/>
      <c r="L1106" s="118"/>
      <c r="M1106" s="118"/>
      <c r="N1106" s="118"/>
      <c r="O1106" s="119">
        <f t="shared" si="309"/>
        <v>0</v>
      </c>
      <c r="P1106" s="118"/>
      <c r="Q1106" s="118"/>
      <c r="R1106" s="121"/>
      <c r="S1106" s="121"/>
      <c r="T1106" s="118"/>
      <c r="U1106" s="118"/>
      <c r="V1106" s="118"/>
    </row>
    <row r="1107" spans="1:22" ht="31.5" x14ac:dyDescent="0.25">
      <c r="A1107" s="113" t="s">
        <v>23</v>
      </c>
      <c r="B1107" s="194" t="s">
        <v>275</v>
      </c>
      <c r="C1107" s="132">
        <f t="shared" si="307"/>
        <v>0</v>
      </c>
      <c r="D1107" s="118"/>
      <c r="E1107" s="133"/>
      <c r="F1107" s="119">
        <f t="shared" si="308"/>
        <v>0</v>
      </c>
      <c r="G1107" s="118"/>
      <c r="H1107" s="118"/>
      <c r="I1107" s="118"/>
      <c r="J1107" s="118"/>
      <c r="K1107" s="118"/>
      <c r="L1107" s="118"/>
      <c r="M1107" s="118"/>
      <c r="N1107" s="118"/>
      <c r="O1107" s="119">
        <f t="shared" si="309"/>
        <v>0</v>
      </c>
      <c r="P1107" s="118"/>
      <c r="Q1107" s="118"/>
      <c r="R1107" s="121"/>
      <c r="S1107" s="121"/>
      <c r="T1107" s="118"/>
      <c r="U1107" s="118"/>
      <c r="V1107" s="118"/>
    </row>
    <row r="1108" spans="1:22" x14ac:dyDescent="0.25">
      <c r="A1108" s="113" t="s">
        <v>24</v>
      </c>
      <c r="B1108" s="194" t="s">
        <v>245</v>
      </c>
      <c r="C1108" s="132">
        <f t="shared" si="307"/>
        <v>0</v>
      </c>
      <c r="D1108" s="118"/>
      <c r="E1108" s="133"/>
      <c r="F1108" s="119">
        <f t="shared" si="308"/>
        <v>0</v>
      </c>
      <c r="G1108" s="118"/>
      <c r="H1108" s="118"/>
      <c r="I1108" s="118"/>
      <c r="J1108" s="118"/>
      <c r="K1108" s="118"/>
      <c r="L1108" s="118"/>
      <c r="M1108" s="118"/>
      <c r="N1108" s="118"/>
      <c r="O1108" s="119">
        <f t="shared" si="309"/>
        <v>0</v>
      </c>
      <c r="P1108" s="118"/>
      <c r="Q1108" s="118"/>
      <c r="R1108" s="121"/>
      <c r="S1108" s="121"/>
      <c r="T1108" s="118"/>
      <c r="U1108" s="118"/>
      <c r="V1108" s="118"/>
    </row>
    <row r="1109" spans="1:22" x14ac:dyDescent="0.25">
      <c r="A1109" s="113" t="s">
        <v>25</v>
      </c>
      <c r="B1109" s="194" t="s">
        <v>26</v>
      </c>
      <c r="C1109" s="132">
        <f t="shared" si="307"/>
        <v>6.0624431645953318E-2</v>
      </c>
      <c r="D1109" s="118"/>
      <c r="E1109" s="133"/>
      <c r="F1109" s="119">
        <f t="shared" si="308"/>
        <v>2</v>
      </c>
      <c r="G1109" s="118"/>
      <c r="H1109" s="118"/>
      <c r="I1109" s="118">
        <v>2</v>
      </c>
      <c r="J1109" s="118"/>
      <c r="K1109" s="118"/>
      <c r="L1109" s="118"/>
      <c r="M1109" s="118"/>
      <c r="N1109" s="118"/>
      <c r="O1109" s="119">
        <f t="shared" si="309"/>
        <v>0</v>
      </c>
      <c r="P1109" s="118"/>
      <c r="Q1109" s="118"/>
      <c r="R1109" s="121"/>
      <c r="S1109" s="121"/>
      <c r="T1109" s="118">
        <v>2</v>
      </c>
      <c r="U1109" s="118"/>
      <c r="V1109" s="118"/>
    </row>
    <row r="1110" spans="1:22" ht="31.5" x14ac:dyDescent="0.25">
      <c r="A1110" s="113" t="s">
        <v>28</v>
      </c>
      <c r="B1110" s="194" t="s">
        <v>276</v>
      </c>
      <c r="C1110" s="132">
        <f t="shared" si="307"/>
        <v>0</v>
      </c>
      <c r="D1110" s="118"/>
      <c r="E1110" s="133"/>
      <c r="F1110" s="119">
        <f t="shared" si="308"/>
        <v>0</v>
      </c>
      <c r="G1110" s="118"/>
      <c r="H1110" s="118"/>
      <c r="I1110" s="118"/>
      <c r="J1110" s="118"/>
      <c r="K1110" s="118"/>
      <c r="L1110" s="118"/>
      <c r="M1110" s="118"/>
      <c r="N1110" s="118"/>
      <c r="O1110" s="119">
        <f t="shared" si="309"/>
        <v>0</v>
      </c>
      <c r="P1110" s="118"/>
      <c r="Q1110" s="118"/>
      <c r="R1110" s="121"/>
      <c r="S1110" s="121"/>
      <c r="T1110" s="118"/>
      <c r="U1110" s="118"/>
      <c r="V1110" s="118"/>
    </row>
    <row r="1111" spans="1:22" x14ac:dyDescent="0.25">
      <c r="A1111" s="113"/>
      <c r="B1111" s="194" t="s">
        <v>255</v>
      </c>
      <c r="C1111" s="132">
        <f t="shared" si="307"/>
        <v>30.615337981206427</v>
      </c>
      <c r="D1111" s="118"/>
      <c r="E1111" s="133"/>
      <c r="F1111" s="119">
        <f t="shared" ref="F1111:V1111" si="310">SUM(F1101:F1109)</f>
        <v>1010</v>
      </c>
      <c r="G1111" s="119">
        <f t="shared" si="310"/>
        <v>0</v>
      </c>
      <c r="H1111" s="119">
        <f t="shared" si="310"/>
        <v>5</v>
      </c>
      <c r="I1111" s="119">
        <f t="shared" si="310"/>
        <v>988</v>
      </c>
      <c r="J1111" s="119">
        <f t="shared" si="310"/>
        <v>8</v>
      </c>
      <c r="K1111" s="119">
        <f t="shared" si="310"/>
        <v>0</v>
      </c>
      <c r="L1111" s="119">
        <f t="shared" si="310"/>
        <v>0</v>
      </c>
      <c r="M1111" s="119">
        <f t="shared" si="310"/>
        <v>4</v>
      </c>
      <c r="N1111" s="119">
        <f t="shared" si="310"/>
        <v>1</v>
      </c>
      <c r="O1111" s="119">
        <f t="shared" si="310"/>
        <v>4</v>
      </c>
      <c r="P1111" s="119">
        <f t="shared" si="310"/>
        <v>1</v>
      </c>
      <c r="Q1111" s="119">
        <f t="shared" si="310"/>
        <v>3</v>
      </c>
      <c r="R1111" s="120">
        <f t="shared" si="310"/>
        <v>0</v>
      </c>
      <c r="S1111" s="120">
        <f t="shared" si="310"/>
        <v>0</v>
      </c>
      <c r="T1111" s="119">
        <f t="shared" si="310"/>
        <v>801</v>
      </c>
      <c r="U1111" s="120">
        <f t="shared" si="310"/>
        <v>0</v>
      </c>
      <c r="V1111" s="119">
        <f t="shared" si="310"/>
        <v>0</v>
      </c>
    </row>
    <row r="1112" spans="1:22" x14ac:dyDescent="0.25">
      <c r="A1112" s="247" t="s">
        <v>27</v>
      </c>
      <c r="B1112" s="247"/>
      <c r="C1112" s="247"/>
      <c r="D1112" s="247"/>
      <c r="E1112" s="247"/>
      <c r="F1112" s="247"/>
      <c r="G1112" s="247"/>
      <c r="H1112" s="247"/>
      <c r="I1112" s="247"/>
      <c r="J1112" s="247"/>
      <c r="K1112" s="247"/>
      <c r="L1112" s="247"/>
      <c r="M1112" s="247"/>
      <c r="N1112" s="247"/>
      <c r="O1112" s="247"/>
      <c r="P1112" s="247"/>
      <c r="Q1112" s="247"/>
      <c r="R1112" s="247"/>
      <c r="S1112" s="247"/>
      <c r="T1112" s="247"/>
      <c r="U1112" s="247"/>
      <c r="V1112" s="247"/>
    </row>
    <row r="1113" spans="1:22" x14ac:dyDescent="0.25">
      <c r="A1113" s="113" t="s">
        <v>29</v>
      </c>
      <c r="B1113" s="194" t="s">
        <v>247</v>
      </c>
      <c r="C1113" s="132">
        <f>F1113*100/$F$1243</f>
        <v>50.075780539557442</v>
      </c>
      <c r="D1113" s="118"/>
      <c r="E1113" s="118"/>
      <c r="F1113" s="119">
        <f>SUM(G1113:J1113,M1113:O1113)</f>
        <v>1652</v>
      </c>
      <c r="G1113" s="118">
        <v>1</v>
      </c>
      <c r="H1113" s="118">
        <v>10</v>
      </c>
      <c r="I1113" s="118">
        <v>1578</v>
      </c>
      <c r="J1113" s="118">
        <v>42</v>
      </c>
      <c r="K1113" s="118"/>
      <c r="L1113" s="118"/>
      <c r="M1113" s="118"/>
      <c r="N1113" s="118">
        <v>14</v>
      </c>
      <c r="O1113" s="119">
        <v>7</v>
      </c>
      <c r="P1113" s="118">
        <v>6</v>
      </c>
      <c r="Q1113" s="118">
        <v>1</v>
      </c>
      <c r="R1113" s="121">
        <v>2</v>
      </c>
      <c r="S1113" s="121"/>
      <c r="T1113" s="118">
        <v>1310</v>
      </c>
      <c r="U1113" s="118"/>
      <c r="V1113" s="118">
        <v>12</v>
      </c>
    </row>
    <row r="1114" spans="1:22" x14ac:dyDescent="0.25">
      <c r="A1114" s="113" t="s">
        <v>30</v>
      </c>
      <c r="B1114" s="194" t="s">
        <v>277</v>
      </c>
      <c r="C1114" s="132">
        <f>F1114*100/$F$1243</f>
        <v>0</v>
      </c>
      <c r="D1114" s="118"/>
      <c r="E1114" s="118"/>
      <c r="F1114" s="119">
        <f>SUM(G1114:J1114,M1114:O1114)</f>
        <v>0</v>
      </c>
      <c r="G1114" s="118"/>
      <c r="H1114" s="118"/>
      <c r="I1114" s="118"/>
      <c r="J1114" s="118"/>
      <c r="K1114" s="118"/>
      <c r="L1114" s="118"/>
      <c r="M1114" s="118"/>
      <c r="N1114" s="118"/>
      <c r="O1114" s="119">
        <f>SUM(P1114:Q1114)</f>
        <v>0</v>
      </c>
      <c r="P1114" s="118"/>
      <c r="Q1114" s="118"/>
      <c r="R1114" s="121"/>
      <c r="S1114" s="121"/>
      <c r="T1114" s="118"/>
      <c r="U1114" s="118"/>
      <c r="V1114" s="118"/>
    </row>
    <row r="1115" spans="1:22" x14ac:dyDescent="0.25">
      <c r="A1115" s="113" t="s">
        <v>31</v>
      </c>
      <c r="B1115" s="194" t="s">
        <v>248</v>
      </c>
      <c r="C1115" s="132">
        <f>F1115*100/$F$1243</f>
        <v>5.304637769020915</v>
      </c>
      <c r="D1115" s="118"/>
      <c r="E1115" s="118"/>
      <c r="F1115" s="119">
        <f>SUM(G1115:J1115,M1115:O1115)</f>
        <v>175</v>
      </c>
      <c r="G1115" s="118">
        <v>1</v>
      </c>
      <c r="H1115" s="118">
        <v>7</v>
      </c>
      <c r="I1115" s="118">
        <v>140</v>
      </c>
      <c r="J1115" s="118">
        <v>20</v>
      </c>
      <c r="K1115" s="118"/>
      <c r="L1115" s="118"/>
      <c r="M1115" s="118"/>
      <c r="N1115" s="118">
        <v>5</v>
      </c>
      <c r="O1115" s="119">
        <v>2</v>
      </c>
      <c r="P1115" s="118">
        <v>2</v>
      </c>
      <c r="Q1115" s="118"/>
      <c r="R1115" s="121"/>
      <c r="S1115" s="121"/>
      <c r="T1115" s="118">
        <v>131</v>
      </c>
      <c r="U1115" s="118"/>
      <c r="V1115" s="118">
        <v>104</v>
      </c>
    </row>
    <row r="1116" spans="1:22" x14ac:dyDescent="0.25">
      <c r="A1116" s="113" t="s">
        <v>34</v>
      </c>
      <c r="B1116" s="194" t="s">
        <v>249</v>
      </c>
      <c r="C1116" s="132">
        <f>F1116*100/$F$1243</f>
        <v>3.0312215822976659E-2</v>
      </c>
      <c r="D1116" s="118"/>
      <c r="E1116" s="118"/>
      <c r="F1116" s="119">
        <f>SUM(G1116:J1116,M1116:O1116)</f>
        <v>1</v>
      </c>
      <c r="G1116" s="118"/>
      <c r="H1116" s="118"/>
      <c r="I1116" s="118">
        <v>1</v>
      </c>
      <c r="J1116" s="118"/>
      <c r="K1116" s="118"/>
      <c r="L1116" s="118"/>
      <c r="M1116" s="118"/>
      <c r="N1116" s="118"/>
      <c r="O1116" s="119">
        <f>SUM(P1116:Q1116)</f>
        <v>0</v>
      </c>
      <c r="P1116" s="118"/>
      <c r="Q1116" s="118"/>
      <c r="R1116" s="121"/>
      <c r="S1116" s="121"/>
      <c r="T1116" s="118">
        <v>1</v>
      </c>
      <c r="U1116" s="118"/>
      <c r="V1116" s="118"/>
    </row>
    <row r="1117" spans="1:22" x14ac:dyDescent="0.25">
      <c r="A1117" s="113"/>
      <c r="B1117" s="194" t="s">
        <v>255</v>
      </c>
      <c r="C1117" s="132">
        <f>F1117*100/$F$1243</f>
        <v>55.41073052440133</v>
      </c>
      <c r="D1117" s="118"/>
      <c r="E1117" s="118"/>
      <c r="F1117" s="119">
        <f t="shared" ref="F1117:V1117" si="311">SUM(F1113:F1116)</f>
        <v>1828</v>
      </c>
      <c r="G1117" s="119">
        <f t="shared" si="311"/>
        <v>2</v>
      </c>
      <c r="H1117" s="119">
        <f t="shared" si="311"/>
        <v>17</v>
      </c>
      <c r="I1117" s="119">
        <f t="shared" si="311"/>
        <v>1719</v>
      </c>
      <c r="J1117" s="119">
        <f t="shared" si="311"/>
        <v>62</v>
      </c>
      <c r="K1117" s="119">
        <f t="shared" si="311"/>
        <v>0</v>
      </c>
      <c r="L1117" s="119">
        <f t="shared" si="311"/>
        <v>0</v>
      </c>
      <c r="M1117" s="119">
        <f t="shared" si="311"/>
        <v>0</v>
      </c>
      <c r="N1117" s="119">
        <f t="shared" si="311"/>
        <v>19</v>
      </c>
      <c r="O1117" s="119">
        <f t="shared" si="311"/>
        <v>9</v>
      </c>
      <c r="P1117" s="119">
        <f t="shared" si="311"/>
        <v>8</v>
      </c>
      <c r="Q1117" s="119">
        <f t="shared" si="311"/>
        <v>1</v>
      </c>
      <c r="R1117" s="120">
        <f t="shared" si="311"/>
        <v>2</v>
      </c>
      <c r="S1117" s="119">
        <f t="shared" si="311"/>
        <v>0</v>
      </c>
      <c r="T1117" s="119">
        <f t="shared" si="311"/>
        <v>1442</v>
      </c>
      <c r="U1117" s="119">
        <f t="shared" si="311"/>
        <v>0</v>
      </c>
      <c r="V1117" s="119">
        <f t="shared" si="311"/>
        <v>116</v>
      </c>
    </row>
    <row r="1118" spans="1:22" x14ac:dyDescent="0.25">
      <c r="A1118" s="247" t="s">
        <v>32</v>
      </c>
      <c r="B1118" s="247"/>
      <c r="C1118" s="247"/>
      <c r="D1118" s="247"/>
      <c r="E1118" s="247"/>
      <c r="F1118" s="247"/>
      <c r="G1118" s="247"/>
      <c r="H1118" s="247"/>
      <c r="I1118" s="247"/>
      <c r="J1118" s="247"/>
      <c r="K1118" s="247"/>
      <c r="L1118" s="247"/>
      <c r="M1118" s="247"/>
      <c r="N1118" s="247"/>
      <c r="O1118" s="247"/>
      <c r="P1118" s="247"/>
      <c r="Q1118" s="247"/>
      <c r="R1118" s="247"/>
      <c r="S1118" s="247"/>
      <c r="T1118" s="247"/>
      <c r="U1118" s="247"/>
      <c r="V1118" s="247"/>
    </row>
    <row r="1119" spans="1:22" x14ac:dyDescent="0.25">
      <c r="A1119" s="247" t="s">
        <v>33</v>
      </c>
      <c r="B1119" s="247"/>
      <c r="C1119" s="247"/>
      <c r="D1119" s="247"/>
      <c r="E1119" s="247"/>
      <c r="F1119" s="247"/>
      <c r="G1119" s="247"/>
      <c r="H1119" s="247"/>
      <c r="I1119" s="247"/>
      <c r="J1119" s="247"/>
      <c r="K1119" s="247"/>
      <c r="L1119" s="247"/>
      <c r="M1119" s="247"/>
      <c r="N1119" s="247"/>
      <c r="O1119" s="247"/>
      <c r="P1119" s="247"/>
      <c r="Q1119" s="247"/>
      <c r="R1119" s="247"/>
      <c r="S1119" s="247"/>
      <c r="T1119" s="247"/>
      <c r="U1119" s="247"/>
      <c r="V1119" s="247"/>
    </row>
    <row r="1120" spans="1:22" ht="31.5" x14ac:dyDescent="0.25">
      <c r="A1120" s="113" t="s">
        <v>35</v>
      </c>
      <c r="B1120" s="194" t="s">
        <v>278</v>
      </c>
      <c r="C1120" s="132">
        <f>F1120*100/$F$1243</f>
        <v>2.6674749924219459</v>
      </c>
      <c r="D1120" s="118"/>
      <c r="E1120" s="118"/>
      <c r="F1120" s="119">
        <f>SUM(G1120:J1120,M1120:O1120)</f>
        <v>88</v>
      </c>
      <c r="G1120" s="118"/>
      <c r="H1120" s="118">
        <v>1</v>
      </c>
      <c r="I1120" s="118">
        <v>81</v>
      </c>
      <c r="J1120" s="118"/>
      <c r="K1120" s="118"/>
      <c r="L1120" s="118"/>
      <c r="M1120" s="118">
        <v>1</v>
      </c>
      <c r="N1120" s="118">
        <v>2</v>
      </c>
      <c r="O1120" s="119">
        <v>3</v>
      </c>
      <c r="P1120" s="118">
        <v>1</v>
      </c>
      <c r="Q1120" s="118">
        <v>2</v>
      </c>
      <c r="R1120" s="121"/>
      <c r="S1120" s="121"/>
      <c r="T1120" s="118">
        <v>79</v>
      </c>
      <c r="U1120" s="118"/>
      <c r="V1120" s="118">
        <v>12</v>
      </c>
    </row>
    <row r="1121" spans="1:22" ht="31.5" x14ac:dyDescent="0.25">
      <c r="A1121" s="113" t="s">
        <v>37</v>
      </c>
      <c r="B1121" s="194" t="s">
        <v>36</v>
      </c>
      <c r="C1121" s="132">
        <f>F1121*100/$F$1243</f>
        <v>0</v>
      </c>
      <c r="D1121" s="118"/>
      <c r="E1121" s="118"/>
      <c r="F1121" s="119">
        <f>SUM(G1121:J1121,M1121:O1121)</f>
        <v>0</v>
      </c>
      <c r="G1121" s="118"/>
      <c r="H1121" s="118"/>
      <c r="I1121" s="118"/>
      <c r="J1121" s="118"/>
      <c r="K1121" s="118"/>
      <c r="L1121" s="118"/>
      <c r="M1121" s="118"/>
      <c r="N1121" s="118"/>
      <c r="O1121" s="119">
        <f>SUM(P1121:Q1121)</f>
        <v>0</v>
      </c>
      <c r="P1121" s="118"/>
      <c r="Q1121" s="118"/>
      <c r="R1121" s="121"/>
      <c r="S1121" s="121"/>
      <c r="T1121" s="118"/>
      <c r="U1121" s="118"/>
      <c r="V1121" s="118"/>
    </row>
    <row r="1122" spans="1:22" ht="31.5" x14ac:dyDescent="0.25">
      <c r="A1122" s="113" t="s">
        <v>38</v>
      </c>
      <c r="B1122" s="194" t="s">
        <v>279</v>
      </c>
      <c r="C1122" s="132">
        <f>F1122*100/$F$1243</f>
        <v>9.0936647468929974E-2</v>
      </c>
      <c r="D1122" s="118"/>
      <c r="E1122" s="118"/>
      <c r="F1122" s="119">
        <f>SUM(G1122:J1122,M1122:O1122)</f>
        <v>3</v>
      </c>
      <c r="G1122" s="118"/>
      <c r="H1122" s="118"/>
      <c r="I1122" s="118">
        <v>3</v>
      </c>
      <c r="J1122" s="118"/>
      <c r="K1122" s="118"/>
      <c r="L1122" s="118"/>
      <c r="M1122" s="118"/>
      <c r="N1122" s="118"/>
      <c r="O1122" s="119">
        <f>SUM(P1122:Q1122)</f>
        <v>0</v>
      </c>
      <c r="P1122" s="118"/>
      <c r="Q1122" s="118"/>
      <c r="R1122" s="121"/>
      <c r="S1122" s="121"/>
      <c r="T1122" s="118">
        <v>3</v>
      </c>
      <c r="U1122" s="118"/>
      <c r="V1122" s="118"/>
    </row>
    <row r="1123" spans="1:22" x14ac:dyDescent="0.25">
      <c r="A1123" s="113" t="s">
        <v>41</v>
      </c>
      <c r="B1123" s="194" t="s">
        <v>39</v>
      </c>
      <c r="C1123" s="132">
        <f>F1123*100/$F$1243</f>
        <v>0</v>
      </c>
      <c r="D1123" s="118"/>
      <c r="E1123" s="118"/>
      <c r="F1123" s="119">
        <f>SUM(G1123:J1123,M1123:O1123)</f>
        <v>0</v>
      </c>
      <c r="G1123" s="118"/>
      <c r="H1123" s="118"/>
      <c r="I1123" s="118"/>
      <c r="J1123" s="118"/>
      <c r="K1123" s="118"/>
      <c r="L1123" s="118"/>
      <c r="M1123" s="118"/>
      <c r="N1123" s="118"/>
      <c r="O1123" s="119">
        <f>SUM(P1123:Q1123)</f>
        <v>0</v>
      </c>
      <c r="P1123" s="118"/>
      <c r="Q1123" s="118"/>
      <c r="R1123" s="121"/>
      <c r="S1123" s="121"/>
      <c r="T1123" s="118"/>
      <c r="U1123" s="118"/>
      <c r="V1123" s="118"/>
    </row>
    <row r="1124" spans="1:22" x14ac:dyDescent="0.25">
      <c r="A1124" s="113"/>
      <c r="B1124" s="194" t="s">
        <v>255</v>
      </c>
      <c r="C1124" s="132">
        <f>F1124*100/$F$1243</f>
        <v>2.758411639890876</v>
      </c>
      <c r="D1124" s="118"/>
      <c r="E1124" s="118"/>
      <c r="F1124" s="119">
        <f>SUM(F1120:F1123)</f>
        <v>91</v>
      </c>
      <c r="G1124" s="119">
        <f>SUM(G1120:G1123)</f>
        <v>0</v>
      </c>
      <c r="H1124" s="119">
        <f>SUM(H1120:H1123)</f>
        <v>1</v>
      </c>
      <c r="I1124" s="119">
        <f>SUM(I1120:I1123)</f>
        <v>84</v>
      </c>
      <c r="J1124" s="119">
        <f>SUM(J1120:J1123)</f>
        <v>0</v>
      </c>
      <c r="K1124" s="119">
        <f>SUM(K1114:K1122)</f>
        <v>0</v>
      </c>
      <c r="L1124" s="119">
        <f>SUM(L1114:L1122)</f>
        <v>0</v>
      </c>
      <c r="M1124" s="119">
        <f t="shared" ref="M1124:V1124" si="312">SUM(M1120:M1123)</f>
        <v>1</v>
      </c>
      <c r="N1124" s="119">
        <f t="shared" si="312"/>
        <v>2</v>
      </c>
      <c r="O1124" s="119">
        <f t="shared" si="312"/>
        <v>3</v>
      </c>
      <c r="P1124" s="119">
        <f t="shared" si="312"/>
        <v>1</v>
      </c>
      <c r="Q1124" s="119">
        <f t="shared" si="312"/>
        <v>2</v>
      </c>
      <c r="R1124" s="120">
        <f t="shared" si="312"/>
        <v>0</v>
      </c>
      <c r="S1124" s="119">
        <f t="shared" si="312"/>
        <v>0</v>
      </c>
      <c r="T1124" s="119">
        <f t="shared" si="312"/>
        <v>82</v>
      </c>
      <c r="U1124" s="119">
        <f t="shared" si="312"/>
        <v>0</v>
      </c>
      <c r="V1124" s="119">
        <f t="shared" si="312"/>
        <v>12</v>
      </c>
    </row>
    <row r="1125" spans="1:22" x14ac:dyDescent="0.25">
      <c r="A1125" s="247" t="s">
        <v>40</v>
      </c>
      <c r="B1125" s="247"/>
      <c r="C1125" s="247"/>
      <c r="D1125" s="247"/>
      <c r="E1125" s="247"/>
      <c r="F1125" s="247"/>
      <c r="G1125" s="247"/>
      <c r="H1125" s="247"/>
      <c r="I1125" s="247"/>
      <c r="J1125" s="247"/>
      <c r="K1125" s="247"/>
      <c r="L1125" s="247"/>
      <c r="M1125" s="247"/>
      <c r="N1125" s="247"/>
      <c r="O1125" s="247"/>
      <c r="P1125" s="247"/>
      <c r="Q1125" s="247"/>
      <c r="R1125" s="247"/>
      <c r="S1125" s="247"/>
      <c r="T1125" s="247"/>
      <c r="U1125" s="247"/>
      <c r="V1125" s="247"/>
    </row>
    <row r="1126" spans="1:22" ht="31.5" x14ac:dyDescent="0.25">
      <c r="A1126" s="113" t="s">
        <v>42</v>
      </c>
      <c r="B1126" s="194" t="s">
        <v>280</v>
      </c>
      <c r="C1126" s="119">
        <f>F1126*100/$F$1243</f>
        <v>0</v>
      </c>
      <c r="D1126" s="118"/>
      <c r="E1126" s="118"/>
      <c r="F1126" s="119">
        <f>SUM(G1126:I1126,J1126,M1126,N1126,O1126)</f>
        <v>0</v>
      </c>
      <c r="G1126" s="118"/>
      <c r="H1126" s="118"/>
      <c r="I1126" s="118"/>
      <c r="J1126" s="118"/>
      <c r="K1126" s="118"/>
      <c r="L1126" s="118"/>
      <c r="M1126" s="118"/>
      <c r="N1126" s="118"/>
      <c r="O1126" s="119">
        <f>SUM(P1126:Q1126)</f>
        <v>0</v>
      </c>
      <c r="P1126" s="118"/>
      <c r="Q1126" s="118"/>
      <c r="R1126" s="121"/>
      <c r="S1126" s="121"/>
      <c r="T1126" s="118"/>
      <c r="U1126" s="118"/>
      <c r="V1126" s="118"/>
    </row>
    <row r="1127" spans="1:22" x14ac:dyDescent="0.25">
      <c r="A1127" s="113" t="s">
        <v>44</v>
      </c>
      <c r="B1127" s="194" t="s">
        <v>43</v>
      </c>
      <c r="C1127" s="119">
        <f>F1127*100/$F$1243</f>
        <v>0</v>
      </c>
      <c r="D1127" s="118"/>
      <c r="E1127" s="118"/>
      <c r="F1127" s="119">
        <f>SUM(G1127:I1127,J1127,M1127,N1127,O1127)</f>
        <v>0</v>
      </c>
      <c r="G1127" s="118"/>
      <c r="H1127" s="118"/>
      <c r="I1127" s="118"/>
      <c r="J1127" s="118"/>
      <c r="K1127" s="118"/>
      <c r="L1127" s="118"/>
      <c r="M1127" s="118"/>
      <c r="N1127" s="118"/>
      <c r="O1127" s="119">
        <f>SUM(P1127:Q1127)</f>
        <v>0</v>
      </c>
      <c r="P1127" s="118"/>
      <c r="Q1127" s="118"/>
      <c r="R1127" s="121"/>
      <c r="S1127" s="121"/>
      <c r="T1127" s="118"/>
      <c r="U1127" s="118"/>
      <c r="V1127" s="118"/>
    </row>
    <row r="1128" spans="1:22" x14ac:dyDescent="0.25">
      <c r="A1128" s="113" t="s">
        <v>46</v>
      </c>
      <c r="B1128" s="194" t="s">
        <v>45</v>
      </c>
      <c r="C1128" s="119">
        <f>F1128*100/$F$1243</f>
        <v>0</v>
      </c>
      <c r="D1128" s="118"/>
      <c r="E1128" s="118"/>
      <c r="F1128" s="119">
        <f>SUM(G1128:I1128,J1128,M1128,N1128,O1128)</f>
        <v>0</v>
      </c>
      <c r="G1128" s="118"/>
      <c r="H1128" s="118"/>
      <c r="I1128" s="118"/>
      <c r="J1128" s="118"/>
      <c r="K1128" s="118"/>
      <c r="L1128" s="118"/>
      <c r="M1128" s="118"/>
      <c r="N1128" s="118"/>
      <c r="O1128" s="119">
        <f>SUM(P1128,Q1128)</f>
        <v>0</v>
      </c>
      <c r="P1128" s="118"/>
      <c r="Q1128" s="118"/>
      <c r="R1128" s="121"/>
      <c r="S1128" s="121"/>
      <c r="T1128" s="118"/>
      <c r="U1128" s="118"/>
      <c r="V1128" s="118"/>
    </row>
    <row r="1129" spans="1:22" x14ac:dyDescent="0.25">
      <c r="A1129" s="113" t="s">
        <v>49</v>
      </c>
      <c r="B1129" s="194" t="s">
        <v>47</v>
      </c>
      <c r="C1129" s="119">
        <f>F1129*100/$F$1243</f>
        <v>0</v>
      </c>
      <c r="D1129" s="118"/>
      <c r="E1129" s="118"/>
      <c r="F1129" s="119">
        <f>SUM(G1129:I1129,J1129,M1129,N1129,O1129)</f>
        <v>0</v>
      </c>
      <c r="G1129" s="118"/>
      <c r="H1129" s="118"/>
      <c r="I1129" s="118"/>
      <c r="J1129" s="118"/>
      <c r="K1129" s="118"/>
      <c r="L1129" s="118"/>
      <c r="M1129" s="118"/>
      <c r="N1129" s="118"/>
      <c r="O1129" s="119">
        <f>SUM(P1129:Q1129)</f>
        <v>0</v>
      </c>
      <c r="P1129" s="118"/>
      <c r="Q1129" s="118"/>
      <c r="R1129" s="121"/>
      <c r="S1129" s="121"/>
      <c r="T1129" s="118"/>
      <c r="U1129" s="118"/>
      <c r="V1129" s="118"/>
    </row>
    <row r="1130" spans="1:22" x14ac:dyDescent="0.25">
      <c r="A1130" s="113"/>
      <c r="B1130" s="194" t="s">
        <v>255</v>
      </c>
      <c r="C1130" s="119">
        <f>F1130*100/$F$1243</f>
        <v>0</v>
      </c>
      <c r="D1130" s="118"/>
      <c r="E1130" s="118"/>
      <c r="F1130" s="119">
        <f t="shared" ref="F1130:V1130" si="313">SUM(F1126:F1129)</f>
        <v>0</v>
      </c>
      <c r="G1130" s="119">
        <f t="shared" si="313"/>
        <v>0</v>
      </c>
      <c r="H1130" s="119">
        <f t="shared" si="313"/>
        <v>0</v>
      </c>
      <c r="I1130" s="119">
        <f t="shared" si="313"/>
        <v>0</v>
      </c>
      <c r="J1130" s="119">
        <f t="shared" si="313"/>
        <v>0</v>
      </c>
      <c r="K1130" s="119">
        <f t="shared" si="313"/>
        <v>0</v>
      </c>
      <c r="L1130" s="119">
        <f t="shared" si="313"/>
        <v>0</v>
      </c>
      <c r="M1130" s="119">
        <f t="shared" si="313"/>
        <v>0</v>
      </c>
      <c r="N1130" s="119">
        <f t="shared" si="313"/>
        <v>0</v>
      </c>
      <c r="O1130" s="119">
        <f t="shared" si="313"/>
        <v>0</v>
      </c>
      <c r="P1130" s="119">
        <f t="shared" si="313"/>
        <v>0</v>
      </c>
      <c r="Q1130" s="119">
        <f t="shared" si="313"/>
        <v>0</v>
      </c>
      <c r="R1130" s="120">
        <f t="shared" si="313"/>
        <v>0</v>
      </c>
      <c r="S1130" s="119">
        <f t="shared" si="313"/>
        <v>0</v>
      </c>
      <c r="T1130" s="119">
        <f t="shared" si="313"/>
        <v>0</v>
      </c>
      <c r="U1130" s="119">
        <f t="shared" si="313"/>
        <v>0</v>
      </c>
      <c r="V1130" s="119">
        <f t="shared" si="313"/>
        <v>0</v>
      </c>
    </row>
    <row r="1131" spans="1:22" x14ac:dyDescent="0.25">
      <c r="A1131" s="247" t="s">
        <v>48</v>
      </c>
      <c r="B1131" s="247"/>
      <c r="C1131" s="247"/>
      <c r="D1131" s="247"/>
      <c r="E1131" s="247"/>
      <c r="F1131" s="247"/>
      <c r="G1131" s="247"/>
      <c r="H1131" s="247"/>
      <c r="I1131" s="247"/>
      <c r="J1131" s="247"/>
      <c r="K1131" s="247"/>
      <c r="L1131" s="247"/>
      <c r="M1131" s="247"/>
      <c r="N1131" s="247"/>
      <c r="O1131" s="247"/>
      <c r="P1131" s="247"/>
      <c r="Q1131" s="247"/>
      <c r="R1131" s="247"/>
      <c r="S1131" s="247"/>
      <c r="T1131" s="247"/>
      <c r="U1131" s="247"/>
      <c r="V1131" s="247"/>
    </row>
    <row r="1132" spans="1:22" x14ac:dyDescent="0.25">
      <c r="A1132" s="113" t="s">
        <v>50</v>
      </c>
      <c r="B1132" s="194" t="s">
        <v>281</v>
      </c>
      <c r="C1132" s="132">
        <f>F1132*100/$F$1243</f>
        <v>3.2737193088814793</v>
      </c>
      <c r="D1132" s="118"/>
      <c r="E1132" s="118"/>
      <c r="F1132" s="119">
        <f t="shared" ref="F1132:F1137" si="314">SUM(G1132:J1132,M1132:O1132)</f>
        <v>108</v>
      </c>
      <c r="G1132" s="118"/>
      <c r="H1132" s="118">
        <v>1</v>
      </c>
      <c r="I1132" s="118">
        <v>102</v>
      </c>
      <c r="J1132" s="118"/>
      <c r="K1132" s="118"/>
      <c r="L1132" s="118"/>
      <c r="M1132" s="118"/>
      <c r="N1132" s="118">
        <v>3</v>
      </c>
      <c r="O1132" s="119">
        <v>2</v>
      </c>
      <c r="P1132" s="118">
        <v>2</v>
      </c>
      <c r="Q1132" s="118"/>
      <c r="R1132" s="121"/>
      <c r="S1132" s="121"/>
      <c r="T1132" s="118">
        <v>80</v>
      </c>
      <c r="U1132" s="118"/>
      <c r="V1132" s="118"/>
    </row>
    <row r="1133" spans="1:22" x14ac:dyDescent="0.25">
      <c r="A1133" s="113" t="s">
        <v>51</v>
      </c>
      <c r="B1133" s="194" t="s">
        <v>282</v>
      </c>
      <c r="C1133" s="132">
        <f t="shared" ref="C1133:C1138" si="315">F1133*100/$F$1243</f>
        <v>0</v>
      </c>
      <c r="D1133" s="118"/>
      <c r="E1133" s="118"/>
      <c r="F1133" s="119">
        <f t="shared" si="314"/>
        <v>0</v>
      </c>
      <c r="G1133" s="118"/>
      <c r="H1133" s="118"/>
      <c r="I1133" s="118"/>
      <c r="J1133" s="118"/>
      <c r="K1133" s="118"/>
      <c r="L1133" s="118"/>
      <c r="M1133" s="118"/>
      <c r="N1133" s="118"/>
      <c r="O1133" s="119">
        <f>SUM(P1133:Q1133)</f>
        <v>0</v>
      </c>
      <c r="P1133" s="118"/>
      <c r="Q1133" s="118"/>
      <c r="R1133" s="121"/>
      <c r="S1133" s="121"/>
      <c r="T1133" s="118"/>
      <c r="U1133" s="118"/>
      <c r="V1133" s="118"/>
    </row>
    <row r="1134" spans="1:22" ht="31.5" x14ac:dyDescent="0.25">
      <c r="A1134" s="113" t="s">
        <v>52</v>
      </c>
      <c r="B1134" s="194" t="s">
        <v>283</v>
      </c>
      <c r="C1134" s="132">
        <f t="shared" si="315"/>
        <v>0.15156107911488328</v>
      </c>
      <c r="D1134" s="118"/>
      <c r="E1134" s="118"/>
      <c r="F1134" s="119">
        <f t="shared" si="314"/>
        <v>5</v>
      </c>
      <c r="G1134" s="118"/>
      <c r="H1134" s="118">
        <v>1</v>
      </c>
      <c r="I1134" s="118">
        <v>4</v>
      </c>
      <c r="J1134" s="118"/>
      <c r="K1134" s="118"/>
      <c r="L1134" s="118"/>
      <c r="M1134" s="118"/>
      <c r="N1134" s="118"/>
      <c r="O1134" s="119">
        <f>SUM(P1134:Q1134)</f>
        <v>0</v>
      </c>
      <c r="P1134" s="118"/>
      <c r="Q1134" s="118"/>
      <c r="R1134" s="121"/>
      <c r="S1134" s="121"/>
      <c r="T1134" s="118">
        <v>5</v>
      </c>
      <c r="U1134" s="118"/>
      <c r="V1134" s="118"/>
    </row>
    <row r="1135" spans="1:22" ht="31.5" x14ac:dyDescent="0.25">
      <c r="A1135" s="113" t="s">
        <v>54</v>
      </c>
      <c r="B1135" s="194" t="s">
        <v>53</v>
      </c>
      <c r="C1135" s="132">
        <f t="shared" si="315"/>
        <v>0</v>
      </c>
      <c r="D1135" s="118"/>
      <c r="E1135" s="118"/>
      <c r="F1135" s="119">
        <f t="shared" si="314"/>
        <v>0</v>
      </c>
      <c r="G1135" s="118"/>
      <c r="H1135" s="118"/>
      <c r="I1135" s="118"/>
      <c r="J1135" s="118"/>
      <c r="K1135" s="118"/>
      <c r="L1135" s="118"/>
      <c r="M1135" s="118"/>
      <c r="N1135" s="118"/>
      <c r="O1135" s="119">
        <f>SUM(P1135:Q1135)</f>
        <v>0</v>
      </c>
      <c r="P1135" s="118"/>
      <c r="Q1135" s="118"/>
      <c r="R1135" s="121"/>
      <c r="S1135" s="121"/>
      <c r="T1135" s="118"/>
      <c r="U1135" s="118"/>
      <c r="V1135" s="118"/>
    </row>
    <row r="1136" spans="1:22" x14ac:dyDescent="0.25">
      <c r="A1136" s="113" t="s">
        <v>55</v>
      </c>
      <c r="B1136" s="194" t="s">
        <v>405</v>
      </c>
      <c r="C1136" s="132">
        <f t="shared" si="315"/>
        <v>0</v>
      </c>
      <c r="D1136" s="118"/>
      <c r="E1136" s="118"/>
      <c r="F1136" s="119">
        <f t="shared" si="314"/>
        <v>0</v>
      </c>
      <c r="G1136" s="118"/>
      <c r="H1136" s="118"/>
      <c r="I1136" s="118"/>
      <c r="J1136" s="118"/>
      <c r="K1136" s="118"/>
      <c r="L1136" s="118"/>
      <c r="M1136" s="118"/>
      <c r="N1136" s="118"/>
      <c r="O1136" s="119">
        <f>SUM(P1136:Q1136)</f>
        <v>0</v>
      </c>
      <c r="P1136" s="118"/>
      <c r="Q1136" s="118"/>
      <c r="R1136" s="121"/>
      <c r="S1136" s="121"/>
      <c r="T1136" s="118"/>
      <c r="U1136" s="118"/>
      <c r="V1136" s="118"/>
    </row>
    <row r="1137" spans="1:22" x14ac:dyDescent="0.25">
      <c r="A1137" s="113" t="s">
        <v>58</v>
      </c>
      <c r="B1137" s="194" t="s">
        <v>56</v>
      </c>
      <c r="C1137" s="132">
        <f t="shared" si="315"/>
        <v>0.51530766899060321</v>
      </c>
      <c r="D1137" s="118"/>
      <c r="E1137" s="118"/>
      <c r="F1137" s="119">
        <f t="shared" si="314"/>
        <v>17</v>
      </c>
      <c r="G1137" s="118"/>
      <c r="H1137" s="118"/>
      <c r="I1137" s="118">
        <v>15</v>
      </c>
      <c r="J1137" s="118"/>
      <c r="K1137" s="118"/>
      <c r="L1137" s="118"/>
      <c r="M1137" s="118">
        <v>1</v>
      </c>
      <c r="N1137" s="118">
        <v>1</v>
      </c>
      <c r="O1137" s="119">
        <f>SUM(P1137:Q1137)</f>
        <v>0</v>
      </c>
      <c r="P1137" s="118"/>
      <c r="Q1137" s="118"/>
      <c r="R1137" s="121"/>
      <c r="S1137" s="121"/>
      <c r="T1137" s="118">
        <v>39</v>
      </c>
      <c r="U1137" s="118"/>
      <c r="V1137" s="118">
        <v>12</v>
      </c>
    </row>
    <row r="1138" spans="1:22" x14ac:dyDescent="0.25">
      <c r="A1138" s="113"/>
      <c r="B1138" s="194" t="s">
        <v>255</v>
      </c>
      <c r="C1138" s="132">
        <f t="shared" si="315"/>
        <v>3.9405880569869658</v>
      </c>
      <c r="D1138" s="118"/>
      <c r="E1138" s="118"/>
      <c r="F1138" s="119">
        <f t="shared" ref="F1138:V1138" si="316">SUM(F1132:F1137)</f>
        <v>130</v>
      </c>
      <c r="G1138" s="119">
        <f t="shared" si="316"/>
        <v>0</v>
      </c>
      <c r="H1138" s="119">
        <f t="shared" si="316"/>
        <v>2</v>
      </c>
      <c r="I1138" s="119">
        <f t="shared" si="316"/>
        <v>121</v>
      </c>
      <c r="J1138" s="119">
        <f t="shared" si="316"/>
        <v>0</v>
      </c>
      <c r="K1138" s="119">
        <f t="shared" si="316"/>
        <v>0</v>
      </c>
      <c r="L1138" s="119">
        <f t="shared" si="316"/>
        <v>0</v>
      </c>
      <c r="M1138" s="119">
        <f t="shared" si="316"/>
        <v>1</v>
      </c>
      <c r="N1138" s="119">
        <f t="shared" si="316"/>
        <v>4</v>
      </c>
      <c r="O1138" s="119">
        <f t="shared" si="316"/>
        <v>2</v>
      </c>
      <c r="P1138" s="119">
        <f t="shared" si="316"/>
        <v>2</v>
      </c>
      <c r="Q1138" s="119">
        <f t="shared" si="316"/>
        <v>0</v>
      </c>
      <c r="R1138" s="120">
        <f t="shared" si="316"/>
        <v>0</v>
      </c>
      <c r="S1138" s="119">
        <f t="shared" si="316"/>
        <v>0</v>
      </c>
      <c r="T1138" s="119">
        <f t="shared" si="316"/>
        <v>124</v>
      </c>
      <c r="U1138" s="119">
        <f t="shared" si="316"/>
        <v>0</v>
      </c>
      <c r="V1138" s="119">
        <f t="shared" si="316"/>
        <v>12</v>
      </c>
    </row>
    <row r="1139" spans="1:22" x14ac:dyDescent="0.25">
      <c r="A1139" s="247" t="s">
        <v>57</v>
      </c>
      <c r="B1139" s="247"/>
      <c r="C1139" s="247"/>
      <c r="D1139" s="247"/>
      <c r="E1139" s="247"/>
      <c r="F1139" s="247"/>
      <c r="G1139" s="247"/>
      <c r="H1139" s="247"/>
      <c r="I1139" s="247"/>
      <c r="J1139" s="247"/>
      <c r="K1139" s="247"/>
      <c r="L1139" s="247"/>
      <c r="M1139" s="247"/>
      <c r="N1139" s="247"/>
      <c r="O1139" s="247"/>
      <c r="P1139" s="247"/>
      <c r="Q1139" s="247"/>
      <c r="R1139" s="247"/>
      <c r="S1139" s="247"/>
      <c r="T1139" s="247"/>
      <c r="U1139" s="247"/>
      <c r="V1139" s="247"/>
    </row>
    <row r="1140" spans="1:22" ht="31.5" x14ac:dyDescent="0.25">
      <c r="A1140" s="113" t="s">
        <v>59</v>
      </c>
      <c r="B1140" s="194" t="s">
        <v>284</v>
      </c>
      <c r="C1140" s="132">
        <f>F1140*100/$F$1243</f>
        <v>0.87905425886632316</v>
      </c>
      <c r="D1140" s="118"/>
      <c r="E1140" s="118"/>
      <c r="F1140" s="119">
        <f>SUM(G1140:J1140,M1140:O1140)</f>
        <v>29</v>
      </c>
      <c r="G1140" s="118"/>
      <c r="H1140" s="118">
        <v>1</v>
      </c>
      <c r="I1140" s="118">
        <v>27</v>
      </c>
      <c r="J1140" s="118"/>
      <c r="K1140" s="118"/>
      <c r="L1140" s="118"/>
      <c r="M1140" s="118"/>
      <c r="N1140" s="118"/>
      <c r="O1140" s="119">
        <v>1</v>
      </c>
      <c r="P1140" s="118">
        <v>1</v>
      </c>
      <c r="Q1140" s="118"/>
      <c r="R1140" s="121">
        <v>1</v>
      </c>
      <c r="S1140" s="121"/>
      <c r="T1140" s="118">
        <v>25</v>
      </c>
      <c r="U1140" s="118"/>
      <c r="V1140" s="118"/>
    </row>
    <row r="1141" spans="1:22" ht="31.5" x14ac:dyDescent="0.25">
      <c r="A1141" s="113" t="s">
        <v>60</v>
      </c>
      <c r="B1141" s="194" t="s">
        <v>285</v>
      </c>
      <c r="C1141" s="132">
        <f>F1141*100/$F$1243</f>
        <v>0</v>
      </c>
      <c r="D1141" s="118"/>
      <c r="E1141" s="118"/>
      <c r="F1141" s="119">
        <f>SUM(G1141:J1141,M1141:O1141)</f>
        <v>0</v>
      </c>
      <c r="G1141" s="118"/>
      <c r="H1141" s="118"/>
      <c r="I1141" s="118"/>
      <c r="J1141" s="118"/>
      <c r="K1141" s="118"/>
      <c r="L1141" s="118"/>
      <c r="M1141" s="118"/>
      <c r="N1141" s="118"/>
      <c r="O1141" s="119">
        <f>SUM(P1141:Q1141)</f>
        <v>0</v>
      </c>
      <c r="P1141" s="118"/>
      <c r="Q1141" s="118"/>
      <c r="R1141" s="121"/>
      <c r="S1141" s="121"/>
      <c r="T1141" s="118"/>
      <c r="U1141" s="118"/>
      <c r="V1141" s="118"/>
    </row>
    <row r="1142" spans="1:22" x14ac:dyDescent="0.25">
      <c r="A1142" s="113" t="s">
        <v>63</v>
      </c>
      <c r="B1142" s="194" t="s">
        <v>61</v>
      </c>
      <c r="C1142" s="132">
        <f>F1142*100/$F$1243</f>
        <v>3.0312215822976659E-2</v>
      </c>
      <c r="D1142" s="118"/>
      <c r="E1142" s="118"/>
      <c r="F1142" s="119">
        <f>SUM(G1142:J1142,M1142:O1142)</f>
        <v>1</v>
      </c>
      <c r="G1142" s="118"/>
      <c r="H1142" s="118"/>
      <c r="I1142" s="118">
        <v>1</v>
      </c>
      <c r="J1142" s="118"/>
      <c r="K1142" s="118"/>
      <c r="L1142" s="118"/>
      <c r="M1142" s="118"/>
      <c r="N1142" s="118"/>
      <c r="O1142" s="119">
        <f>SUM(P1142:Q1142)</f>
        <v>0</v>
      </c>
      <c r="P1142" s="118"/>
      <c r="Q1142" s="118"/>
      <c r="R1142" s="121"/>
      <c r="S1142" s="121"/>
      <c r="T1142" s="118">
        <v>1</v>
      </c>
      <c r="U1142" s="118"/>
      <c r="V1142" s="118"/>
    </row>
    <row r="1143" spans="1:22" x14ac:dyDescent="0.25">
      <c r="A1143" s="113"/>
      <c r="B1143" s="194" t="s">
        <v>255</v>
      </c>
      <c r="C1143" s="132">
        <f>F1143*100/$F$1243</f>
        <v>0.90936647468929976</v>
      </c>
      <c r="D1143" s="118"/>
      <c r="E1143" s="118"/>
      <c r="F1143" s="119">
        <f t="shared" ref="F1143:V1143" si="317">SUM(F1140:F1142)</f>
        <v>30</v>
      </c>
      <c r="G1143" s="119">
        <f t="shared" si="317"/>
        <v>0</v>
      </c>
      <c r="H1143" s="119">
        <f t="shared" si="317"/>
        <v>1</v>
      </c>
      <c r="I1143" s="119">
        <f t="shared" si="317"/>
        <v>28</v>
      </c>
      <c r="J1143" s="119">
        <f t="shared" si="317"/>
        <v>0</v>
      </c>
      <c r="K1143" s="119">
        <f t="shared" si="317"/>
        <v>0</v>
      </c>
      <c r="L1143" s="119">
        <f t="shared" si="317"/>
        <v>0</v>
      </c>
      <c r="M1143" s="119">
        <f t="shared" si="317"/>
        <v>0</v>
      </c>
      <c r="N1143" s="119">
        <f t="shared" si="317"/>
        <v>0</v>
      </c>
      <c r="O1143" s="119">
        <f t="shared" si="317"/>
        <v>1</v>
      </c>
      <c r="P1143" s="119">
        <f t="shared" si="317"/>
        <v>1</v>
      </c>
      <c r="Q1143" s="119">
        <f t="shared" si="317"/>
        <v>0</v>
      </c>
      <c r="R1143" s="120">
        <f t="shared" si="317"/>
        <v>1</v>
      </c>
      <c r="S1143" s="119">
        <f t="shared" si="317"/>
        <v>0</v>
      </c>
      <c r="T1143" s="119">
        <f t="shared" si="317"/>
        <v>26</v>
      </c>
      <c r="U1143" s="119">
        <f t="shared" si="317"/>
        <v>0</v>
      </c>
      <c r="V1143" s="119">
        <f t="shared" si="317"/>
        <v>0</v>
      </c>
    </row>
    <row r="1144" spans="1:22" x14ac:dyDescent="0.25">
      <c r="A1144" s="247" t="s">
        <v>62</v>
      </c>
      <c r="B1144" s="247"/>
      <c r="C1144" s="247"/>
      <c r="D1144" s="247"/>
      <c r="E1144" s="247"/>
      <c r="F1144" s="247"/>
      <c r="G1144" s="247"/>
      <c r="H1144" s="247"/>
      <c r="I1144" s="247"/>
      <c r="J1144" s="247"/>
      <c r="K1144" s="247"/>
      <c r="L1144" s="247"/>
      <c r="M1144" s="247"/>
      <c r="N1144" s="247"/>
      <c r="O1144" s="247"/>
      <c r="P1144" s="247"/>
      <c r="Q1144" s="247"/>
      <c r="R1144" s="247"/>
      <c r="S1144" s="247"/>
      <c r="T1144" s="247"/>
      <c r="U1144" s="247"/>
      <c r="V1144" s="247"/>
    </row>
    <row r="1145" spans="1:22" x14ac:dyDescent="0.25">
      <c r="A1145" s="113" t="s">
        <v>64</v>
      </c>
      <c r="B1145" s="194" t="s">
        <v>286</v>
      </c>
      <c r="C1145" s="132">
        <f>F1145*100/$F$1243</f>
        <v>3.0312215822976659E-2</v>
      </c>
      <c r="D1145" s="118"/>
      <c r="E1145" s="118"/>
      <c r="F1145" s="119">
        <f>SUM(G1145:J1145,M1145:O1145)</f>
        <v>1</v>
      </c>
      <c r="G1145" s="118"/>
      <c r="H1145" s="118"/>
      <c r="I1145" s="118">
        <v>1</v>
      </c>
      <c r="J1145" s="118"/>
      <c r="K1145" s="118"/>
      <c r="L1145" s="118"/>
      <c r="M1145" s="118"/>
      <c r="N1145" s="118"/>
      <c r="O1145" s="119">
        <f>SUM(P1145:Q1145)</f>
        <v>0</v>
      </c>
      <c r="P1145" s="118"/>
      <c r="Q1145" s="118"/>
      <c r="R1145" s="121"/>
      <c r="S1145" s="121"/>
      <c r="T1145" s="118">
        <v>3</v>
      </c>
      <c r="U1145" s="118"/>
      <c r="V1145" s="118"/>
    </row>
    <row r="1146" spans="1:22" x14ac:dyDescent="0.25">
      <c r="A1146" s="113" t="s">
        <v>65</v>
      </c>
      <c r="B1146" s="194" t="s">
        <v>287</v>
      </c>
      <c r="C1146" s="132">
        <f>F1146*100/$F$1243</f>
        <v>3.0312215822976659E-2</v>
      </c>
      <c r="D1146" s="118"/>
      <c r="E1146" s="118"/>
      <c r="F1146" s="119">
        <f>SUM(G1146:J1146,M1146:O1146)</f>
        <v>1</v>
      </c>
      <c r="G1146" s="118"/>
      <c r="H1146" s="118"/>
      <c r="I1146" s="118">
        <v>1</v>
      </c>
      <c r="J1146" s="118"/>
      <c r="K1146" s="118"/>
      <c r="L1146" s="118"/>
      <c r="M1146" s="118"/>
      <c r="N1146" s="118"/>
      <c r="O1146" s="119">
        <f>SUM(P1146:Q1146)</f>
        <v>0</v>
      </c>
      <c r="P1146" s="118"/>
      <c r="Q1146" s="118"/>
      <c r="R1146" s="121"/>
      <c r="S1146" s="121"/>
      <c r="T1146" s="118">
        <v>1</v>
      </c>
      <c r="U1146" s="118"/>
      <c r="V1146" s="118"/>
    </row>
    <row r="1147" spans="1:22" x14ac:dyDescent="0.25">
      <c r="A1147" s="113" t="s">
        <v>68</v>
      </c>
      <c r="B1147" s="194" t="s">
        <v>66</v>
      </c>
      <c r="C1147" s="132">
        <f>F1147*100/$F$1243</f>
        <v>3.0312215822976659E-2</v>
      </c>
      <c r="D1147" s="118"/>
      <c r="E1147" s="118"/>
      <c r="F1147" s="119">
        <f>SUM(G1147:J1147,M1147:O1147)</f>
        <v>1</v>
      </c>
      <c r="G1147" s="118"/>
      <c r="H1147" s="118"/>
      <c r="I1147" s="118">
        <v>1</v>
      </c>
      <c r="J1147" s="118"/>
      <c r="K1147" s="118"/>
      <c r="L1147" s="118"/>
      <c r="M1147" s="118"/>
      <c r="N1147" s="118"/>
      <c r="O1147" s="119">
        <f>SUM(P1147:Q1147)</f>
        <v>0</v>
      </c>
      <c r="P1147" s="118"/>
      <c r="Q1147" s="118"/>
      <c r="R1147" s="121"/>
      <c r="S1147" s="121"/>
      <c r="T1147" s="118">
        <v>2</v>
      </c>
      <c r="U1147" s="118"/>
      <c r="V1147" s="118"/>
    </row>
    <row r="1148" spans="1:22" x14ac:dyDescent="0.25">
      <c r="A1148" s="113"/>
      <c r="B1148" s="194" t="s">
        <v>255</v>
      </c>
      <c r="C1148" s="132">
        <f>F1148*100/$F$1243</f>
        <v>9.0936647468929974E-2</v>
      </c>
      <c r="D1148" s="118"/>
      <c r="E1148" s="118"/>
      <c r="F1148" s="119">
        <f t="shared" ref="F1148:V1148" si="318">SUM(F1145:F1147)</f>
        <v>3</v>
      </c>
      <c r="G1148" s="119">
        <f t="shared" si="318"/>
        <v>0</v>
      </c>
      <c r="H1148" s="119">
        <f t="shared" si="318"/>
        <v>0</v>
      </c>
      <c r="I1148" s="119">
        <f t="shared" si="318"/>
        <v>3</v>
      </c>
      <c r="J1148" s="119">
        <f t="shared" si="318"/>
        <v>0</v>
      </c>
      <c r="K1148" s="119">
        <f t="shared" si="318"/>
        <v>0</v>
      </c>
      <c r="L1148" s="119">
        <f t="shared" si="318"/>
        <v>0</v>
      </c>
      <c r="M1148" s="119">
        <f t="shared" si="318"/>
        <v>0</v>
      </c>
      <c r="N1148" s="119">
        <f t="shared" si="318"/>
        <v>0</v>
      </c>
      <c r="O1148" s="119">
        <f t="shared" si="318"/>
        <v>0</v>
      </c>
      <c r="P1148" s="119">
        <f t="shared" si="318"/>
        <v>0</v>
      </c>
      <c r="Q1148" s="119">
        <f t="shared" si="318"/>
        <v>0</v>
      </c>
      <c r="R1148" s="120">
        <f t="shared" si="318"/>
        <v>0</v>
      </c>
      <c r="S1148" s="119">
        <f t="shared" si="318"/>
        <v>0</v>
      </c>
      <c r="T1148" s="119">
        <f t="shared" si="318"/>
        <v>6</v>
      </c>
      <c r="U1148" s="119">
        <f t="shared" si="318"/>
        <v>0</v>
      </c>
      <c r="V1148" s="119">
        <f t="shared" si="318"/>
        <v>0</v>
      </c>
    </row>
    <row r="1149" spans="1:22" x14ac:dyDescent="0.25">
      <c r="A1149" s="247" t="s">
        <v>67</v>
      </c>
      <c r="B1149" s="247"/>
      <c r="C1149" s="247"/>
      <c r="D1149" s="247"/>
      <c r="E1149" s="247"/>
      <c r="F1149" s="247"/>
      <c r="G1149" s="247"/>
      <c r="H1149" s="247"/>
      <c r="I1149" s="247"/>
      <c r="J1149" s="247"/>
      <c r="K1149" s="247"/>
      <c r="L1149" s="247"/>
      <c r="M1149" s="247"/>
      <c r="N1149" s="247"/>
      <c r="O1149" s="247"/>
      <c r="P1149" s="247"/>
      <c r="Q1149" s="247"/>
      <c r="R1149" s="247"/>
      <c r="S1149" s="247"/>
      <c r="T1149" s="247"/>
      <c r="U1149" s="247"/>
      <c r="V1149" s="247"/>
    </row>
    <row r="1150" spans="1:22" x14ac:dyDescent="0.25">
      <c r="A1150" s="113" t="s">
        <v>69</v>
      </c>
      <c r="B1150" s="194" t="s">
        <v>288</v>
      </c>
      <c r="C1150" s="132">
        <f>F1150*100/$F$1243</f>
        <v>0</v>
      </c>
      <c r="D1150" s="118"/>
      <c r="E1150" s="118"/>
      <c r="F1150" s="119">
        <f>SUM(G1150:I1150,J1150,M1150,N1150,O1150)</f>
        <v>0</v>
      </c>
      <c r="G1150" s="118"/>
      <c r="H1150" s="118"/>
      <c r="I1150" s="118"/>
      <c r="J1150" s="118"/>
      <c r="K1150" s="118"/>
      <c r="L1150" s="118"/>
      <c r="M1150" s="118"/>
      <c r="N1150" s="118"/>
      <c r="O1150" s="119">
        <f>SUM(P1150:Q1150)</f>
        <v>0</v>
      </c>
      <c r="P1150" s="118"/>
      <c r="Q1150" s="118"/>
      <c r="R1150" s="121"/>
      <c r="S1150" s="121"/>
      <c r="T1150" s="118"/>
      <c r="U1150" s="118"/>
      <c r="V1150" s="118"/>
    </row>
    <row r="1151" spans="1:22" x14ac:dyDescent="0.25">
      <c r="A1151" s="113" t="s">
        <v>71</v>
      </c>
      <c r="B1151" s="194" t="s">
        <v>70</v>
      </c>
      <c r="C1151" s="132">
        <f>F1151*100/$F$1243</f>
        <v>0</v>
      </c>
      <c r="D1151" s="118"/>
      <c r="E1151" s="118"/>
      <c r="F1151" s="119">
        <f>SUM(G1151:I1151,J1151,M1151,N1151,O1151)</f>
        <v>0</v>
      </c>
      <c r="G1151" s="118"/>
      <c r="H1151" s="118"/>
      <c r="I1151" s="118"/>
      <c r="J1151" s="118"/>
      <c r="K1151" s="118"/>
      <c r="L1151" s="118"/>
      <c r="M1151" s="118"/>
      <c r="N1151" s="118"/>
      <c r="O1151" s="119">
        <f>SUM(P1151:Q1151)</f>
        <v>0</v>
      </c>
      <c r="P1151" s="118"/>
      <c r="Q1151" s="118"/>
      <c r="R1151" s="121"/>
      <c r="S1151" s="121"/>
      <c r="T1151" s="118"/>
      <c r="U1151" s="118"/>
      <c r="V1151" s="118"/>
    </row>
    <row r="1152" spans="1:22" x14ac:dyDescent="0.25">
      <c r="A1152" s="113" t="s">
        <v>289</v>
      </c>
      <c r="B1152" s="194" t="s">
        <v>72</v>
      </c>
      <c r="C1152" s="132">
        <f>F1152*100/$F$1243</f>
        <v>3.0312215822976659E-2</v>
      </c>
      <c r="D1152" s="118"/>
      <c r="E1152" s="118"/>
      <c r="F1152" s="119">
        <f>SUM(G1152:I1152,J1152,M1152,N1152,O1152)</f>
        <v>1</v>
      </c>
      <c r="G1152" s="118"/>
      <c r="H1152" s="118"/>
      <c r="I1152" s="118">
        <v>1</v>
      </c>
      <c r="J1152" s="118"/>
      <c r="K1152" s="118"/>
      <c r="L1152" s="118"/>
      <c r="M1152" s="118"/>
      <c r="N1152" s="118"/>
      <c r="O1152" s="119">
        <f>SUM(P1152:Q1152)</f>
        <v>0</v>
      </c>
      <c r="P1152" s="118"/>
      <c r="Q1152" s="118"/>
      <c r="R1152" s="121"/>
      <c r="S1152" s="121"/>
      <c r="T1152" s="118">
        <v>6</v>
      </c>
      <c r="U1152" s="118"/>
      <c r="V1152" s="118">
        <v>5</v>
      </c>
    </row>
    <row r="1153" spans="1:22" x14ac:dyDescent="0.25">
      <c r="A1153" s="113"/>
      <c r="B1153" s="194" t="s">
        <v>255</v>
      </c>
      <c r="C1153" s="132">
        <f>F1153*100/$F$1243</f>
        <v>3.0312215822976659E-2</v>
      </c>
      <c r="D1153" s="118"/>
      <c r="E1153" s="118"/>
      <c r="F1153" s="119">
        <f t="shared" ref="F1153:V1153" si="319">SUM(F1150:F1152)</f>
        <v>1</v>
      </c>
      <c r="G1153" s="119">
        <f t="shared" si="319"/>
        <v>0</v>
      </c>
      <c r="H1153" s="119">
        <f t="shared" si="319"/>
        <v>0</v>
      </c>
      <c r="I1153" s="119">
        <f t="shared" si="319"/>
        <v>1</v>
      </c>
      <c r="J1153" s="119">
        <f t="shared" si="319"/>
        <v>0</v>
      </c>
      <c r="K1153" s="119">
        <f t="shared" si="319"/>
        <v>0</v>
      </c>
      <c r="L1153" s="119">
        <f t="shared" si="319"/>
        <v>0</v>
      </c>
      <c r="M1153" s="119">
        <f t="shared" si="319"/>
        <v>0</v>
      </c>
      <c r="N1153" s="119">
        <f t="shared" si="319"/>
        <v>0</v>
      </c>
      <c r="O1153" s="119">
        <f t="shared" si="319"/>
        <v>0</v>
      </c>
      <c r="P1153" s="119">
        <f t="shared" si="319"/>
        <v>0</v>
      </c>
      <c r="Q1153" s="119">
        <f t="shared" si="319"/>
        <v>0</v>
      </c>
      <c r="R1153" s="120">
        <f t="shared" si="319"/>
        <v>0</v>
      </c>
      <c r="S1153" s="119">
        <f t="shared" si="319"/>
        <v>0</v>
      </c>
      <c r="T1153" s="119">
        <f t="shared" si="319"/>
        <v>6</v>
      </c>
      <c r="U1153" s="119">
        <f t="shared" si="319"/>
        <v>0</v>
      </c>
      <c r="V1153" s="119">
        <f t="shared" si="319"/>
        <v>5</v>
      </c>
    </row>
    <row r="1154" spans="1:22" x14ac:dyDescent="0.25">
      <c r="A1154" s="247" t="s">
        <v>73</v>
      </c>
      <c r="B1154" s="247"/>
      <c r="C1154" s="247"/>
      <c r="D1154" s="247"/>
      <c r="E1154" s="247"/>
      <c r="F1154" s="247"/>
      <c r="G1154" s="247"/>
      <c r="H1154" s="247"/>
      <c r="I1154" s="247"/>
      <c r="J1154" s="247"/>
      <c r="K1154" s="247"/>
      <c r="L1154" s="247"/>
      <c r="M1154" s="247"/>
      <c r="N1154" s="247"/>
      <c r="O1154" s="247"/>
      <c r="P1154" s="247"/>
      <c r="Q1154" s="247"/>
      <c r="R1154" s="247"/>
      <c r="S1154" s="247"/>
      <c r="T1154" s="247"/>
      <c r="U1154" s="247"/>
      <c r="V1154" s="247"/>
    </row>
    <row r="1155" spans="1:22" ht="31.5" x14ac:dyDescent="0.25">
      <c r="A1155" s="113" t="s">
        <v>74</v>
      </c>
      <c r="B1155" s="194" t="s">
        <v>290</v>
      </c>
      <c r="C1155" s="132">
        <f>F1155*100/$F$1243</f>
        <v>0.45468323734464988</v>
      </c>
      <c r="D1155" s="118"/>
      <c r="E1155" s="118"/>
      <c r="F1155" s="119">
        <f t="shared" ref="F1155:F1160" si="320">SUM(G1155:J1155,M1155:O1155)</f>
        <v>15</v>
      </c>
      <c r="G1155" s="118"/>
      <c r="H1155" s="118"/>
      <c r="I1155" s="118">
        <v>14</v>
      </c>
      <c r="J1155" s="118"/>
      <c r="K1155" s="118"/>
      <c r="L1155" s="118"/>
      <c r="M1155" s="118">
        <v>1</v>
      </c>
      <c r="N1155" s="118"/>
      <c r="O1155" s="119">
        <f t="shared" ref="O1155:O1160" si="321">SUM(P1155:Q1155)</f>
        <v>0</v>
      </c>
      <c r="P1155" s="118"/>
      <c r="Q1155" s="118"/>
      <c r="R1155" s="121"/>
      <c r="S1155" s="121"/>
      <c r="T1155" s="118">
        <v>16</v>
      </c>
      <c r="U1155" s="118"/>
      <c r="V1155" s="118">
        <v>2</v>
      </c>
    </row>
    <row r="1156" spans="1:22" x14ac:dyDescent="0.25">
      <c r="A1156" s="113" t="s">
        <v>75</v>
      </c>
      <c r="B1156" s="194" t="s">
        <v>291</v>
      </c>
      <c r="C1156" s="132">
        <f t="shared" ref="C1156:C1161" si="322">F1156*100/$F$1243</f>
        <v>3.0312215822976659E-2</v>
      </c>
      <c r="D1156" s="118"/>
      <c r="E1156" s="118"/>
      <c r="F1156" s="119">
        <f t="shared" si="320"/>
        <v>1</v>
      </c>
      <c r="G1156" s="118"/>
      <c r="H1156" s="118"/>
      <c r="I1156" s="118">
        <v>1</v>
      </c>
      <c r="J1156" s="118"/>
      <c r="K1156" s="118"/>
      <c r="L1156" s="118"/>
      <c r="M1156" s="118"/>
      <c r="N1156" s="118"/>
      <c r="O1156" s="119">
        <f t="shared" si="321"/>
        <v>0</v>
      </c>
      <c r="P1156" s="118"/>
      <c r="Q1156" s="118"/>
      <c r="R1156" s="121"/>
      <c r="S1156" s="121"/>
      <c r="T1156" s="118">
        <v>2</v>
      </c>
      <c r="U1156" s="118"/>
      <c r="V1156" s="118">
        <v>1</v>
      </c>
    </row>
    <row r="1157" spans="1:22" x14ac:dyDescent="0.25">
      <c r="A1157" s="113" t="s">
        <v>77</v>
      </c>
      <c r="B1157" s="194" t="s">
        <v>76</v>
      </c>
      <c r="C1157" s="132">
        <f t="shared" si="322"/>
        <v>9.0936647468929974E-2</v>
      </c>
      <c r="D1157" s="118"/>
      <c r="E1157" s="118"/>
      <c r="F1157" s="119">
        <f t="shared" si="320"/>
        <v>3</v>
      </c>
      <c r="G1157" s="118"/>
      <c r="H1157" s="118"/>
      <c r="I1157" s="118">
        <v>3</v>
      </c>
      <c r="J1157" s="118"/>
      <c r="K1157" s="118"/>
      <c r="L1157" s="118"/>
      <c r="M1157" s="118"/>
      <c r="N1157" s="118"/>
      <c r="O1157" s="119">
        <f t="shared" si="321"/>
        <v>0</v>
      </c>
      <c r="P1157" s="118"/>
      <c r="Q1157" s="118"/>
      <c r="R1157" s="121"/>
      <c r="S1157" s="121"/>
      <c r="T1157" s="118">
        <v>3</v>
      </c>
      <c r="U1157" s="118"/>
      <c r="V1157" s="118"/>
    </row>
    <row r="1158" spans="1:22" ht="31.5" x14ac:dyDescent="0.25">
      <c r="A1158" s="113" t="s">
        <v>79</v>
      </c>
      <c r="B1158" s="194" t="s">
        <v>78</v>
      </c>
      <c r="C1158" s="132">
        <f t="shared" si="322"/>
        <v>6.0624431645953318E-2</v>
      </c>
      <c r="D1158" s="118"/>
      <c r="E1158" s="118"/>
      <c r="F1158" s="119">
        <f t="shared" si="320"/>
        <v>2</v>
      </c>
      <c r="G1158" s="118"/>
      <c r="H1158" s="118"/>
      <c r="I1158" s="118">
        <v>2</v>
      </c>
      <c r="J1158" s="118"/>
      <c r="K1158" s="118"/>
      <c r="L1158" s="118"/>
      <c r="M1158" s="118"/>
      <c r="N1158" s="118"/>
      <c r="O1158" s="119">
        <f t="shared" si="321"/>
        <v>0</v>
      </c>
      <c r="P1158" s="118"/>
      <c r="Q1158" s="118"/>
      <c r="R1158" s="121"/>
      <c r="S1158" s="121"/>
      <c r="T1158" s="118">
        <v>2</v>
      </c>
      <c r="U1158" s="118"/>
      <c r="V1158" s="118"/>
    </row>
    <row r="1159" spans="1:22" x14ac:dyDescent="0.25">
      <c r="A1159" s="113" t="s">
        <v>81</v>
      </c>
      <c r="B1159" s="194" t="s">
        <v>80</v>
      </c>
      <c r="C1159" s="132">
        <f t="shared" si="322"/>
        <v>6.0624431645953318E-2</v>
      </c>
      <c r="D1159" s="118"/>
      <c r="E1159" s="118"/>
      <c r="F1159" s="119">
        <f t="shared" si="320"/>
        <v>2</v>
      </c>
      <c r="G1159" s="118"/>
      <c r="H1159" s="118"/>
      <c r="I1159" s="118">
        <v>2</v>
      </c>
      <c r="J1159" s="118"/>
      <c r="K1159" s="118"/>
      <c r="L1159" s="118"/>
      <c r="M1159" s="118"/>
      <c r="N1159" s="118"/>
      <c r="O1159" s="119">
        <f t="shared" si="321"/>
        <v>0</v>
      </c>
      <c r="P1159" s="118"/>
      <c r="Q1159" s="118"/>
      <c r="R1159" s="121"/>
      <c r="S1159" s="121"/>
      <c r="T1159" s="118">
        <v>2</v>
      </c>
      <c r="U1159" s="118"/>
      <c r="V1159" s="118"/>
    </row>
    <row r="1160" spans="1:22" x14ac:dyDescent="0.25">
      <c r="A1160" s="113" t="s">
        <v>83</v>
      </c>
      <c r="B1160" s="194" t="s">
        <v>292</v>
      </c>
      <c r="C1160" s="132">
        <f t="shared" si="322"/>
        <v>0.21218551076083661</v>
      </c>
      <c r="D1160" s="118"/>
      <c r="E1160" s="118"/>
      <c r="F1160" s="119">
        <f t="shared" si="320"/>
        <v>7</v>
      </c>
      <c r="G1160" s="118"/>
      <c r="H1160" s="118"/>
      <c r="I1160" s="118">
        <v>6</v>
      </c>
      <c r="J1160" s="118"/>
      <c r="K1160" s="118"/>
      <c r="L1160" s="118"/>
      <c r="M1160" s="118">
        <v>1</v>
      </c>
      <c r="N1160" s="118"/>
      <c r="O1160" s="119">
        <f t="shared" si="321"/>
        <v>0</v>
      </c>
      <c r="P1160" s="118"/>
      <c r="Q1160" s="118"/>
      <c r="R1160" s="121"/>
      <c r="S1160" s="121"/>
      <c r="T1160" s="118">
        <v>17</v>
      </c>
      <c r="U1160" s="118"/>
      <c r="V1160" s="118">
        <v>1</v>
      </c>
    </row>
    <row r="1161" spans="1:22" x14ac:dyDescent="0.25">
      <c r="A1161" s="113"/>
      <c r="B1161" s="194" t="s">
        <v>255</v>
      </c>
      <c r="C1161" s="132">
        <f t="shared" si="322"/>
        <v>0.90936647468929976</v>
      </c>
      <c r="D1161" s="118"/>
      <c r="E1161" s="118"/>
      <c r="F1161" s="119">
        <f t="shared" ref="F1161:V1161" si="323">SUM(F1155:F1160)</f>
        <v>30</v>
      </c>
      <c r="G1161" s="119">
        <f t="shared" si="323"/>
        <v>0</v>
      </c>
      <c r="H1161" s="119">
        <f t="shared" si="323"/>
        <v>0</v>
      </c>
      <c r="I1161" s="119">
        <f t="shared" si="323"/>
        <v>28</v>
      </c>
      <c r="J1161" s="119">
        <f t="shared" si="323"/>
        <v>0</v>
      </c>
      <c r="K1161" s="119">
        <f t="shared" si="323"/>
        <v>0</v>
      </c>
      <c r="L1161" s="119">
        <f t="shared" si="323"/>
        <v>0</v>
      </c>
      <c r="M1161" s="119">
        <f t="shared" si="323"/>
        <v>2</v>
      </c>
      <c r="N1161" s="119">
        <f t="shared" si="323"/>
        <v>0</v>
      </c>
      <c r="O1161" s="119">
        <f t="shared" si="323"/>
        <v>0</v>
      </c>
      <c r="P1161" s="119">
        <f t="shared" si="323"/>
        <v>0</v>
      </c>
      <c r="Q1161" s="119">
        <f t="shared" si="323"/>
        <v>0</v>
      </c>
      <c r="R1161" s="120">
        <f t="shared" si="323"/>
        <v>0</v>
      </c>
      <c r="S1161" s="119">
        <f t="shared" si="323"/>
        <v>0</v>
      </c>
      <c r="T1161" s="119">
        <f t="shared" si="323"/>
        <v>42</v>
      </c>
      <c r="U1161" s="119">
        <f t="shared" si="323"/>
        <v>0</v>
      </c>
      <c r="V1161" s="119">
        <f t="shared" si="323"/>
        <v>4</v>
      </c>
    </row>
    <row r="1162" spans="1:22" x14ac:dyDescent="0.25">
      <c r="A1162" s="247" t="s">
        <v>82</v>
      </c>
      <c r="B1162" s="247"/>
      <c r="C1162" s="247"/>
      <c r="D1162" s="247"/>
      <c r="E1162" s="247"/>
      <c r="F1162" s="247"/>
      <c r="G1162" s="247"/>
      <c r="H1162" s="247"/>
      <c r="I1162" s="247"/>
      <c r="J1162" s="247"/>
      <c r="K1162" s="247"/>
      <c r="L1162" s="247"/>
      <c r="M1162" s="247"/>
      <c r="N1162" s="247"/>
      <c r="O1162" s="247"/>
      <c r="P1162" s="247"/>
      <c r="Q1162" s="247"/>
      <c r="R1162" s="247"/>
      <c r="S1162" s="247"/>
      <c r="T1162" s="247"/>
      <c r="U1162" s="247"/>
      <c r="V1162" s="247"/>
    </row>
    <row r="1163" spans="1:22" x14ac:dyDescent="0.25">
      <c r="A1163" s="113" t="s">
        <v>84</v>
      </c>
      <c r="B1163" s="194" t="s">
        <v>293</v>
      </c>
      <c r="C1163" s="132">
        <f>F1163*100/$F$1243</f>
        <v>3.0312215822976659E-2</v>
      </c>
      <c r="D1163" s="118"/>
      <c r="E1163" s="118"/>
      <c r="F1163" s="119">
        <f>SUM(G1163:J1163,M1163:O1163)</f>
        <v>1</v>
      </c>
      <c r="G1163" s="118"/>
      <c r="H1163" s="118"/>
      <c r="I1163" s="118">
        <v>1</v>
      </c>
      <c r="J1163" s="118"/>
      <c r="K1163" s="118"/>
      <c r="L1163" s="118"/>
      <c r="M1163" s="118"/>
      <c r="N1163" s="118"/>
      <c r="O1163" s="119">
        <f t="shared" ref="O1163:O1175" si="324">SUM(P1163:Q1163)</f>
        <v>0</v>
      </c>
      <c r="P1163" s="118"/>
      <c r="Q1163" s="118"/>
      <c r="R1163" s="121"/>
      <c r="S1163" s="121"/>
      <c r="T1163" s="118">
        <v>3</v>
      </c>
      <c r="U1163" s="118"/>
      <c r="V1163" s="118"/>
    </row>
    <row r="1164" spans="1:22" x14ac:dyDescent="0.25">
      <c r="A1164" s="113" t="s">
        <v>85</v>
      </c>
      <c r="B1164" s="194" t="s">
        <v>294</v>
      </c>
      <c r="C1164" s="132">
        <f t="shared" ref="C1164:C1176" si="325">F1164*100/$F$1243</f>
        <v>0</v>
      </c>
      <c r="D1164" s="118"/>
      <c r="E1164" s="118"/>
      <c r="F1164" s="119">
        <f t="shared" ref="F1164:F1175" si="326">SUM(G1164:J1164,M1164:O1164)</f>
        <v>0</v>
      </c>
      <c r="G1164" s="118"/>
      <c r="H1164" s="118"/>
      <c r="I1164" s="118"/>
      <c r="J1164" s="118"/>
      <c r="K1164" s="118"/>
      <c r="L1164" s="118"/>
      <c r="M1164" s="118"/>
      <c r="N1164" s="118"/>
      <c r="O1164" s="119">
        <f t="shared" si="324"/>
        <v>0</v>
      </c>
      <c r="P1164" s="118"/>
      <c r="Q1164" s="118"/>
      <c r="R1164" s="121"/>
      <c r="S1164" s="121"/>
      <c r="T1164" s="118"/>
      <c r="U1164" s="118"/>
      <c r="V1164" s="118"/>
    </row>
    <row r="1165" spans="1:22" x14ac:dyDescent="0.25">
      <c r="A1165" s="113" t="s">
        <v>86</v>
      </c>
      <c r="B1165" s="194" t="s">
        <v>295</v>
      </c>
      <c r="C1165" s="132">
        <f t="shared" si="325"/>
        <v>0</v>
      </c>
      <c r="D1165" s="118"/>
      <c r="E1165" s="118"/>
      <c r="F1165" s="119">
        <f t="shared" si="326"/>
        <v>0</v>
      </c>
      <c r="G1165" s="118"/>
      <c r="H1165" s="118"/>
      <c r="I1165" s="118"/>
      <c r="J1165" s="118"/>
      <c r="K1165" s="118"/>
      <c r="L1165" s="118"/>
      <c r="M1165" s="118"/>
      <c r="N1165" s="118"/>
      <c r="O1165" s="119">
        <f t="shared" si="324"/>
        <v>0</v>
      </c>
      <c r="P1165" s="118"/>
      <c r="Q1165" s="118"/>
      <c r="R1165" s="121"/>
      <c r="S1165" s="121"/>
      <c r="T1165" s="118"/>
      <c r="U1165" s="118"/>
      <c r="V1165" s="118"/>
    </row>
    <row r="1166" spans="1:22" x14ac:dyDescent="0.25">
      <c r="A1166" s="113" t="s">
        <v>87</v>
      </c>
      <c r="B1166" s="194" t="s">
        <v>296</v>
      </c>
      <c r="C1166" s="132">
        <f t="shared" si="325"/>
        <v>0</v>
      </c>
      <c r="D1166" s="118"/>
      <c r="E1166" s="118"/>
      <c r="F1166" s="119">
        <f t="shared" si="326"/>
        <v>0</v>
      </c>
      <c r="G1166" s="118"/>
      <c r="H1166" s="118"/>
      <c r="I1166" s="118"/>
      <c r="J1166" s="118"/>
      <c r="K1166" s="118"/>
      <c r="L1166" s="118"/>
      <c r="M1166" s="118"/>
      <c r="N1166" s="118"/>
      <c r="O1166" s="119">
        <f t="shared" si="324"/>
        <v>0</v>
      </c>
      <c r="P1166" s="118"/>
      <c r="Q1166" s="118"/>
      <c r="R1166" s="121"/>
      <c r="S1166" s="121"/>
      <c r="T1166" s="118"/>
      <c r="U1166" s="118"/>
      <c r="V1166" s="118"/>
    </row>
    <row r="1167" spans="1:22" x14ac:dyDescent="0.25">
      <c r="A1167" s="113" t="s">
        <v>89</v>
      </c>
      <c r="B1167" s="194" t="s">
        <v>88</v>
      </c>
      <c r="C1167" s="132">
        <f t="shared" si="325"/>
        <v>3.0312215822976659E-2</v>
      </c>
      <c r="D1167" s="118"/>
      <c r="E1167" s="118"/>
      <c r="F1167" s="119">
        <f t="shared" si="326"/>
        <v>1</v>
      </c>
      <c r="G1167" s="118"/>
      <c r="H1167" s="118"/>
      <c r="I1167" s="118">
        <v>1</v>
      </c>
      <c r="J1167" s="118"/>
      <c r="K1167" s="118"/>
      <c r="L1167" s="118"/>
      <c r="M1167" s="118"/>
      <c r="N1167" s="118"/>
      <c r="O1167" s="119">
        <f t="shared" si="324"/>
        <v>0</v>
      </c>
      <c r="P1167" s="118"/>
      <c r="Q1167" s="118"/>
      <c r="R1167" s="121"/>
      <c r="S1167" s="121"/>
      <c r="T1167" s="118">
        <v>10</v>
      </c>
      <c r="U1167" s="118"/>
      <c r="V1167" s="118">
        <v>9</v>
      </c>
    </row>
    <row r="1168" spans="1:22" x14ac:dyDescent="0.25">
      <c r="A1168" s="113" t="s">
        <v>91</v>
      </c>
      <c r="B1168" s="194" t="s">
        <v>90</v>
      </c>
      <c r="C1168" s="132">
        <f t="shared" si="325"/>
        <v>0</v>
      </c>
      <c r="D1168" s="118"/>
      <c r="E1168" s="118"/>
      <c r="F1168" s="119">
        <f t="shared" si="326"/>
        <v>0</v>
      </c>
      <c r="G1168" s="118"/>
      <c r="H1168" s="118"/>
      <c r="I1168" s="118"/>
      <c r="J1168" s="118"/>
      <c r="K1168" s="118"/>
      <c r="L1168" s="118"/>
      <c r="M1168" s="118"/>
      <c r="N1168" s="118"/>
      <c r="O1168" s="119">
        <f t="shared" si="324"/>
        <v>0</v>
      </c>
      <c r="P1168" s="118"/>
      <c r="Q1168" s="118"/>
      <c r="R1168" s="121"/>
      <c r="S1168" s="121"/>
      <c r="T1168" s="118"/>
      <c r="U1168" s="118"/>
      <c r="V1168" s="118"/>
    </row>
    <row r="1169" spans="1:22" x14ac:dyDescent="0.25">
      <c r="A1169" s="113" t="s">
        <v>93</v>
      </c>
      <c r="B1169" s="194" t="s">
        <v>92</v>
      </c>
      <c r="C1169" s="132">
        <f t="shared" si="325"/>
        <v>0</v>
      </c>
      <c r="D1169" s="118"/>
      <c r="E1169" s="118"/>
      <c r="F1169" s="119">
        <f t="shared" si="326"/>
        <v>0</v>
      </c>
      <c r="G1169" s="118"/>
      <c r="H1169" s="118"/>
      <c r="I1169" s="118"/>
      <c r="J1169" s="118"/>
      <c r="K1169" s="118"/>
      <c r="L1169" s="118"/>
      <c r="M1169" s="118"/>
      <c r="N1169" s="118"/>
      <c r="O1169" s="119">
        <f t="shared" si="324"/>
        <v>0</v>
      </c>
      <c r="P1169" s="118"/>
      <c r="Q1169" s="118"/>
      <c r="R1169" s="121"/>
      <c r="S1169" s="121"/>
      <c r="T1169" s="118"/>
      <c r="U1169" s="118"/>
      <c r="V1169" s="118"/>
    </row>
    <row r="1170" spans="1:22" x14ac:dyDescent="0.25">
      <c r="A1170" s="113" t="s">
        <v>95</v>
      </c>
      <c r="B1170" s="194" t="s">
        <v>94</v>
      </c>
      <c r="C1170" s="132">
        <f t="shared" si="325"/>
        <v>0</v>
      </c>
      <c r="D1170" s="118"/>
      <c r="E1170" s="118"/>
      <c r="F1170" s="119">
        <f t="shared" si="326"/>
        <v>0</v>
      </c>
      <c r="G1170" s="118"/>
      <c r="H1170" s="118"/>
      <c r="I1170" s="118"/>
      <c r="J1170" s="118"/>
      <c r="K1170" s="118"/>
      <c r="L1170" s="118"/>
      <c r="M1170" s="118"/>
      <c r="N1170" s="118"/>
      <c r="O1170" s="119">
        <f t="shared" si="324"/>
        <v>0</v>
      </c>
      <c r="P1170" s="118"/>
      <c r="Q1170" s="118"/>
      <c r="R1170" s="121"/>
      <c r="S1170" s="121"/>
      <c r="T1170" s="118"/>
      <c r="U1170" s="118"/>
      <c r="V1170" s="118"/>
    </row>
    <row r="1171" spans="1:22" ht="31.5" x14ac:dyDescent="0.25">
      <c r="A1171" s="113" t="s">
        <v>96</v>
      </c>
      <c r="B1171" s="194" t="s">
        <v>297</v>
      </c>
      <c r="C1171" s="132">
        <f t="shared" si="325"/>
        <v>6.0624431645953318E-2</v>
      </c>
      <c r="D1171" s="118"/>
      <c r="E1171" s="118"/>
      <c r="F1171" s="119">
        <f t="shared" si="326"/>
        <v>2</v>
      </c>
      <c r="G1171" s="118"/>
      <c r="H1171" s="118"/>
      <c r="I1171" s="118">
        <v>1</v>
      </c>
      <c r="J1171" s="118"/>
      <c r="K1171" s="118"/>
      <c r="L1171" s="118"/>
      <c r="M1171" s="118"/>
      <c r="N1171" s="118">
        <v>1</v>
      </c>
      <c r="O1171" s="119">
        <f t="shared" si="324"/>
        <v>0</v>
      </c>
      <c r="P1171" s="118"/>
      <c r="Q1171" s="118"/>
      <c r="R1171" s="121"/>
      <c r="S1171" s="121"/>
      <c r="T1171" s="118"/>
      <c r="U1171" s="118"/>
      <c r="V1171" s="118"/>
    </row>
    <row r="1172" spans="1:22" x14ac:dyDescent="0.25">
      <c r="A1172" s="113" t="s">
        <v>97</v>
      </c>
      <c r="B1172" s="194" t="s">
        <v>298</v>
      </c>
      <c r="C1172" s="132">
        <f t="shared" si="325"/>
        <v>0</v>
      </c>
      <c r="D1172" s="118"/>
      <c r="E1172" s="118"/>
      <c r="F1172" s="119">
        <f t="shared" si="326"/>
        <v>0</v>
      </c>
      <c r="G1172" s="118"/>
      <c r="H1172" s="118"/>
      <c r="I1172" s="118"/>
      <c r="J1172" s="118"/>
      <c r="K1172" s="118"/>
      <c r="L1172" s="118"/>
      <c r="M1172" s="118"/>
      <c r="N1172" s="118"/>
      <c r="O1172" s="119">
        <f t="shared" si="324"/>
        <v>0</v>
      </c>
      <c r="P1172" s="118"/>
      <c r="Q1172" s="118"/>
      <c r="R1172" s="121"/>
      <c r="S1172" s="121"/>
      <c r="T1172" s="118"/>
      <c r="U1172" s="118"/>
      <c r="V1172" s="118"/>
    </row>
    <row r="1173" spans="1:22" x14ac:dyDescent="0.25">
      <c r="A1173" s="113" t="s">
        <v>99</v>
      </c>
      <c r="B1173" s="194" t="s">
        <v>98</v>
      </c>
      <c r="C1173" s="132">
        <f t="shared" si="325"/>
        <v>3.7890269778720826</v>
      </c>
      <c r="D1173" s="118"/>
      <c r="E1173" s="118"/>
      <c r="F1173" s="119">
        <f t="shared" si="326"/>
        <v>125</v>
      </c>
      <c r="G1173" s="118">
        <v>1</v>
      </c>
      <c r="H1173" s="118"/>
      <c r="I1173" s="118">
        <v>124</v>
      </c>
      <c r="J1173" s="118"/>
      <c r="K1173" s="118"/>
      <c r="L1173" s="118"/>
      <c r="M1173" s="118"/>
      <c r="N1173" s="118"/>
      <c r="O1173" s="119">
        <f t="shared" si="324"/>
        <v>0</v>
      </c>
      <c r="P1173" s="118"/>
      <c r="Q1173" s="118"/>
      <c r="R1173" s="121"/>
      <c r="S1173" s="121"/>
      <c r="T1173" s="118">
        <v>475</v>
      </c>
      <c r="U1173" s="118"/>
      <c r="V1173" s="118"/>
    </row>
    <row r="1174" spans="1:22" ht="31.5" x14ac:dyDescent="0.25">
      <c r="A1174" s="113" t="s">
        <v>100</v>
      </c>
      <c r="B1174" s="194" t="s">
        <v>299</v>
      </c>
      <c r="C1174" s="132">
        <f t="shared" si="325"/>
        <v>3.0312215822976659E-2</v>
      </c>
      <c r="D1174" s="118"/>
      <c r="E1174" s="118"/>
      <c r="F1174" s="119">
        <f t="shared" si="326"/>
        <v>1</v>
      </c>
      <c r="G1174" s="118"/>
      <c r="H1174" s="118"/>
      <c r="I1174" s="118">
        <v>1</v>
      </c>
      <c r="J1174" s="118"/>
      <c r="K1174" s="118"/>
      <c r="L1174" s="118"/>
      <c r="M1174" s="118"/>
      <c r="N1174" s="118"/>
      <c r="O1174" s="119">
        <f t="shared" si="324"/>
        <v>0</v>
      </c>
      <c r="P1174" s="118"/>
      <c r="Q1174" s="118"/>
      <c r="R1174" s="121"/>
      <c r="S1174" s="121"/>
      <c r="T1174" s="118">
        <v>7</v>
      </c>
      <c r="U1174" s="118"/>
      <c r="V1174" s="118"/>
    </row>
    <row r="1175" spans="1:22" x14ac:dyDescent="0.25">
      <c r="A1175" s="113" t="s">
        <v>103</v>
      </c>
      <c r="B1175" s="194" t="s">
        <v>101</v>
      </c>
      <c r="C1175" s="132">
        <f t="shared" si="325"/>
        <v>0.21218551076083661</v>
      </c>
      <c r="D1175" s="118"/>
      <c r="E1175" s="118"/>
      <c r="F1175" s="119">
        <f t="shared" si="326"/>
        <v>7</v>
      </c>
      <c r="G1175" s="118"/>
      <c r="H1175" s="118"/>
      <c r="I1175" s="118">
        <v>6</v>
      </c>
      <c r="J1175" s="118"/>
      <c r="K1175" s="118"/>
      <c r="L1175" s="118"/>
      <c r="M1175" s="118">
        <v>1</v>
      </c>
      <c r="N1175" s="118"/>
      <c r="O1175" s="119">
        <f t="shared" si="324"/>
        <v>0</v>
      </c>
      <c r="P1175" s="118"/>
      <c r="Q1175" s="118"/>
      <c r="R1175" s="121"/>
      <c r="S1175" s="121"/>
      <c r="T1175" s="118">
        <v>12</v>
      </c>
      <c r="U1175" s="118"/>
      <c r="V1175" s="118">
        <v>11</v>
      </c>
    </row>
    <row r="1176" spans="1:22" x14ac:dyDescent="0.25">
      <c r="A1176" s="113"/>
      <c r="B1176" s="194" t="s">
        <v>255</v>
      </c>
      <c r="C1176" s="132">
        <f t="shared" si="325"/>
        <v>4.1527735677478024</v>
      </c>
      <c r="D1176" s="118"/>
      <c r="E1176" s="118"/>
      <c r="F1176" s="119">
        <f t="shared" ref="F1176:V1176" si="327">SUM(F1163:F1175)</f>
        <v>137</v>
      </c>
      <c r="G1176" s="119">
        <f t="shared" si="327"/>
        <v>1</v>
      </c>
      <c r="H1176" s="119">
        <f t="shared" si="327"/>
        <v>0</v>
      </c>
      <c r="I1176" s="119">
        <f t="shared" si="327"/>
        <v>134</v>
      </c>
      <c r="J1176" s="119">
        <f t="shared" si="327"/>
        <v>0</v>
      </c>
      <c r="K1176" s="119">
        <f t="shared" si="327"/>
        <v>0</v>
      </c>
      <c r="L1176" s="119">
        <f t="shared" si="327"/>
        <v>0</v>
      </c>
      <c r="M1176" s="119">
        <f t="shared" si="327"/>
        <v>1</v>
      </c>
      <c r="N1176" s="119">
        <f t="shared" si="327"/>
        <v>1</v>
      </c>
      <c r="O1176" s="119">
        <f t="shared" si="327"/>
        <v>0</v>
      </c>
      <c r="P1176" s="119">
        <f t="shared" si="327"/>
        <v>0</v>
      </c>
      <c r="Q1176" s="119">
        <f t="shared" si="327"/>
        <v>0</v>
      </c>
      <c r="R1176" s="120">
        <f t="shared" si="327"/>
        <v>0</v>
      </c>
      <c r="S1176" s="119">
        <f t="shared" si="327"/>
        <v>0</v>
      </c>
      <c r="T1176" s="119">
        <f t="shared" si="327"/>
        <v>507</v>
      </c>
      <c r="U1176" s="119">
        <f t="shared" si="327"/>
        <v>0</v>
      </c>
      <c r="V1176" s="119">
        <f t="shared" si="327"/>
        <v>20</v>
      </c>
    </row>
    <row r="1177" spans="1:22" x14ac:dyDescent="0.25">
      <c r="A1177" s="248" t="s">
        <v>102</v>
      </c>
      <c r="B1177" s="248"/>
      <c r="C1177" s="248"/>
      <c r="D1177" s="248"/>
      <c r="E1177" s="248"/>
      <c r="F1177" s="248"/>
      <c r="G1177" s="248"/>
      <c r="H1177" s="248"/>
      <c r="I1177" s="248"/>
      <c r="J1177" s="248"/>
      <c r="K1177" s="248"/>
      <c r="L1177" s="248"/>
      <c r="M1177" s="248"/>
      <c r="N1177" s="248"/>
      <c r="O1177" s="248"/>
      <c r="P1177" s="248"/>
      <c r="Q1177" s="248"/>
      <c r="R1177" s="248"/>
      <c r="S1177" s="248"/>
      <c r="T1177" s="248"/>
      <c r="U1177" s="248"/>
      <c r="V1177" s="248"/>
    </row>
    <row r="1178" spans="1:22" x14ac:dyDescent="0.25">
      <c r="A1178" s="113" t="s">
        <v>105</v>
      </c>
      <c r="B1178" s="194" t="s">
        <v>104</v>
      </c>
      <c r="C1178" s="132">
        <f>F1178*100/$F$1243</f>
        <v>3.0312215822976659E-2</v>
      </c>
      <c r="D1178" s="118"/>
      <c r="E1178" s="118"/>
      <c r="F1178" s="119">
        <f>SUM(G1178:J1178,M1178:O1178)</f>
        <v>1</v>
      </c>
      <c r="G1178" s="118"/>
      <c r="H1178" s="118"/>
      <c r="I1178" s="118">
        <v>1</v>
      </c>
      <c r="J1178" s="118"/>
      <c r="K1178" s="118"/>
      <c r="L1178" s="118"/>
      <c r="M1178" s="118"/>
      <c r="N1178" s="118"/>
      <c r="O1178" s="119">
        <f>SUM(P1178:Q1178)</f>
        <v>0</v>
      </c>
      <c r="P1178" s="118"/>
      <c r="Q1178" s="118"/>
      <c r="R1178" s="121"/>
      <c r="S1178" s="121"/>
      <c r="T1178" s="118">
        <v>1</v>
      </c>
      <c r="U1178" s="118"/>
      <c r="V1178" s="118"/>
    </row>
    <row r="1179" spans="1:22" x14ac:dyDescent="0.25">
      <c r="A1179" s="113" t="s">
        <v>107</v>
      </c>
      <c r="B1179" s="194" t="s">
        <v>106</v>
      </c>
      <c r="C1179" s="132">
        <f t="shared" ref="C1179:C1187" si="328">F1179*100/$F$1243</f>
        <v>3.0312215822976659E-2</v>
      </c>
      <c r="D1179" s="118"/>
      <c r="E1179" s="118"/>
      <c r="F1179" s="119">
        <f t="shared" ref="F1179:F1186" si="329">SUM(G1179:J1179,M1179:O1179)</f>
        <v>1</v>
      </c>
      <c r="G1179" s="118"/>
      <c r="H1179" s="118"/>
      <c r="I1179" s="118">
        <v>1</v>
      </c>
      <c r="J1179" s="118"/>
      <c r="K1179" s="118"/>
      <c r="L1179" s="118"/>
      <c r="M1179" s="118"/>
      <c r="N1179" s="118"/>
      <c r="O1179" s="119">
        <f>SUM(P1179:Q1179)</f>
        <v>0</v>
      </c>
      <c r="P1179" s="118"/>
      <c r="Q1179" s="118"/>
      <c r="R1179" s="121"/>
      <c r="S1179" s="121"/>
      <c r="T1179" s="118">
        <v>1</v>
      </c>
      <c r="U1179" s="118"/>
      <c r="V1179" s="118"/>
    </row>
    <row r="1180" spans="1:22" x14ac:dyDescent="0.25">
      <c r="A1180" s="113" t="s">
        <v>108</v>
      </c>
      <c r="B1180" s="194" t="s">
        <v>300</v>
      </c>
      <c r="C1180" s="132">
        <f t="shared" si="328"/>
        <v>0</v>
      </c>
      <c r="D1180" s="118"/>
      <c r="E1180" s="118"/>
      <c r="F1180" s="119">
        <f t="shared" si="329"/>
        <v>0</v>
      </c>
      <c r="G1180" s="118"/>
      <c r="H1180" s="118"/>
      <c r="I1180" s="118"/>
      <c r="J1180" s="118"/>
      <c r="K1180" s="118"/>
      <c r="L1180" s="118"/>
      <c r="M1180" s="118"/>
      <c r="N1180" s="118"/>
      <c r="O1180" s="119">
        <f>SUM(P1180,Q1180)</f>
        <v>0</v>
      </c>
      <c r="P1180" s="118"/>
      <c r="Q1180" s="118"/>
      <c r="R1180" s="121"/>
      <c r="S1180" s="121"/>
      <c r="T1180" s="118"/>
      <c r="U1180" s="118"/>
      <c r="V1180" s="118"/>
    </row>
    <row r="1181" spans="1:22" ht="31.5" x14ac:dyDescent="0.25">
      <c r="A1181" s="113" t="s">
        <v>110</v>
      </c>
      <c r="B1181" s="194" t="s">
        <v>232</v>
      </c>
      <c r="C1181" s="132">
        <f t="shared" si="328"/>
        <v>0</v>
      </c>
      <c r="D1181" s="118"/>
      <c r="E1181" s="118"/>
      <c r="F1181" s="119">
        <f t="shared" si="329"/>
        <v>0</v>
      </c>
      <c r="G1181" s="118"/>
      <c r="H1181" s="118"/>
      <c r="I1181" s="118"/>
      <c r="J1181" s="118"/>
      <c r="K1181" s="118"/>
      <c r="L1181" s="118"/>
      <c r="M1181" s="118"/>
      <c r="N1181" s="118"/>
      <c r="O1181" s="119">
        <f t="shared" ref="O1181:O1186" si="330">SUM(P1181:Q1181)</f>
        <v>0</v>
      </c>
      <c r="P1181" s="118"/>
      <c r="Q1181" s="118"/>
      <c r="R1181" s="121"/>
      <c r="S1181" s="121"/>
      <c r="T1181" s="118"/>
      <c r="U1181" s="118"/>
      <c r="V1181" s="118"/>
    </row>
    <row r="1182" spans="1:22" x14ac:dyDescent="0.25">
      <c r="A1182" s="113" t="s">
        <v>112</v>
      </c>
      <c r="B1182" s="194" t="s">
        <v>109</v>
      </c>
      <c r="C1182" s="132">
        <f t="shared" si="328"/>
        <v>0</v>
      </c>
      <c r="D1182" s="118"/>
      <c r="E1182" s="118"/>
      <c r="F1182" s="119">
        <f t="shared" si="329"/>
        <v>0</v>
      </c>
      <c r="G1182" s="118"/>
      <c r="H1182" s="118"/>
      <c r="I1182" s="118"/>
      <c r="J1182" s="118"/>
      <c r="K1182" s="118"/>
      <c r="L1182" s="118"/>
      <c r="M1182" s="118"/>
      <c r="N1182" s="118"/>
      <c r="O1182" s="119">
        <f t="shared" si="330"/>
        <v>0</v>
      </c>
      <c r="P1182" s="118"/>
      <c r="Q1182" s="118"/>
      <c r="R1182" s="121"/>
      <c r="S1182" s="121"/>
      <c r="T1182" s="118"/>
      <c r="U1182" s="118"/>
      <c r="V1182" s="118"/>
    </row>
    <row r="1183" spans="1:22" x14ac:dyDescent="0.25">
      <c r="A1183" s="113" t="s">
        <v>114</v>
      </c>
      <c r="B1183" s="194" t="s">
        <v>111</v>
      </c>
      <c r="C1183" s="132">
        <f t="shared" si="328"/>
        <v>0</v>
      </c>
      <c r="D1183" s="118"/>
      <c r="E1183" s="118"/>
      <c r="F1183" s="119">
        <f t="shared" si="329"/>
        <v>0</v>
      </c>
      <c r="G1183" s="118"/>
      <c r="H1183" s="118"/>
      <c r="I1183" s="118"/>
      <c r="J1183" s="118"/>
      <c r="K1183" s="118"/>
      <c r="L1183" s="118"/>
      <c r="M1183" s="118"/>
      <c r="N1183" s="118"/>
      <c r="O1183" s="119">
        <f t="shared" si="330"/>
        <v>0</v>
      </c>
      <c r="P1183" s="118"/>
      <c r="Q1183" s="118"/>
      <c r="R1183" s="121"/>
      <c r="S1183" s="121"/>
      <c r="T1183" s="118"/>
      <c r="U1183" s="118"/>
      <c r="V1183" s="118"/>
    </row>
    <row r="1184" spans="1:22" ht="31.5" x14ac:dyDescent="0.25">
      <c r="A1184" s="113" t="s">
        <v>116</v>
      </c>
      <c r="B1184" s="194" t="s">
        <v>113</v>
      </c>
      <c r="C1184" s="132">
        <f t="shared" si="328"/>
        <v>0</v>
      </c>
      <c r="D1184" s="118"/>
      <c r="E1184" s="118"/>
      <c r="F1184" s="119">
        <f t="shared" si="329"/>
        <v>0</v>
      </c>
      <c r="G1184" s="118"/>
      <c r="H1184" s="118"/>
      <c r="I1184" s="118"/>
      <c r="J1184" s="118"/>
      <c r="K1184" s="118"/>
      <c r="L1184" s="118"/>
      <c r="M1184" s="118"/>
      <c r="N1184" s="118"/>
      <c r="O1184" s="119">
        <f t="shared" si="330"/>
        <v>0</v>
      </c>
      <c r="P1184" s="118"/>
      <c r="Q1184" s="118"/>
      <c r="R1184" s="121"/>
      <c r="S1184" s="121"/>
      <c r="T1184" s="118"/>
      <c r="U1184" s="118"/>
      <c r="V1184" s="118"/>
    </row>
    <row r="1185" spans="1:22" x14ac:dyDescent="0.25">
      <c r="A1185" s="113" t="s">
        <v>119</v>
      </c>
      <c r="B1185" s="194" t="s">
        <v>115</v>
      </c>
      <c r="C1185" s="132">
        <f t="shared" si="328"/>
        <v>6.0624431645953318E-2</v>
      </c>
      <c r="D1185" s="118"/>
      <c r="E1185" s="118"/>
      <c r="F1185" s="119">
        <f t="shared" si="329"/>
        <v>2</v>
      </c>
      <c r="G1185" s="118"/>
      <c r="H1185" s="118"/>
      <c r="I1185" s="118">
        <v>2</v>
      </c>
      <c r="J1185" s="118"/>
      <c r="K1185" s="118"/>
      <c r="L1185" s="118"/>
      <c r="M1185" s="118"/>
      <c r="N1185" s="118"/>
      <c r="O1185" s="119">
        <f t="shared" si="330"/>
        <v>0</v>
      </c>
      <c r="P1185" s="118"/>
      <c r="Q1185" s="118"/>
      <c r="R1185" s="121"/>
      <c r="S1185" s="121"/>
      <c r="T1185" s="118">
        <v>2</v>
      </c>
      <c r="U1185" s="118"/>
      <c r="V1185" s="118"/>
    </row>
    <row r="1186" spans="1:22" x14ac:dyDescent="0.25">
      <c r="A1186" s="113" t="s">
        <v>121</v>
      </c>
      <c r="B1186" s="194" t="s">
        <v>117</v>
      </c>
      <c r="C1186" s="132">
        <f t="shared" si="328"/>
        <v>0</v>
      </c>
      <c r="D1186" s="118"/>
      <c r="E1186" s="118"/>
      <c r="F1186" s="119">
        <f t="shared" si="329"/>
        <v>0</v>
      </c>
      <c r="G1186" s="118"/>
      <c r="H1186" s="118"/>
      <c r="I1186" s="118"/>
      <c r="J1186" s="118"/>
      <c r="K1186" s="118"/>
      <c r="L1186" s="118"/>
      <c r="M1186" s="118"/>
      <c r="N1186" s="118"/>
      <c r="O1186" s="119">
        <f t="shared" si="330"/>
        <v>0</v>
      </c>
      <c r="P1186" s="118"/>
      <c r="Q1186" s="118"/>
      <c r="R1186" s="121"/>
      <c r="S1186" s="121"/>
      <c r="T1186" s="118"/>
      <c r="U1186" s="118"/>
      <c r="V1186" s="118"/>
    </row>
    <row r="1187" spans="1:22" x14ac:dyDescent="0.25">
      <c r="A1187" s="113"/>
      <c r="B1187" s="194" t="s">
        <v>255</v>
      </c>
      <c r="C1187" s="132">
        <f t="shared" si="328"/>
        <v>0.12124886329190664</v>
      </c>
      <c r="D1187" s="118"/>
      <c r="E1187" s="118"/>
      <c r="F1187" s="119">
        <f t="shared" ref="F1187:V1187" si="331">SUM(F1178:F1186)</f>
        <v>4</v>
      </c>
      <c r="G1187" s="119">
        <f t="shared" si="331"/>
        <v>0</v>
      </c>
      <c r="H1187" s="119">
        <f t="shared" si="331"/>
        <v>0</v>
      </c>
      <c r="I1187" s="119">
        <f t="shared" si="331"/>
        <v>4</v>
      </c>
      <c r="J1187" s="119">
        <f t="shared" si="331"/>
        <v>0</v>
      </c>
      <c r="K1187" s="119">
        <f t="shared" si="331"/>
        <v>0</v>
      </c>
      <c r="L1187" s="119">
        <f t="shared" si="331"/>
        <v>0</v>
      </c>
      <c r="M1187" s="119">
        <f t="shared" si="331"/>
        <v>0</v>
      </c>
      <c r="N1187" s="119">
        <f t="shared" si="331"/>
        <v>0</v>
      </c>
      <c r="O1187" s="119">
        <f t="shared" si="331"/>
        <v>0</v>
      </c>
      <c r="P1187" s="119">
        <f t="shared" si="331"/>
        <v>0</v>
      </c>
      <c r="Q1187" s="119">
        <f t="shared" si="331"/>
        <v>0</v>
      </c>
      <c r="R1187" s="120">
        <f t="shared" si="331"/>
        <v>0</v>
      </c>
      <c r="S1187" s="119">
        <f t="shared" si="331"/>
        <v>0</v>
      </c>
      <c r="T1187" s="119">
        <f t="shared" si="331"/>
        <v>4</v>
      </c>
      <c r="U1187" s="119">
        <f t="shared" si="331"/>
        <v>0</v>
      </c>
      <c r="V1187" s="119">
        <f t="shared" si="331"/>
        <v>0</v>
      </c>
    </row>
    <row r="1188" spans="1:22" x14ac:dyDescent="0.25">
      <c r="A1188" s="248" t="s">
        <v>118</v>
      </c>
      <c r="B1188" s="248"/>
      <c r="C1188" s="248"/>
      <c r="D1188" s="248"/>
      <c r="E1188" s="248"/>
      <c r="F1188" s="248"/>
      <c r="G1188" s="248"/>
      <c r="H1188" s="248"/>
      <c r="I1188" s="248"/>
      <c r="J1188" s="248"/>
      <c r="K1188" s="248"/>
      <c r="L1188" s="248"/>
      <c r="M1188" s="248"/>
      <c r="N1188" s="248"/>
      <c r="O1188" s="248"/>
      <c r="P1188" s="248"/>
      <c r="Q1188" s="248"/>
      <c r="R1188" s="248"/>
      <c r="S1188" s="248"/>
      <c r="T1188" s="248"/>
      <c r="U1188" s="248"/>
      <c r="V1188" s="248"/>
    </row>
    <row r="1189" spans="1:22" ht="31.5" x14ac:dyDescent="0.25">
      <c r="A1189" s="113" t="s">
        <v>123</v>
      </c>
      <c r="B1189" s="194" t="s">
        <v>120</v>
      </c>
      <c r="C1189" s="132">
        <f t="shared" ref="C1189:C1194" si="332">F1189*100/$F$1243</f>
        <v>0.18187329493785995</v>
      </c>
      <c r="D1189" s="118"/>
      <c r="E1189" s="118"/>
      <c r="F1189" s="119">
        <f>SUM(G1189:J1189,M1189:O1189)</f>
        <v>6</v>
      </c>
      <c r="G1189" s="118"/>
      <c r="H1189" s="118"/>
      <c r="I1189" s="118">
        <v>6</v>
      </c>
      <c r="J1189" s="118"/>
      <c r="K1189" s="118"/>
      <c r="L1189" s="118"/>
      <c r="M1189" s="118"/>
      <c r="N1189" s="118"/>
      <c r="O1189" s="119">
        <f>SUM(P1189:Q1189)</f>
        <v>0</v>
      </c>
      <c r="P1189" s="118"/>
      <c r="Q1189" s="118"/>
      <c r="R1189" s="121"/>
      <c r="S1189" s="121"/>
      <c r="T1189" s="118">
        <v>5</v>
      </c>
      <c r="U1189" s="118"/>
      <c r="V1189" s="118">
        <v>3</v>
      </c>
    </row>
    <row r="1190" spans="1:22" ht="31.5" x14ac:dyDescent="0.25">
      <c r="A1190" s="113" t="s">
        <v>125</v>
      </c>
      <c r="B1190" s="194" t="s">
        <v>122</v>
      </c>
      <c r="C1190" s="132">
        <f t="shared" si="332"/>
        <v>0</v>
      </c>
      <c r="D1190" s="118"/>
      <c r="E1190" s="118"/>
      <c r="F1190" s="119">
        <f>SUM(G1190:J1190,M1190:O1190)</f>
        <v>0</v>
      </c>
      <c r="G1190" s="118"/>
      <c r="H1190" s="118"/>
      <c r="I1190" s="118"/>
      <c r="J1190" s="118"/>
      <c r="K1190" s="118"/>
      <c r="L1190" s="118"/>
      <c r="M1190" s="118"/>
      <c r="N1190" s="118"/>
      <c r="O1190" s="119">
        <f>SUM(P1190:Q1190)</f>
        <v>0</v>
      </c>
      <c r="P1190" s="118"/>
      <c r="Q1190" s="118"/>
      <c r="R1190" s="121"/>
      <c r="S1190" s="121"/>
      <c r="T1190" s="118"/>
      <c r="U1190" s="118"/>
      <c r="V1190" s="118"/>
    </row>
    <row r="1191" spans="1:22" x14ac:dyDescent="0.25">
      <c r="A1191" s="113" t="s">
        <v>127</v>
      </c>
      <c r="B1191" s="194" t="s">
        <v>124</v>
      </c>
      <c r="C1191" s="132">
        <f t="shared" si="332"/>
        <v>9.0936647468929974E-2</v>
      </c>
      <c r="D1191" s="118"/>
      <c r="E1191" s="118"/>
      <c r="F1191" s="119">
        <f>SUM(G1191:J1191,M1191:O1191)</f>
        <v>3</v>
      </c>
      <c r="G1191" s="118"/>
      <c r="H1191" s="118"/>
      <c r="I1191" s="118">
        <v>3</v>
      </c>
      <c r="J1191" s="118"/>
      <c r="K1191" s="118"/>
      <c r="L1191" s="118"/>
      <c r="M1191" s="118"/>
      <c r="N1191" s="118"/>
      <c r="O1191" s="119">
        <f>SUM(P1191:Q1191)</f>
        <v>0</v>
      </c>
      <c r="P1191" s="118"/>
      <c r="Q1191" s="118"/>
      <c r="R1191" s="121"/>
      <c r="S1191" s="121"/>
      <c r="T1191" s="118">
        <v>2</v>
      </c>
      <c r="U1191" s="118"/>
      <c r="V1191" s="118"/>
    </row>
    <row r="1192" spans="1:22" ht="31.5" x14ac:dyDescent="0.25">
      <c r="A1192" s="113" t="s">
        <v>130</v>
      </c>
      <c r="B1192" s="194" t="s">
        <v>126</v>
      </c>
      <c r="C1192" s="132">
        <f t="shared" si="332"/>
        <v>0</v>
      </c>
      <c r="D1192" s="118"/>
      <c r="E1192" s="118"/>
      <c r="F1192" s="119">
        <f>SUM(G1192:J1192,M1192:O1192)</f>
        <v>0</v>
      </c>
      <c r="G1192" s="118"/>
      <c r="H1192" s="118"/>
      <c r="I1192" s="118"/>
      <c r="J1192" s="118"/>
      <c r="K1192" s="118"/>
      <c r="L1192" s="118"/>
      <c r="M1192" s="118"/>
      <c r="N1192" s="118"/>
      <c r="O1192" s="119">
        <f>SUM(P1192:Q1192)</f>
        <v>0</v>
      </c>
      <c r="P1192" s="118"/>
      <c r="Q1192" s="118"/>
      <c r="R1192" s="121"/>
      <c r="S1192" s="121"/>
      <c r="T1192" s="118"/>
      <c r="U1192" s="118"/>
      <c r="V1192" s="118"/>
    </row>
    <row r="1193" spans="1:22" x14ac:dyDescent="0.25">
      <c r="A1193" s="113" t="s">
        <v>132</v>
      </c>
      <c r="B1193" s="194" t="s">
        <v>128</v>
      </c>
      <c r="C1193" s="132">
        <f t="shared" si="332"/>
        <v>3.0312215822976659E-2</v>
      </c>
      <c r="D1193" s="118"/>
      <c r="E1193" s="118"/>
      <c r="F1193" s="119">
        <f>SUM(G1193:J1193,M1193:O1193)</f>
        <v>1</v>
      </c>
      <c r="G1193" s="118"/>
      <c r="H1193" s="118"/>
      <c r="I1193" s="118">
        <v>1</v>
      </c>
      <c r="J1193" s="118"/>
      <c r="K1193" s="118"/>
      <c r="L1193" s="118"/>
      <c r="M1193" s="118"/>
      <c r="N1193" s="118"/>
      <c r="O1193" s="119">
        <f>SUM(P1193:Q1193)</f>
        <v>0</v>
      </c>
      <c r="P1193" s="118"/>
      <c r="Q1193" s="118"/>
      <c r="R1193" s="121"/>
      <c r="S1193" s="121"/>
      <c r="T1193" s="118">
        <v>2</v>
      </c>
      <c r="U1193" s="118"/>
      <c r="V1193" s="118">
        <v>1</v>
      </c>
    </row>
    <row r="1194" spans="1:22" x14ac:dyDescent="0.25">
      <c r="A1194" s="113"/>
      <c r="B1194" s="194" t="s">
        <v>255</v>
      </c>
      <c r="C1194" s="132">
        <f t="shared" si="332"/>
        <v>0.30312215822976657</v>
      </c>
      <c r="D1194" s="118"/>
      <c r="E1194" s="118"/>
      <c r="F1194" s="119">
        <f t="shared" ref="F1194:V1194" si="333">SUM(F1189:F1193)</f>
        <v>10</v>
      </c>
      <c r="G1194" s="119">
        <f t="shared" si="333"/>
        <v>0</v>
      </c>
      <c r="H1194" s="119">
        <f t="shared" si="333"/>
        <v>0</v>
      </c>
      <c r="I1194" s="119">
        <f t="shared" si="333"/>
        <v>10</v>
      </c>
      <c r="J1194" s="119">
        <f t="shared" si="333"/>
        <v>0</v>
      </c>
      <c r="K1194" s="119">
        <f t="shared" si="333"/>
        <v>0</v>
      </c>
      <c r="L1194" s="119">
        <f t="shared" si="333"/>
        <v>0</v>
      </c>
      <c r="M1194" s="119">
        <f t="shared" si="333"/>
        <v>0</v>
      </c>
      <c r="N1194" s="119">
        <f t="shared" si="333"/>
        <v>0</v>
      </c>
      <c r="O1194" s="119">
        <f t="shared" si="333"/>
        <v>0</v>
      </c>
      <c r="P1194" s="119">
        <f t="shared" si="333"/>
        <v>0</v>
      </c>
      <c r="Q1194" s="119">
        <f t="shared" si="333"/>
        <v>0</v>
      </c>
      <c r="R1194" s="120">
        <f t="shared" si="333"/>
        <v>0</v>
      </c>
      <c r="S1194" s="119">
        <f t="shared" si="333"/>
        <v>0</v>
      </c>
      <c r="T1194" s="119">
        <f t="shared" si="333"/>
        <v>9</v>
      </c>
      <c r="U1194" s="119">
        <f t="shared" si="333"/>
        <v>0</v>
      </c>
      <c r="V1194" s="119">
        <f t="shared" si="333"/>
        <v>4</v>
      </c>
    </row>
    <row r="1195" spans="1:22" x14ac:dyDescent="0.25">
      <c r="A1195" s="248" t="s">
        <v>129</v>
      </c>
      <c r="B1195" s="248"/>
      <c r="C1195" s="248"/>
      <c r="D1195" s="248"/>
      <c r="E1195" s="248"/>
      <c r="F1195" s="248"/>
      <c r="G1195" s="248"/>
      <c r="H1195" s="248"/>
      <c r="I1195" s="248"/>
      <c r="J1195" s="248"/>
      <c r="K1195" s="248"/>
      <c r="L1195" s="248"/>
      <c r="M1195" s="248"/>
      <c r="N1195" s="248"/>
      <c r="O1195" s="248"/>
      <c r="P1195" s="248"/>
      <c r="Q1195" s="248"/>
      <c r="R1195" s="248"/>
      <c r="S1195" s="248"/>
      <c r="T1195" s="248"/>
      <c r="U1195" s="248"/>
      <c r="V1195" s="248"/>
    </row>
    <row r="1196" spans="1:22" x14ac:dyDescent="0.25">
      <c r="A1196" s="113" t="s">
        <v>133</v>
      </c>
      <c r="B1196" s="194" t="s">
        <v>131</v>
      </c>
      <c r="C1196" s="132">
        <f>F1196*100/$F$1243</f>
        <v>0</v>
      </c>
      <c r="D1196" s="118"/>
      <c r="E1196" s="118"/>
      <c r="F1196" s="119">
        <f>SUM(G1196:I1196,J1196,M1196,N1196,O1196)</f>
        <v>0</v>
      </c>
      <c r="G1196" s="118"/>
      <c r="H1196" s="118"/>
      <c r="I1196" s="118"/>
      <c r="J1196" s="118"/>
      <c r="K1196" s="118"/>
      <c r="L1196" s="118"/>
      <c r="M1196" s="118"/>
      <c r="N1196" s="118"/>
      <c r="O1196" s="119">
        <f>SUM(P1196:Q1196)</f>
        <v>0</v>
      </c>
      <c r="P1196" s="118"/>
      <c r="Q1196" s="118"/>
      <c r="R1196" s="121"/>
      <c r="S1196" s="121"/>
      <c r="T1196" s="118"/>
      <c r="U1196" s="118"/>
      <c r="V1196" s="118"/>
    </row>
    <row r="1197" spans="1:22" ht="31.5" x14ac:dyDescent="0.25">
      <c r="A1197" s="113" t="s">
        <v>135</v>
      </c>
      <c r="B1197" s="194" t="s">
        <v>301</v>
      </c>
      <c r="C1197" s="132">
        <f>F1197*100/$F$1243</f>
        <v>0</v>
      </c>
      <c r="D1197" s="118"/>
      <c r="E1197" s="118"/>
      <c r="F1197" s="119">
        <f>SUM(G1197:I1197,J1197,M1197,N1197,O1197)</f>
        <v>0</v>
      </c>
      <c r="G1197" s="118"/>
      <c r="H1197" s="118"/>
      <c r="I1197" s="118"/>
      <c r="J1197" s="118"/>
      <c r="K1197" s="118"/>
      <c r="L1197" s="118"/>
      <c r="M1197" s="118"/>
      <c r="N1197" s="118"/>
      <c r="O1197" s="119">
        <f>SUM(P1197,Q1197)</f>
        <v>0</v>
      </c>
      <c r="P1197" s="118"/>
      <c r="Q1197" s="118"/>
      <c r="R1197" s="121"/>
      <c r="S1197" s="121"/>
      <c r="T1197" s="118"/>
      <c r="U1197" s="118"/>
      <c r="V1197" s="118"/>
    </row>
    <row r="1198" spans="1:22" x14ac:dyDescent="0.25">
      <c r="A1198" s="113" t="s">
        <v>138</v>
      </c>
      <c r="B1198" s="194" t="s">
        <v>302</v>
      </c>
      <c r="C1198" s="132">
        <f>F1198*100/$F$1243</f>
        <v>6.0624431645953318E-2</v>
      </c>
      <c r="D1198" s="118"/>
      <c r="E1198" s="118"/>
      <c r="F1198" s="119">
        <f>SUM(G1198:I1198,J1198,M1198,N1198,O1198)</f>
        <v>2</v>
      </c>
      <c r="G1198" s="118"/>
      <c r="H1198" s="118"/>
      <c r="I1198" s="118">
        <v>2</v>
      </c>
      <c r="J1198" s="118"/>
      <c r="K1198" s="118"/>
      <c r="L1198" s="118"/>
      <c r="M1198" s="118"/>
      <c r="N1198" s="118"/>
      <c r="O1198" s="119">
        <f>SUM(P1198:Q1198)</f>
        <v>0</v>
      </c>
      <c r="P1198" s="118"/>
      <c r="Q1198" s="118"/>
      <c r="R1198" s="121"/>
      <c r="S1198" s="121"/>
      <c r="T1198" s="118">
        <v>2</v>
      </c>
      <c r="U1198" s="118"/>
      <c r="V1198" s="118"/>
    </row>
    <row r="1199" spans="1:22" x14ac:dyDescent="0.25">
      <c r="A1199" s="113"/>
      <c r="B1199" s="194" t="s">
        <v>255</v>
      </c>
      <c r="C1199" s="132">
        <f>F1199*100/$F$1243</f>
        <v>6.0624431645953318E-2</v>
      </c>
      <c r="D1199" s="118"/>
      <c r="E1199" s="118"/>
      <c r="F1199" s="119">
        <f t="shared" ref="F1199:V1199" si="334">SUM(F1196:F1198)</f>
        <v>2</v>
      </c>
      <c r="G1199" s="119">
        <f t="shared" si="334"/>
        <v>0</v>
      </c>
      <c r="H1199" s="119">
        <f t="shared" si="334"/>
        <v>0</v>
      </c>
      <c r="I1199" s="119">
        <f t="shared" si="334"/>
        <v>2</v>
      </c>
      <c r="J1199" s="119">
        <f t="shared" si="334"/>
        <v>0</v>
      </c>
      <c r="K1199" s="119">
        <f t="shared" si="334"/>
        <v>0</v>
      </c>
      <c r="L1199" s="119">
        <f t="shared" si="334"/>
        <v>0</v>
      </c>
      <c r="M1199" s="119">
        <f t="shared" si="334"/>
        <v>0</v>
      </c>
      <c r="N1199" s="119">
        <f t="shared" si="334"/>
        <v>0</v>
      </c>
      <c r="O1199" s="119">
        <f t="shared" si="334"/>
        <v>0</v>
      </c>
      <c r="P1199" s="119">
        <f t="shared" si="334"/>
        <v>0</v>
      </c>
      <c r="Q1199" s="119">
        <f t="shared" si="334"/>
        <v>0</v>
      </c>
      <c r="R1199" s="120">
        <f t="shared" si="334"/>
        <v>0</v>
      </c>
      <c r="S1199" s="119">
        <f t="shared" si="334"/>
        <v>0</v>
      </c>
      <c r="T1199" s="119">
        <f t="shared" si="334"/>
        <v>2</v>
      </c>
      <c r="U1199" s="119">
        <f t="shared" si="334"/>
        <v>0</v>
      </c>
      <c r="V1199" s="119">
        <f t="shared" si="334"/>
        <v>0</v>
      </c>
    </row>
    <row r="1200" spans="1:22" x14ac:dyDescent="0.25">
      <c r="A1200" s="248" t="s">
        <v>134</v>
      </c>
      <c r="B1200" s="248"/>
      <c r="C1200" s="248"/>
      <c r="D1200" s="248"/>
      <c r="E1200" s="248"/>
      <c r="F1200" s="248"/>
      <c r="G1200" s="248"/>
      <c r="H1200" s="248"/>
      <c r="I1200" s="248"/>
      <c r="J1200" s="248"/>
      <c r="K1200" s="248"/>
      <c r="L1200" s="248"/>
      <c r="M1200" s="248"/>
      <c r="N1200" s="248"/>
      <c r="O1200" s="248"/>
      <c r="P1200" s="248"/>
      <c r="Q1200" s="248"/>
      <c r="R1200" s="248"/>
      <c r="S1200" s="248"/>
      <c r="T1200" s="248"/>
      <c r="U1200" s="248"/>
      <c r="V1200" s="248"/>
    </row>
    <row r="1201" spans="1:22" x14ac:dyDescent="0.25">
      <c r="A1201" s="113" t="s">
        <v>140</v>
      </c>
      <c r="B1201" s="194" t="s">
        <v>136</v>
      </c>
      <c r="C1201" s="119">
        <f>F1201*100/$F$1243</f>
        <v>0</v>
      </c>
      <c r="D1201" s="118"/>
      <c r="E1201" s="118"/>
      <c r="F1201" s="119">
        <f>SUM(G1201:I1201,J1201,M1201,N1201,O1201)</f>
        <v>0</v>
      </c>
      <c r="G1201" s="118"/>
      <c r="H1201" s="118"/>
      <c r="I1201" s="118"/>
      <c r="J1201" s="118"/>
      <c r="K1201" s="118"/>
      <c r="L1201" s="118"/>
      <c r="M1201" s="118"/>
      <c r="N1201" s="118"/>
      <c r="O1201" s="119">
        <f>SUM(P1201:Q1201)</f>
        <v>0</v>
      </c>
      <c r="P1201" s="118"/>
      <c r="Q1201" s="118"/>
      <c r="R1201" s="121"/>
      <c r="S1201" s="121"/>
      <c r="T1201" s="118"/>
      <c r="U1201" s="118"/>
      <c r="V1201" s="118"/>
    </row>
    <row r="1202" spans="1:22" x14ac:dyDescent="0.25">
      <c r="A1202" s="113"/>
      <c r="B1202" s="194" t="s">
        <v>255</v>
      </c>
      <c r="C1202" s="119">
        <f>F1202*100/$F$1243</f>
        <v>0</v>
      </c>
      <c r="D1202" s="118"/>
      <c r="E1202" s="118"/>
      <c r="F1202" s="119">
        <f t="shared" ref="F1202:V1202" si="335">SUM(F1201:F1201)</f>
        <v>0</v>
      </c>
      <c r="G1202" s="119">
        <f t="shared" si="335"/>
        <v>0</v>
      </c>
      <c r="H1202" s="119">
        <f t="shared" si="335"/>
        <v>0</v>
      </c>
      <c r="I1202" s="119">
        <f t="shared" si="335"/>
        <v>0</v>
      </c>
      <c r="J1202" s="119">
        <f t="shared" si="335"/>
        <v>0</v>
      </c>
      <c r="K1202" s="119">
        <f t="shared" si="335"/>
        <v>0</v>
      </c>
      <c r="L1202" s="119">
        <f t="shared" si="335"/>
        <v>0</v>
      </c>
      <c r="M1202" s="119">
        <f t="shared" si="335"/>
        <v>0</v>
      </c>
      <c r="N1202" s="119">
        <f t="shared" si="335"/>
        <v>0</v>
      </c>
      <c r="O1202" s="119">
        <f t="shared" si="335"/>
        <v>0</v>
      </c>
      <c r="P1202" s="119">
        <f t="shared" si="335"/>
        <v>0</v>
      </c>
      <c r="Q1202" s="119">
        <f t="shared" si="335"/>
        <v>0</v>
      </c>
      <c r="R1202" s="120">
        <f t="shared" si="335"/>
        <v>0</v>
      </c>
      <c r="S1202" s="119">
        <f t="shared" si="335"/>
        <v>0</v>
      </c>
      <c r="T1202" s="119">
        <f t="shared" si="335"/>
        <v>0</v>
      </c>
      <c r="U1202" s="119">
        <f t="shared" si="335"/>
        <v>0</v>
      </c>
      <c r="V1202" s="119">
        <f t="shared" si="335"/>
        <v>0</v>
      </c>
    </row>
    <row r="1203" spans="1:22" x14ac:dyDescent="0.25">
      <c r="A1203" s="248" t="s">
        <v>137</v>
      </c>
      <c r="B1203" s="248"/>
      <c r="C1203" s="248"/>
      <c r="D1203" s="248"/>
      <c r="E1203" s="248"/>
      <c r="F1203" s="248"/>
      <c r="G1203" s="248"/>
      <c r="H1203" s="248"/>
      <c r="I1203" s="248"/>
      <c r="J1203" s="248"/>
      <c r="K1203" s="248"/>
      <c r="L1203" s="248"/>
      <c r="M1203" s="248"/>
      <c r="N1203" s="248"/>
      <c r="O1203" s="248"/>
      <c r="P1203" s="248"/>
      <c r="Q1203" s="248"/>
      <c r="R1203" s="248"/>
      <c r="S1203" s="248"/>
      <c r="T1203" s="248"/>
      <c r="U1203" s="248"/>
      <c r="V1203" s="248"/>
    </row>
    <row r="1204" spans="1:22" ht="31.5" x14ac:dyDescent="0.25">
      <c r="A1204" s="113" t="s">
        <v>141</v>
      </c>
      <c r="B1204" s="194" t="s">
        <v>303</v>
      </c>
      <c r="C1204" s="132">
        <f>F1204*100/$F$1243</f>
        <v>6.0624431645953318E-2</v>
      </c>
      <c r="D1204" s="118"/>
      <c r="E1204" s="118"/>
      <c r="F1204" s="119">
        <f>SUM(G1204:J1204,M1204:O1204)</f>
        <v>2</v>
      </c>
      <c r="G1204" s="118">
        <v>1</v>
      </c>
      <c r="H1204" s="118"/>
      <c r="I1204" s="118">
        <v>1</v>
      </c>
      <c r="J1204" s="118"/>
      <c r="K1204" s="118"/>
      <c r="L1204" s="118"/>
      <c r="M1204" s="118"/>
      <c r="N1204" s="118"/>
      <c r="O1204" s="119">
        <f>SUM(P1204:Q1204)</f>
        <v>0</v>
      </c>
      <c r="P1204" s="118"/>
      <c r="Q1204" s="118"/>
      <c r="R1204" s="121"/>
      <c r="S1204" s="121"/>
      <c r="T1204" s="118">
        <v>3</v>
      </c>
      <c r="U1204" s="118"/>
      <c r="V1204" s="118">
        <v>1</v>
      </c>
    </row>
    <row r="1205" spans="1:22" x14ac:dyDescent="0.25">
      <c r="A1205" s="113"/>
      <c r="B1205" s="194" t="s">
        <v>255</v>
      </c>
      <c r="C1205" s="132">
        <f>F1205*100/$F$1243</f>
        <v>6.0624431645953318E-2</v>
      </c>
      <c r="D1205" s="118"/>
      <c r="E1205" s="118"/>
      <c r="F1205" s="119">
        <f t="shared" ref="F1205:V1205" si="336">SUM(F1204)</f>
        <v>2</v>
      </c>
      <c r="G1205" s="119">
        <f t="shared" si="336"/>
        <v>1</v>
      </c>
      <c r="H1205" s="119">
        <f t="shared" si="336"/>
        <v>0</v>
      </c>
      <c r="I1205" s="119">
        <f t="shared" si="336"/>
        <v>1</v>
      </c>
      <c r="J1205" s="119">
        <f t="shared" si="336"/>
        <v>0</v>
      </c>
      <c r="K1205" s="119">
        <f t="shared" si="336"/>
        <v>0</v>
      </c>
      <c r="L1205" s="119">
        <f t="shared" si="336"/>
        <v>0</v>
      </c>
      <c r="M1205" s="119">
        <f t="shared" si="336"/>
        <v>0</v>
      </c>
      <c r="N1205" s="119">
        <f t="shared" si="336"/>
        <v>0</v>
      </c>
      <c r="O1205" s="119">
        <f t="shared" si="336"/>
        <v>0</v>
      </c>
      <c r="P1205" s="119">
        <f t="shared" si="336"/>
        <v>0</v>
      </c>
      <c r="Q1205" s="119">
        <f t="shared" si="336"/>
        <v>0</v>
      </c>
      <c r="R1205" s="120">
        <f t="shared" si="336"/>
        <v>0</v>
      </c>
      <c r="S1205" s="119">
        <f t="shared" si="336"/>
        <v>0</v>
      </c>
      <c r="T1205" s="119">
        <f t="shared" si="336"/>
        <v>3</v>
      </c>
      <c r="U1205" s="119">
        <f t="shared" si="336"/>
        <v>0</v>
      </c>
      <c r="V1205" s="119">
        <f t="shared" si="336"/>
        <v>1</v>
      </c>
    </row>
    <row r="1206" spans="1:22" x14ac:dyDescent="0.25">
      <c r="A1206" s="248" t="s">
        <v>139</v>
      </c>
      <c r="B1206" s="248"/>
      <c r="C1206" s="248"/>
      <c r="D1206" s="248"/>
      <c r="E1206" s="248"/>
      <c r="F1206" s="248"/>
      <c r="G1206" s="248"/>
      <c r="H1206" s="248"/>
      <c r="I1206" s="248"/>
      <c r="J1206" s="248"/>
      <c r="K1206" s="248"/>
      <c r="L1206" s="248"/>
      <c r="M1206" s="248"/>
      <c r="N1206" s="248"/>
      <c r="O1206" s="248"/>
      <c r="P1206" s="248"/>
      <c r="Q1206" s="248"/>
      <c r="R1206" s="248"/>
      <c r="S1206" s="248"/>
      <c r="T1206" s="248"/>
      <c r="U1206" s="248"/>
      <c r="V1206" s="248"/>
    </row>
    <row r="1207" spans="1:22" ht="31.5" x14ac:dyDescent="0.25">
      <c r="A1207" s="113" t="s">
        <v>143</v>
      </c>
      <c r="B1207" s="194" t="s">
        <v>304</v>
      </c>
      <c r="C1207" s="119">
        <f>F1207*100/$F$1243</f>
        <v>0</v>
      </c>
      <c r="D1207" s="118"/>
      <c r="E1207" s="118"/>
      <c r="F1207" s="119">
        <f>SUM(G1207:I1207,J1207,M1207,N1207,O1207)</f>
        <v>0</v>
      </c>
      <c r="G1207" s="118"/>
      <c r="H1207" s="118"/>
      <c r="I1207" s="118"/>
      <c r="J1207" s="118"/>
      <c r="K1207" s="118"/>
      <c r="L1207" s="118"/>
      <c r="M1207" s="118"/>
      <c r="N1207" s="118"/>
      <c r="O1207" s="119">
        <f>SUM(P1207:Q1207)</f>
        <v>0</v>
      </c>
      <c r="P1207" s="118"/>
      <c r="Q1207" s="118"/>
      <c r="R1207" s="121"/>
      <c r="S1207" s="121"/>
      <c r="T1207" s="118"/>
      <c r="U1207" s="118"/>
      <c r="V1207" s="118"/>
    </row>
    <row r="1208" spans="1:22" x14ac:dyDescent="0.25">
      <c r="A1208" s="113" t="s">
        <v>145</v>
      </c>
      <c r="B1208" s="194" t="s">
        <v>142</v>
      </c>
      <c r="C1208" s="119">
        <f>F1208*100/$F$1243</f>
        <v>0</v>
      </c>
      <c r="D1208" s="118"/>
      <c r="E1208" s="118"/>
      <c r="F1208" s="119">
        <f>SUM(G1208:I1208,J1208,M1208,N1208,O1208)</f>
        <v>0</v>
      </c>
      <c r="G1208" s="118"/>
      <c r="H1208" s="118"/>
      <c r="I1208" s="118"/>
      <c r="J1208" s="118"/>
      <c r="K1208" s="118"/>
      <c r="L1208" s="118"/>
      <c r="M1208" s="118"/>
      <c r="N1208" s="118"/>
      <c r="O1208" s="119">
        <f>SUM(P1208:Q1208)</f>
        <v>0</v>
      </c>
      <c r="P1208" s="118"/>
      <c r="Q1208" s="118"/>
      <c r="R1208" s="121"/>
      <c r="S1208" s="121"/>
      <c r="T1208" s="118"/>
      <c r="U1208" s="118"/>
      <c r="V1208" s="118"/>
    </row>
    <row r="1209" spans="1:22" ht="31.5" x14ac:dyDescent="0.25">
      <c r="A1209" s="113" t="s">
        <v>149</v>
      </c>
      <c r="B1209" s="194" t="s">
        <v>144</v>
      </c>
      <c r="C1209" s="119">
        <f>F1209*100/$F$1243</f>
        <v>0</v>
      </c>
      <c r="D1209" s="118"/>
      <c r="E1209" s="118"/>
      <c r="F1209" s="119">
        <f>SUM(G1209:I1209,J1209,M1209,N1209,O1209)</f>
        <v>0</v>
      </c>
      <c r="G1209" s="118"/>
      <c r="H1209" s="118"/>
      <c r="I1209" s="118"/>
      <c r="J1209" s="118"/>
      <c r="K1209" s="118"/>
      <c r="L1209" s="118"/>
      <c r="M1209" s="118"/>
      <c r="N1209" s="118"/>
      <c r="O1209" s="119">
        <f>SUM(P1209:Q1209)</f>
        <v>0</v>
      </c>
      <c r="P1209" s="118"/>
      <c r="Q1209" s="118"/>
      <c r="R1209" s="121"/>
      <c r="S1209" s="121"/>
      <c r="T1209" s="118"/>
      <c r="U1209" s="118"/>
      <c r="V1209" s="118"/>
    </row>
    <row r="1210" spans="1:22" x14ac:dyDescent="0.25">
      <c r="A1210" s="113" t="s">
        <v>150</v>
      </c>
      <c r="B1210" s="194" t="s">
        <v>146</v>
      </c>
      <c r="C1210" s="119">
        <f>F1210*100/$F$1243</f>
        <v>0</v>
      </c>
      <c r="D1210" s="118"/>
      <c r="E1210" s="118"/>
      <c r="F1210" s="119">
        <f>SUM(G1210:I1210,J1210,M1210,N1210,O1210)</f>
        <v>0</v>
      </c>
      <c r="G1210" s="118"/>
      <c r="H1210" s="118"/>
      <c r="I1210" s="118"/>
      <c r="J1210" s="118"/>
      <c r="K1210" s="118"/>
      <c r="L1210" s="118"/>
      <c r="M1210" s="118"/>
      <c r="N1210" s="118"/>
      <c r="O1210" s="119">
        <f>SUM(P1210:Q1210)</f>
        <v>0</v>
      </c>
      <c r="P1210" s="118"/>
      <c r="Q1210" s="118"/>
      <c r="R1210" s="121"/>
      <c r="S1210" s="121"/>
      <c r="T1210" s="118"/>
      <c r="U1210" s="118"/>
      <c r="V1210" s="118"/>
    </row>
    <row r="1211" spans="1:22" x14ac:dyDescent="0.25">
      <c r="A1211" s="113"/>
      <c r="B1211" s="194" t="s">
        <v>255</v>
      </c>
      <c r="C1211" s="119">
        <f>F1211*100/$F$1243</f>
        <v>0</v>
      </c>
      <c r="D1211" s="118"/>
      <c r="E1211" s="118"/>
      <c r="F1211" s="119">
        <f t="shared" ref="F1211:V1211" si="337">SUM(F1207:F1210)</f>
        <v>0</v>
      </c>
      <c r="G1211" s="119">
        <f t="shared" si="337"/>
        <v>0</v>
      </c>
      <c r="H1211" s="119">
        <f t="shared" si="337"/>
        <v>0</v>
      </c>
      <c r="I1211" s="119">
        <f t="shared" si="337"/>
        <v>0</v>
      </c>
      <c r="J1211" s="119">
        <f t="shared" si="337"/>
        <v>0</v>
      </c>
      <c r="K1211" s="119">
        <f t="shared" si="337"/>
        <v>0</v>
      </c>
      <c r="L1211" s="119">
        <f t="shared" si="337"/>
        <v>0</v>
      </c>
      <c r="M1211" s="119">
        <f t="shared" si="337"/>
        <v>0</v>
      </c>
      <c r="N1211" s="119">
        <f t="shared" si="337"/>
        <v>0</v>
      </c>
      <c r="O1211" s="119">
        <f t="shared" si="337"/>
        <v>0</v>
      </c>
      <c r="P1211" s="119">
        <f t="shared" si="337"/>
        <v>0</v>
      </c>
      <c r="Q1211" s="119">
        <f t="shared" si="337"/>
        <v>0</v>
      </c>
      <c r="R1211" s="120">
        <f t="shared" si="337"/>
        <v>0</v>
      </c>
      <c r="S1211" s="119">
        <f t="shared" si="337"/>
        <v>0</v>
      </c>
      <c r="T1211" s="119">
        <f t="shared" si="337"/>
        <v>0</v>
      </c>
      <c r="U1211" s="119">
        <f t="shared" si="337"/>
        <v>0</v>
      </c>
      <c r="V1211" s="119">
        <f t="shared" si="337"/>
        <v>0</v>
      </c>
    </row>
    <row r="1212" spans="1:22" x14ac:dyDescent="0.25">
      <c r="A1212" s="248" t="s">
        <v>147</v>
      </c>
      <c r="B1212" s="248"/>
      <c r="C1212" s="248"/>
      <c r="D1212" s="248"/>
      <c r="E1212" s="248"/>
      <c r="F1212" s="248"/>
      <c r="G1212" s="248"/>
      <c r="H1212" s="248"/>
      <c r="I1212" s="248"/>
      <c r="J1212" s="248"/>
      <c r="K1212" s="248"/>
      <c r="L1212" s="248"/>
      <c r="M1212" s="248"/>
      <c r="N1212" s="248"/>
      <c r="O1212" s="248"/>
      <c r="P1212" s="248"/>
      <c r="Q1212" s="248"/>
      <c r="R1212" s="248"/>
      <c r="S1212" s="248"/>
      <c r="T1212" s="248"/>
      <c r="U1212" s="248"/>
      <c r="V1212" s="248"/>
    </row>
    <row r="1213" spans="1:22" x14ac:dyDescent="0.25">
      <c r="A1213" s="246" t="s">
        <v>148</v>
      </c>
      <c r="B1213" s="246"/>
      <c r="C1213" s="246"/>
      <c r="D1213" s="246"/>
      <c r="E1213" s="246"/>
      <c r="F1213" s="246"/>
      <c r="G1213" s="246"/>
      <c r="H1213" s="246"/>
      <c r="I1213" s="246"/>
      <c r="J1213" s="246"/>
      <c r="K1213" s="246"/>
      <c r="L1213" s="246"/>
      <c r="M1213" s="246"/>
      <c r="N1213" s="246"/>
      <c r="O1213" s="246"/>
      <c r="P1213" s="246"/>
      <c r="Q1213" s="246"/>
      <c r="R1213" s="246"/>
      <c r="S1213" s="246"/>
      <c r="T1213" s="246"/>
      <c r="U1213" s="246"/>
      <c r="V1213" s="246"/>
    </row>
    <row r="1214" spans="1:22" x14ac:dyDescent="0.25">
      <c r="A1214" s="113" t="s">
        <v>153</v>
      </c>
      <c r="B1214" s="194" t="s">
        <v>305</v>
      </c>
      <c r="C1214" s="119">
        <f>F1214*100/$F$1243</f>
        <v>0</v>
      </c>
      <c r="D1214" s="118"/>
      <c r="E1214" s="118"/>
      <c r="F1214" s="119">
        <f>SUM(G1214:I1214,J1214,M1214,N1214,O1214)</f>
        <v>0</v>
      </c>
      <c r="G1214" s="118"/>
      <c r="H1214" s="118"/>
      <c r="I1214" s="118"/>
      <c r="J1214" s="118"/>
      <c r="K1214" s="118"/>
      <c r="L1214" s="118"/>
      <c r="M1214" s="118"/>
      <c r="N1214" s="118"/>
      <c r="O1214" s="119">
        <f>SUM(P1214:Q1214)</f>
        <v>0</v>
      </c>
      <c r="P1214" s="118"/>
      <c r="Q1214" s="118"/>
      <c r="R1214" s="121"/>
      <c r="S1214" s="121"/>
      <c r="T1214" s="118"/>
      <c r="U1214" s="118"/>
      <c r="V1214" s="118"/>
    </row>
    <row r="1215" spans="1:22" ht="31.5" x14ac:dyDescent="0.25">
      <c r="A1215" s="113" t="s">
        <v>155</v>
      </c>
      <c r="B1215" s="194" t="s">
        <v>151</v>
      </c>
      <c r="C1215" s="119">
        <f>F1215*100/$F$1243</f>
        <v>0</v>
      </c>
      <c r="D1215" s="118"/>
      <c r="E1215" s="118"/>
      <c r="F1215" s="119">
        <f>SUM(G1215:I1215,J1215,M1215,N1215,O1215)</f>
        <v>0</v>
      </c>
      <c r="G1215" s="118"/>
      <c r="H1215" s="118"/>
      <c r="I1215" s="118"/>
      <c r="J1215" s="118"/>
      <c r="K1215" s="118"/>
      <c r="L1215" s="118"/>
      <c r="M1215" s="118"/>
      <c r="N1215" s="118"/>
      <c r="O1215" s="119">
        <f>SUM(P1215:Q1215)</f>
        <v>0</v>
      </c>
      <c r="P1215" s="118"/>
      <c r="Q1215" s="118"/>
      <c r="R1215" s="121"/>
      <c r="S1215" s="121"/>
      <c r="T1215" s="118"/>
      <c r="U1215" s="118"/>
      <c r="V1215" s="118"/>
    </row>
    <row r="1216" spans="1:22" x14ac:dyDescent="0.25">
      <c r="A1216" s="113"/>
      <c r="B1216" s="194" t="s">
        <v>255</v>
      </c>
      <c r="C1216" s="119">
        <f>F1216*100/$F$1243</f>
        <v>0</v>
      </c>
      <c r="D1216" s="118"/>
      <c r="E1216" s="118"/>
      <c r="F1216" s="119">
        <f t="shared" ref="F1216:V1216" si="338">SUM(F1214:F1215)</f>
        <v>0</v>
      </c>
      <c r="G1216" s="119">
        <f t="shared" si="338"/>
        <v>0</v>
      </c>
      <c r="H1216" s="119">
        <f t="shared" si="338"/>
        <v>0</v>
      </c>
      <c r="I1216" s="119">
        <f t="shared" si="338"/>
        <v>0</v>
      </c>
      <c r="J1216" s="119">
        <f t="shared" si="338"/>
        <v>0</v>
      </c>
      <c r="K1216" s="119">
        <f t="shared" si="338"/>
        <v>0</v>
      </c>
      <c r="L1216" s="119">
        <f t="shared" si="338"/>
        <v>0</v>
      </c>
      <c r="M1216" s="119">
        <f t="shared" si="338"/>
        <v>0</v>
      </c>
      <c r="N1216" s="119">
        <f t="shared" si="338"/>
        <v>0</v>
      </c>
      <c r="O1216" s="119">
        <f t="shared" si="338"/>
        <v>0</v>
      </c>
      <c r="P1216" s="119">
        <f t="shared" si="338"/>
        <v>0</v>
      </c>
      <c r="Q1216" s="119">
        <f t="shared" si="338"/>
        <v>0</v>
      </c>
      <c r="R1216" s="120">
        <f t="shared" si="338"/>
        <v>0</v>
      </c>
      <c r="S1216" s="119">
        <f t="shared" si="338"/>
        <v>0</v>
      </c>
      <c r="T1216" s="119">
        <f t="shared" si="338"/>
        <v>0</v>
      </c>
      <c r="U1216" s="119">
        <f t="shared" si="338"/>
        <v>0</v>
      </c>
      <c r="V1216" s="119">
        <f t="shared" si="338"/>
        <v>0</v>
      </c>
    </row>
    <row r="1217" spans="1:22" x14ac:dyDescent="0.25">
      <c r="A1217" s="246" t="s">
        <v>152</v>
      </c>
      <c r="B1217" s="246"/>
      <c r="C1217" s="246"/>
      <c r="D1217" s="246"/>
      <c r="E1217" s="246"/>
      <c r="F1217" s="246"/>
      <c r="G1217" s="246"/>
      <c r="H1217" s="246"/>
      <c r="I1217" s="246"/>
      <c r="J1217" s="246"/>
      <c r="K1217" s="246"/>
      <c r="L1217" s="246"/>
      <c r="M1217" s="246"/>
      <c r="N1217" s="246"/>
      <c r="O1217" s="246"/>
      <c r="P1217" s="246"/>
      <c r="Q1217" s="246"/>
      <c r="R1217" s="246"/>
      <c r="S1217" s="246"/>
      <c r="T1217" s="246"/>
      <c r="U1217" s="246"/>
      <c r="V1217" s="246"/>
    </row>
    <row r="1218" spans="1:22" x14ac:dyDescent="0.25">
      <c r="A1218" s="113" t="s">
        <v>158</v>
      </c>
      <c r="B1218" s="194" t="s">
        <v>154</v>
      </c>
      <c r="C1218" s="119">
        <f>F1218*100/$F$1243</f>
        <v>0</v>
      </c>
      <c r="D1218" s="118"/>
      <c r="E1218" s="118"/>
      <c r="F1218" s="119">
        <f>SUM(G1218:I1218,J1218,M1218,N1218,O1218)</f>
        <v>0</v>
      </c>
      <c r="G1218" s="118"/>
      <c r="H1218" s="118"/>
      <c r="I1218" s="118"/>
      <c r="J1218" s="118"/>
      <c r="K1218" s="118"/>
      <c r="L1218" s="118"/>
      <c r="M1218" s="118"/>
      <c r="N1218" s="118"/>
      <c r="O1218" s="119">
        <f>SUM(P1218:Q1218)</f>
        <v>0</v>
      </c>
      <c r="P1218" s="118"/>
      <c r="Q1218" s="118"/>
      <c r="R1218" s="121"/>
      <c r="S1218" s="121"/>
      <c r="T1218" s="118"/>
      <c r="U1218" s="118"/>
      <c r="V1218" s="118"/>
    </row>
    <row r="1219" spans="1:22" x14ac:dyDescent="0.25">
      <c r="A1219" s="113" t="s">
        <v>159</v>
      </c>
      <c r="B1219" s="194" t="s">
        <v>156</v>
      </c>
      <c r="C1219" s="119">
        <f>F1219*100/$F$1243</f>
        <v>0</v>
      </c>
      <c r="D1219" s="118"/>
      <c r="E1219" s="118"/>
      <c r="F1219" s="119">
        <f>SUM(G1219:I1219,J1219,M1219,N1219,O1219)</f>
        <v>0</v>
      </c>
      <c r="G1219" s="118"/>
      <c r="H1219" s="118"/>
      <c r="I1219" s="118"/>
      <c r="J1219" s="118"/>
      <c r="K1219" s="118"/>
      <c r="L1219" s="118"/>
      <c r="M1219" s="118"/>
      <c r="N1219" s="118"/>
      <c r="O1219" s="119">
        <f>SUM(P1219:Q1219)</f>
        <v>0</v>
      </c>
      <c r="P1219" s="118"/>
      <c r="Q1219" s="118"/>
      <c r="R1219" s="121"/>
      <c r="S1219" s="121"/>
      <c r="T1219" s="118"/>
      <c r="U1219" s="118"/>
      <c r="V1219" s="118"/>
    </row>
    <row r="1220" spans="1:22" x14ac:dyDescent="0.25">
      <c r="A1220" s="113"/>
      <c r="B1220" s="194" t="s">
        <v>255</v>
      </c>
      <c r="C1220" s="119">
        <f>F1220*100/$F$1243</f>
        <v>0</v>
      </c>
      <c r="D1220" s="118"/>
      <c r="E1220" s="118"/>
      <c r="F1220" s="119">
        <f t="shared" ref="F1220:V1220" si="339">SUM(F1218:F1219)</f>
        <v>0</v>
      </c>
      <c r="G1220" s="119">
        <f t="shared" si="339"/>
        <v>0</v>
      </c>
      <c r="H1220" s="119">
        <f t="shared" si="339"/>
        <v>0</v>
      </c>
      <c r="I1220" s="119">
        <f t="shared" si="339"/>
        <v>0</v>
      </c>
      <c r="J1220" s="119">
        <f t="shared" si="339"/>
        <v>0</v>
      </c>
      <c r="K1220" s="119">
        <f t="shared" si="339"/>
        <v>0</v>
      </c>
      <c r="L1220" s="119">
        <f t="shared" si="339"/>
        <v>0</v>
      </c>
      <c r="M1220" s="119">
        <f t="shared" si="339"/>
        <v>0</v>
      </c>
      <c r="N1220" s="119">
        <f t="shared" si="339"/>
        <v>0</v>
      </c>
      <c r="O1220" s="119">
        <f t="shared" si="339"/>
        <v>0</v>
      </c>
      <c r="P1220" s="119">
        <f t="shared" si="339"/>
        <v>0</v>
      </c>
      <c r="Q1220" s="119">
        <f t="shared" si="339"/>
        <v>0</v>
      </c>
      <c r="R1220" s="120">
        <f t="shared" si="339"/>
        <v>0</v>
      </c>
      <c r="S1220" s="119">
        <f t="shared" si="339"/>
        <v>0</v>
      </c>
      <c r="T1220" s="119">
        <f t="shared" si="339"/>
        <v>0</v>
      </c>
      <c r="U1220" s="119">
        <f t="shared" si="339"/>
        <v>0</v>
      </c>
      <c r="V1220" s="119">
        <f t="shared" si="339"/>
        <v>0</v>
      </c>
    </row>
    <row r="1221" spans="1:22" x14ac:dyDescent="0.25">
      <c r="A1221" s="246" t="s">
        <v>157</v>
      </c>
      <c r="B1221" s="246"/>
      <c r="C1221" s="246"/>
      <c r="D1221" s="246"/>
      <c r="E1221" s="246"/>
      <c r="F1221" s="246"/>
      <c r="G1221" s="246"/>
      <c r="H1221" s="246"/>
      <c r="I1221" s="246"/>
      <c r="J1221" s="246"/>
      <c r="K1221" s="246"/>
      <c r="L1221" s="246"/>
      <c r="M1221" s="246"/>
      <c r="N1221" s="246"/>
      <c r="O1221" s="246"/>
      <c r="P1221" s="246"/>
      <c r="Q1221" s="246"/>
      <c r="R1221" s="246"/>
      <c r="S1221" s="246"/>
      <c r="T1221" s="246"/>
      <c r="U1221" s="246"/>
      <c r="V1221" s="246"/>
    </row>
    <row r="1222" spans="1:22" ht="31.5" x14ac:dyDescent="0.25">
      <c r="A1222" s="113" t="s">
        <v>161</v>
      </c>
      <c r="B1222" s="194" t="s">
        <v>306</v>
      </c>
      <c r="C1222" s="132">
        <f t="shared" ref="C1222:C1227" si="340">F1222*100/$F$1243</f>
        <v>0.18187329493785995</v>
      </c>
      <c r="D1222" s="118"/>
      <c r="E1222" s="118"/>
      <c r="F1222" s="119">
        <v>6</v>
      </c>
      <c r="G1222" s="118"/>
      <c r="H1222" s="118"/>
      <c r="I1222" s="118">
        <v>6</v>
      </c>
      <c r="J1222" s="118"/>
      <c r="K1222" s="118"/>
      <c r="L1222" s="118"/>
      <c r="M1222" s="118"/>
      <c r="N1222" s="118"/>
      <c r="O1222" s="119">
        <f>SUM(P1222:Q1222)</f>
        <v>0</v>
      </c>
      <c r="P1222" s="118"/>
      <c r="Q1222" s="118"/>
      <c r="R1222" s="121"/>
      <c r="S1222" s="121"/>
      <c r="T1222" s="118">
        <v>6</v>
      </c>
      <c r="U1222" s="118"/>
      <c r="V1222" s="118"/>
    </row>
    <row r="1223" spans="1:22" ht="31.5" x14ac:dyDescent="0.25">
      <c r="A1223" s="113" t="s">
        <v>162</v>
      </c>
      <c r="B1223" s="194" t="s">
        <v>160</v>
      </c>
      <c r="C1223" s="132">
        <f t="shared" si="340"/>
        <v>9.0936647468929974E-2</v>
      </c>
      <c r="D1223" s="118"/>
      <c r="E1223" s="118"/>
      <c r="F1223" s="119">
        <v>3</v>
      </c>
      <c r="G1223" s="118"/>
      <c r="H1223" s="118"/>
      <c r="I1223" s="118">
        <v>3</v>
      </c>
      <c r="J1223" s="118"/>
      <c r="K1223" s="118"/>
      <c r="L1223" s="118"/>
      <c r="M1223" s="118"/>
      <c r="N1223" s="118"/>
      <c r="O1223" s="119">
        <f>SUM(P1223:Q1223)</f>
        <v>0</v>
      </c>
      <c r="P1223" s="118"/>
      <c r="Q1223" s="118"/>
      <c r="R1223" s="121"/>
      <c r="S1223" s="121"/>
      <c r="T1223" s="118">
        <v>2</v>
      </c>
      <c r="U1223" s="118"/>
      <c r="V1223" s="118"/>
    </row>
    <row r="1224" spans="1:22" ht="31.5" x14ac:dyDescent="0.25">
      <c r="A1224" s="113" t="s">
        <v>164</v>
      </c>
      <c r="B1224" s="194" t="s">
        <v>307</v>
      </c>
      <c r="C1224" s="132">
        <f t="shared" si="340"/>
        <v>3.0312215822976659E-2</v>
      </c>
      <c r="D1224" s="118"/>
      <c r="E1224" s="118"/>
      <c r="F1224" s="119">
        <v>1</v>
      </c>
      <c r="G1224" s="118"/>
      <c r="H1224" s="118"/>
      <c r="I1224" s="118">
        <v>1</v>
      </c>
      <c r="J1224" s="118"/>
      <c r="K1224" s="118"/>
      <c r="L1224" s="118"/>
      <c r="M1224" s="118"/>
      <c r="N1224" s="118"/>
      <c r="O1224" s="119">
        <f>SUM(P1224:Q1224)</f>
        <v>0</v>
      </c>
      <c r="P1224" s="118"/>
      <c r="Q1224" s="118"/>
      <c r="R1224" s="121"/>
      <c r="S1224" s="121"/>
      <c r="T1224" s="118">
        <v>1</v>
      </c>
      <c r="U1224" s="118"/>
      <c r="V1224" s="118"/>
    </row>
    <row r="1225" spans="1:22" x14ac:dyDescent="0.25">
      <c r="A1225" s="113" t="s">
        <v>167</v>
      </c>
      <c r="B1225" s="194" t="s">
        <v>163</v>
      </c>
      <c r="C1225" s="132">
        <f t="shared" si="340"/>
        <v>0</v>
      </c>
      <c r="D1225" s="118"/>
      <c r="E1225" s="118"/>
      <c r="F1225" s="119">
        <f>SUM(G1225:H1225,J1225,M1225,N1225,O1225)</f>
        <v>0</v>
      </c>
      <c r="G1225" s="118"/>
      <c r="H1225" s="118"/>
      <c r="I1225" s="118"/>
      <c r="J1225" s="118"/>
      <c r="K1225" s="118"/>
      <c r="L1225" s="118"/>
      <c r="M1225" s="118"/>
      <c r="N1225" s="118"/>
      <c r="O1225" s="119">
        <f>SUM(P1225:Q1225)</f>
        <v>0</v>
      </c>
      <c r="P1225" s="118"/>
      <c r="Q1225" s="118"/>
      <c r="R1225" s="121"/>
      <c r="S1225" s="121"/>
      <c r="T1225" s="118"/>
      <c r="U1225" s="118"/>
      <c r="V1225" s="118"/>
    </row>
    <row r="1226" spans="1:22" x14ac:dyDescent="0.25">
      <c r="A1226" s="113" t="s">
        <v>169</v>
      </c>
      <c r="B1226" s="194" t="s">
        <v>165</v>
      </c>
      <c r="C1226" s="132">
        <f t="shared" si="340"/>
        <v>0</v>
      </c>
      <c r="D1226" s="118"/>
      <c r="E1226" s="118"/>
      <c r="F1226" s="119">
        <f>SUM(G1226:H1226,J1226,M1226,N1226,O1226)</f>
        <v>0</v>
      </c>
      <c r="G1226" s="118"/>
      <c r="H1226" s="118"/>
      <c r="I1226" s="118"/>
      <c r="J1226" s="118"/>
      <c r="K1226" s="118"/>
      <c r="L1226" s="118"/>
      <c r="M1226" s="118"/>
      <c r="N1226" s="118"/>
      <c r="O1226" s="119">
        <f>SUM(P1226:Q1226)</f>
        <v>0</v>
      </c>
      <c r="P1226" s="118"/>
      <c r="Q1226" s="118"/>
      <c r="R1226" s="121"/>
      <c r="S1226" s="121"/>
      <c r="T1226" s="118"/>
      <c r="U1226" s="118"/>
      <c r="V1226" s="118"/>
    </row>
    <row r="1227" spans="1:22" x14ac:dyDescent="0.25">
      <c r="A1227" s="113"/>
      <c r="B1227" s="194" t="s">
        <v>255</v>
      </c>
      <c r="C1227" s="132">
        <f t="shared" si="340"/>
        <v>0.30312215822976657</v>
      </c>
      <c r="D1227" s="118"/>
      <c r="E1227" s="118"/>
      <c r="F1227" s="119">
        <f t="shared" ref="F1227:V1227" si="341">SUM(F1222:F1226)</f>
        <v>10</v>
      </c>
      <c r="G1227" s="119">
        <f t="shared" si="341"/>
        <v>0</v>
      </c>
      <c r="H1227" s="119">
        <f t="shared" si="341"/>
        <v>0</v>
      </c>
      <c r="I1227" s="119">
        <f t="shared" si="341"/>
        <v>10</v>
      </c>
      <c r="J1227" s="119">
        <f t="shared" si="341"/>
        <v>0</v>
      </c>
      <c r="K1227" s="119">
        <f t="shared" si="341"/>
        <v>0</v>
      </c>
      <c r="L1227" s="119">
        <f t="shared" si="341"/>
        <v>0</v>
      </c>
      <c r="M1227" s="119">
        <f t="shared" si="341"/>
        <v>0</v>
      </c>
      <c r="N1227" s="119">
        <f t="shared" si="341"/>
        <v>0</v>
      </c>
      <c r="O1227" s="119">
        <f t="shared" si="341"/>
        <v>0</v>
      </c>
      <c r="P1227" s="119">
        <f t="shared" si="341"/>
        <v>0</v>
      </c>
      <c r="Q1227" s="119">
        <f t="shared" si="341"/>
        <v>0</v>
      </c>
      <c r="R1227" s="120">
        <f t="shared" si="341"/>
        <v>0</v>
      </c>
      <c r="S1227" s="119">
        <f t="shared" si="341"/>
        <v>0</v>
      </c>
      <c r="T1227" s="119">
        <f t="shared" si="341"/>
        <v>9</v>
      </c>
      <c r="U1227" s="119">
        <f t="shared" si="341"/>
        <v>0</v>
      </c>
      <c r="V1227" s="119">
        <f t="shared" si="341"/>
        <v>0</v>
      </c>
    </row>
    <row r="1228" spans="1:22" x14ac:dyDescent="0.25">
      <c r="A1228" s="246" t="s">
        <v>166</v>
      </c>
      <c r="B1228" s="246"/>
      <c r="C1228" s="246"/>
      <c r="D1228" s="246"/>
      <c r="E1228" s="246"/>
      <c r="F1228" s="246"/>
      <c r="G1228" s="246"/>
      <c r="H1228" s="246"/>
      <c r="I1228" s="246"/>
      <c r="J1228" s="246"/>
      <c r="K1228" s="246"/>
      <c r="L1228" s="246"/>
      <c r="M1228" s="246"/>
      <c r="N1228" s="246"/>
      <c r="O1228" s="246"/>
      <c r="P1228" s="246"/>
      <c r="Q1228" s="246"/>
      <c r="R1228" s="246"/>
      <c r="S1228" s="246"/>
      <c r="T1228" s="246"/>
      <c r="U1228" s="246"/>
      <c r="V1228" s="246"/>
    </row>
    <row r="1229" spans="1:22" x14ac:dyDescent="0.25">
      <c r="A1229" s="113" t="s">
        <v>171</v>
      </c>
      <c r="B1229" s="194" t="s">
        <v>168</v>
      </c>
      <c r="C1229" s="132">
        <f t="shared" ref="C1229:C1234" si="342">F1229*100/$F$1243</f>
        <v>3.0312215822976659E-2</v>
      </c>
      <c r="D1229" s="118"/>
      <c r="E1229" s="118"/>
      <c r="F1229" s="119">
        <v>1</v>
      </c>
      <c r="G1229" s="118"/>
      <c r="H1229" s="118"/>
      <c r="I1229" s="118">
        <v>1</v>
      </c>
      <c r="J1229" s="118"/>
      <c r="K1229" s="118"/>
      <c r="L1229" s="118"/>
      <c r="M1229" s="118"/>
      <c r="N1229" s="118"/>
      <c r="O1229" s="119">
        <f>SUM(P1229:Q1229)</f>
        <v>0</v>
      </c>
      <c r="P1229" s="118"/>
      <c r="Q1229" s="118"/>
      <c r="R1229" s="121"/>
      <c r="S1229" s="121"/>
      <c r="T1229" s="118">
        <v>1</v>
      </c>
      <c r="U1229" s="118"/>
      <c r="V1229" s="118"/>
    </row>
    <row r="1230" spans="1:22" x14ac:dyDescent="0.25">
      <c r="A1230" s="113" t="s">
        <v>173</v>
      </c>
      <c r="B1230" s="194" t="s">
        <v>170</v>
      </c>
      <c r="C1230" s="132">
        <f t="shared" si="342"/>
        <v>0</v>
      </c>
      <c r="D1230" s="118"/>
      <c r="E1230" s="118"/>
      <c r="F1230" s="119">
        <f>SUM(G1230:H1230,J1230,M1230,N1230,O1230)</f>
        <v>0</v>
      </c>
      <c r="G1230" s="118"/>
      <c r="H1230" s="118"/>
      <c r="I1230" s="118"/>
      <c r="J1230" s="118"/>
      <c r="K1230" s="118"/>
      <c r="L1230" s="118"/>
      <c r="M1230" s="118"/>
      <c r="N1230" s="118"/>
      <c r="O1230" s="119">
        <f>SUM(P1230:Q1230)</f>
        <v>0</v>
      </c>
      <c r="P1230" s="118"/>
      <c r="Q1230" s="118"/>
      <c r="R1230" s="121"/>
      <c r="S1230" s="121"/>
      <c r="T1230" s="118"/>
      <c r="U1230" s="118"/>
      <c r="V1230" s="118"/>
    </row>
    <row r="1231" spans="1:22" ht="31.5" x14ac:dyDescent="0.25">
      <c r="A1231" s="113" t="s">
        <v>175</v>
      </c>
      <c r="B1231" s="194" t="s">
        <v>172</v>
      </c>
      <c r="C1231" s="132">
        <f t="shared" si="342"/>
        <v>0</v>
      </c>
      <c r="D1231" s="118"/>
      <c r="E1231" s="118"/>
      <c r="F1231" s="119">
        <f>SUM(G1231:H1231,J1231,M1231,N1231,O1231)</f>
        <v>0</v>
      </c>
      <c r="G1231" s="118"/>
      <c r="H1231" s="118"/>
      <c r="I1231" s="118"/>
      <c r="J1231" s="118"/>
      <c r="K1231" s="118"/>
      <c r="L1231" s="118"/>
      <c r="M1231" s="118"/>
      <c r="N1231" s="118"/>
      <c r="O1231" s="119">
        <f>SUM(P1231:Q1231)</f>
        <v>0</v>
      </c>
      <c r="P1231" s="118"/>
      <c r="Q1231" s="118"/>
      <c r="R1231" s="121"/>
      <c r="S1231" s="121"/>
      <c r="T1231" s="118"/>
      <c r="U1231" s="118"/>
      <c r="V1231" s="118"/>
    </row>
    <row r="1232" spans="1:22" ht="31.5" x14ac:dyDescent="0.25">
      <c r="A1232" s="113" t="s">
        <v>178</v>
      </c>
      <c r="B1232" s="194" t="s">
        <v>174</v>
      </c>
      <c r="C1232" s="132">
        <f t="shared" si="342"/>
        <v>0</v>
      </c>
      <c r="D1232" s="118"/>
      <c r="E1232" s="118"/>
      <c r="F1232" s="119">
        <f>SUM(G1232:H1232,J1232,M1232,N1232,O1232)</f>
        <v>0</v>
      </c>
      <c r="G1232" s="118"/>
      <c r="H1232" s="118"/>
      <c r="I1232" s="118"/>
      <c r="J1232" s="118"/>
      <c r="K1232" s="118"/>
      <c r="L1232" s="118"/>
      <c r="M1232" s="118"/>
      <c r="N1232" s="118"/>
      <c r="O1232" s="119">
        <f>SUM(P1232:Q1232)</f>
        <v>0</v>
      </c>
      <c r="P1232" s="118"/>
      <c r="Q1232" s="118"/>
      <c r="R1232" s="121"/>
      <c r="S1232" s="121"/>
      <c r="T1232" s="118"/>
      <c r="U1232" s="118"/>
      <c r="V1232" s="118"/>
    </row>
    <row r="1233" spans="1:22" ht="31.5" x14ac:dyDescent="0.25">
      <c r="A1233" s="113" t="s">
        <v>179</v>
      </c>
      <c r="B1233" s="194" t="s">
        <v>176</v>
      </c>
      <c r="C1233" s="132">
        <f t="shared" si="342"/>
        <v>3.0312215822976659E-2</v>
      </c>
      <c r="D1233" s="118"/>
      <c r="E1233" s="118"/>
      <c r="F1233" s="119">
        <v>1</v>
      </c>
      <c r="G1233" s="118"/>
      <c r="H1233" s="118"/>
      <c r="I1233" s="118">
        <v>1</v>
      </c>
      <c r="J1233" s="118"/>
      <c r="K1233" s="118"/>
      <c r="L1233" s="118"/>
      <c r="M1233" s="118"/>
      <c r="N1233" s="118"/>
      <c r="O1233" s="119">
        <f>SUM(P1233:Q1233)</f>
        <v>0</v>
      </c>
      <c r="P1233" s="118"/>
      <c r="Q1233" s="118"/>
      <c r="R1233" s="121"/>
      <c r="S1233" s="121"/>
      <c r="T1233" s="118">
        <v>3</v>
      </c>
      <c r="U1233" s="118"/>
      <c r="V1233" s="118">
        <v>2</v>
      </c>
    </row>
    <row r="1234" spans="1:22" x14ac:dyDescent="0.25">
      <c r="A1234" s="113"/>
      <c r="B1234" s="194" t="s">
        <v>255</v>
      </c>
      <c r="C1234" s="132">
        <f t="shared" si="342"/>
        <v>6.0624431645953318E-2</v>
      </c>
      <c r="D1234" s="118"/>
      <c r="E1234" s="118"/>
      <c r="F1234" s="119">
        <f t="shared" ref="F1234:V1234" si="343">SUM(F1229:F1233)</f>
        <v>2</v>
      </c>
      <c r="G1234" s="119">
        <f t="shared" si="343"/>
        <v>0</v>
      </c>
      <c r="H1234" s="119">
        <f t="shared" si="343"/>
        <v>0</v>
      </c>
      <c r="I1234" s="119">
        <f t="shared" si="343"/>
        <v>2</v>
      </c>
      <c r="J1234" s="119">
        <f t="shared" si="343"/>
        <v>0</v>
      </c>
      <c r="K1234" s="119">
        <f t="shared" si="343"/>
        <v>0</v>
      </c>
      <c r="L1234" s="119">
        <f t="shared" si="343"/>
        <v>0</v>
      </c>
      <c r="M1234" s="119">
        <f t="shared" si="343"/>
        <v>0</v>
      </c>
      <c r="N1234" s="119">
        <f t="shared" si="343"/>
        <v>0</v>
      </c>
      <c r="O1234" s="119">
        <f t="shared" si="343"/>
        <v>0</v>
      </c>
      <c r="P1234" s="119">
        <f t="shared" si="343"/>
        <v>0</v>
      </c>
      <c r="Q1234" s="119">
        <f t="shared" si="343"/>
        <v>0</v>
      </c>
      <c r="R1234" s="120">
        <f t="shared" si="343"/>
        <v>0</v>
      </c>
      <c r="S1234" s="119">
        <f t="shared" si="343"/>
        <v>0</v>
      </c>
      <c r="T1234" s="119">
        <f t="shared" si="343"/>
        <v>4</v>
      </c>
      <c r="U1234" s="119">
        <f t="shared" si="343"/>
        <v>0</v>
      </c>
      <c r="V1234" s="119">
        <f t="shared" si="343"/>
        <v>2</v>
      </c>
    </row>
    <row r="1235" spans="1:22" x14ac:dyDescent="0.25">
      <c r="A1235" s="246" t="s">
        <v>177</v>
      </c>
      <c r="B1235" s="246"/>
      <c r="C1235" s="246"/>
      <c r="D1235" s="246"/>
      <c r="E1235" s="246"/>
      <c r="F1235" s="246"/>
      <c r="G1235" s="246"/>
      <c r="H1235" s="246"/>
      <c r="I1235" s="246"/>
      <c r="J1235" s="246"/>
      <c r="K1235" s="246"/>
      <c r="L1235" s="246"/>
      <c r="M1235" s="246"/>
      <c r="N1235" s="246"/>
      <c r="O1235" s="246"/>
      <c r="P1235" s="246"/>
      <c r="Q1235" s="246"/>
      <c r="R1235" s="246"/>
      <c r="S1235" s="246"/>
      <c r="T1235" s="246"/>
      <c r="U1235" s="246"/>
      <c r="V1235" s="246"/>
    </row>
    <row r="1236" spans="1:22" x14ac:dyDescent="0.25">
      <c r="A1236" s="113" t="s">
        <v>181</v>
      </c>
      <c r="B1236" s="194" t="s">
        <v>308</v>
      </c>
      <c r="C1236" s="132">
        <f>F1236*100/$F$1243</f>
        <v>0</v>
      </c>
      <c r="D1236" s="118"/>
      <c r="E1236" s="118"/>
      <c r="F1236" s="119">
        <f>SUM(G1236:H1236,J1236,M1236,N1236,O1236)</f>
        <v>0</v>
      </c>
      <c r="G1236" s="118"/>
      <c r="H1236" s="118"/>
      <c r="I1236" s="118"/>
      <c r="J1236" s="118"/>
      <c r="K1236" s="118"/>
      <c r="L1236" s="118"/>
      <c r="M1236" s="118"/>
      <c r="N1236" s="118"/>
      <c r="O1236" s="119">
        <f t="shared" ref="O1236:O1241" si="344">SUM(P1236:Q1236)</f>
        <v>0</v>
      </c>
      <c r="P1236" s="118"/>
      <c r="Q1236" s="118"/>
      <c r="R1236" s="121"/>
      <c r="S1236" s="121"/>
      <c r="T1236" s="118"/>
      <c r="U1236" s="118"/>
      <c r="V1236" s="118"/>
    </row>
    <row r="1237" spans="1:22" x14ac:dyDescent="0.25">
      <c r="A1237" s="113" t="s">
        <v>183</v>
      </c>
      <c r="B1237" s="194" t="s">
        <v>180</v>
      </c>
      <c r="C1237" s="132">
        <f t="shared" ref="C1237:C1243" si="345">F1237*100/$F$1243</f>
        <v>0</v>
      </c>
      <c r="D1237" s="118"/>
      <c r="E1237" s="118"/>
      <c r="F1237" s="119">
        <f>SUM(G1237:H1237,J1237,M1237,N1237,O1237)</f>
        <v>0</v>
      </c>
      <c r="G1237" s="118"/>
      <c r="H1237" s="118"/>
      <c r="I1237" s="118"/>
      <c r="J1237" s="118"/>
      <c r="K1237" s="118"/>
      <c r="L1237" s="118"/>
      <c r="M1237" s="118"/>
      <c r="N1237" s="118"/>
      <c r="O1237" s="119">
        <f t="shared" si="344"/>
        <v>0</v>
      </c>
      <c r="P1237" s="118"/>
      <c r="Q1237" s="118"/>
      <c r="R1237" s="121"/>
      <c r="S1237" s="121"/>
      <c r="T1237" s="118"/>
      <c r="U1237" s="118"/>
      <c r="V1237" s="118"/>
    </row>
    <row r="1238" spans="1:22" ht="31.5" x14ac:dyDescent="0.25">
      <c r="A1238" s="113" t="s">
        <v>185</v>
      </c>
      <c r="B1238" s="194" t="s">
        <v>182</v>
      </c>
      <c r="C1238" s="132">
        <f t="shared" si="345"/>
        <v>0</v>
      </c>
      <c r="D1238" s="118"/>
      <c r="E1238" s="118"/>
      <c r="F1238" s="119">
        <f>SUM(G1238:H1238,J1238,M1238,N1238,O1238)</f>
        <v>0</v>
      </c>
      <c r="G1238" s="118"/>
      <c r="H1238" s="118"/>
      <c r="I1238" s="118"/>
      <c r="J1238" s="118"/>
      <c r="K1238" s="118"/>
      <c r="L1238" s="118"/>
      <c r="M1238" s="118"/>
      <c r="N1238" s="118"/>
      <c r="O1238" s="119">
        <f t="shared" si="344"/>
        <v>0</v>
      </c>
      <c r="P1238" s="118"/>
      <c r="Q1238" s="118"/>
      <c r="R1238" s="121"/>
      <c r="S1238" s="121"/>
      <c r="T1238" s="118"/>
      <c r="U1238" s="118"/>
      <c r="V1238" s="118"/>
    </row>
    <row r="1239" spans="1:22" x14ac:dyDescent="0.25">
      <c r="A1239" s="113" t="s">
        <v>186</v>
      </c>
      <c r="B1239" s="194" t="s">
        <v>184</v>
      </c>
      <c r="C1239" s="132">
        <f t="shared" si="345"/>
        <v>0</v>
      </c>
      <c r="D1239" s="118"/>
      <c r="E1239" s="118"/>
      <c r="F1239" s="119">
        <f>SUM(G1239:H1239,J1239,M1239,N1239,O1239)</f>
        <v>0</v>
      </c>
      <c r="G1239" s="118"/>
      <c r="H1239" s="118"/>
      <c r="I1239" s="118"/>
      <c r="J1239" s="118"/>
      <c r="K1239" s="118"/>
      <c r="L1239" s="118"/>
      <c r="M1239" s="118"/>
      <c r="N1239" s="118"/>
      <c r="O1239" s="119">
        <f t="shared" si="344"/>
        <v>0</v>
      </c>
      <c r="P1239" s="118"/>
      <c r="Q1239" s="118"/>
      <c r="R1239" s="121"/>
      <c r="S1239" s="121"/>
      <c r="T1239" s="118"/>
      <c r="U1239" s="118"/>
      <c r="V1239" s="118"/>
    </row>
    <row r="1240" spans="1:22" x14ac:dyDescent="0.25">
      <c r="A1240" s="113" t="s">
        <v>231</v>
      </c>
      <c r="B1240" s="194" t="s">
        <v>309</v>
      </c>
      <c r="C1240" s="132">
        <f t="shared" si="345"/>
        <v>0</v>
      </c>
      <c r="D1240" s="118"/>
      <c r="E1240" s="118"/>
      <c r="F1240" s="119">
        <f>SUM(G1240:H1240,J1240,M1240,N1240,O1240)</f>
        <v>0</v>
      </c>
      <c r="G1240" s="118"/>
      <c r="H1240" s="118"/>
      <c r="I1240" s="118"/>
      <c r="J1240" s="118"/>
      <c r="K1240" s="118"/>
      <c r="L1240" s="118"/>
      <c r="M1240" s="118"/>
      <c r="N1240" s="118"/>
      <c r="O1240" s="119">
        <f t="shared" si="344"/>
        <v>0</v>
      </c>
      <c r="P1240" s="118"/>
      <c r="Q1240" s="118"/>
      <c r="R1240" s="121"/>
      <c r="S1240" s="121"/>
      <c r="T1240" s="118"/>
      <c r="U1240" s="118"/>
      <c r="V1240" s="118"/>
    </row>
    <row r="1241" spans="1:22" x14ac:dyDescent="0.25">
      <c r="A1241" s="113" t="s">
        <v>310</v>
      </c>
      <c r="B1241" s="194" t="s">
        <v>187</v>
      </c>
      <c r="C1241" s="132">
        <f t="shared" si="345"/>
        <v>0.27280994240678996</v>
      </c>
      <c r="D1241" s="118"/>
      <c r="E1241" s="118"/>
      <c r="F1241" s="119">
        <v>9</v>
      </c>
      <c r="G1241" s="118"/>
      <c r="H1241" s="118"/>
      <c r="I1241" s="118">
        <v>6</v>
      </c>
      <c r="J1241" s="118"/>
      <c r="K1241" s="118"/>
      <c r="L1241" s="118"/>
      <c r="M1241" s="118">
        <v>2</v>
      </c>
      <c r="N1241" s="118">
        <v>1</v>
      </c>
      <c r="O1241" s="119">
        <f t="shared" si="344"/>
        <v>0</v>
      </c>
      <c r="P1241" s="118"/>
      <c r="Q1241" s="118"/>
      <c r="R1241" s="121"/>
      <c r="S1241" s="121"/>
      <c r="T1241" s="118">
        <v>22</v>
      </c>
      <c r="U1241" s="118"/>
      <c r="V1241" s="118"/>
    </row>
    <row r="1242" spans="1:22" x14ac:dyDescent="0.25">
      <c r="A1242" s="113"/>
      <c r="B1242" s="194" t="s">
        <v>255</v>
      </c>
      <c r="C1242" s="132">
        <f t="shared" si="345"/>
        <v>0.27280994240678996</v>
      </c>
      <c r="D1242" s="118"/>
      <c r="E1242" s="118"/>
      <c r="F1242" s="119">
        <f t="shared" ref="F1242:V1242" si="346">SUM(F1236:F1241)</f>
        <v>9</v>
      </c>
      <c r="G1242" s="119">
        <f t="shared" si="346"/>
        <v>0</v>
      </c>
      <c r="H1242" s="119">
        <f t="shared" si="346"/>
        <v>0</v>
      </c>
      <c r="I1242" s="119">
        <f t="shared" si="346"/>
        <v>6</v>
      </c>
      <c r="J1242" s="119">
        <f t="shared" si="346"/>
        <v>0</v>
      </c>
      <c r="K1242" s="119">
        <f t="shared" si="346"/>
        <v>0</v>
      </c>
      <c r="L1242" s="119">
        <f t="shared" si="346"/>
        <v>0</v>
      </c>
      <c r="M1242" s="119">
        <f t="shared" si="346"/>
        <v>2</v>
      </c>
      <c r="N1242" s="119">
        <f t="shared" si="346"/>
        <v>1</v>
      </c>
      <c r="O1242" s="119">
        <f t="shared" si="346"/>
        <v>0</v>
      </c>
      <c r="P1242" s="119">
        <f t="shared" si="346"/>
        <v>0</v>
      </c>
      <c r="Q1242" s="119">
        <f t="shared" si="346"/>
        <v>0</v>
      </c>
      <c r="R1242" s="120">
        <f t="shared" si="346"/>
        <v>0</v>
      </c>
      <c r="S1242" s="119">
        <f t="shared" si="346"/>
        <v>0</v>
      </c>
      <c r="T1242" s="119">
        <f t="shared" si="346"/>
        <v>22</v>
      </c>
      <c r="U1242" s="119">
        <f t="shared" si="346"/>
        <v>0</v>
      </c>
      <c r="V1242" s="119">
        <f t="shared" si="346"/>
        <v>0</v>
      </c>
    </row>
    <row r="1243" spans="1:22" x14ac:dyDescent="0.25">
      <c r="A1243" s="113"/>
      <c r="B1243" s="194" t="s">
        <v>188</v>
      </c>
      <c r="C1243" s="132">
        <f t="shared" si="345"/>
        <v>100</v>
      </c>
      <c r="D1243" s="118"/>
      <c r="E1243" s="118"/>
      <c r="F1243" s="119">
        <f t="shared" ref="F1243:V1243" si="347">SUM(F1111,F1117,F1124,F1130,F1138,F1143,F1148,F1153,F1161,F1176,F1187,F1194,F1199,F1202,F1205,F1211,F1216,F1220,F1227,F1234,F1242)</f>
        <v>3299</v>
      </c>
      <c r="G1243" s="119">
        <f t="shared" si="347"/>
        <v>4</v>
      </c>
      <c r="H1243" s="119">
        <f t="shared" si="347"/>
        <v>26</v>
      </c>
      <c r="I1243" s="119">
        <f t="shared" si="347"/>
        <v>3141</v>
      </c>
      <c r="J1243" s="119">
        <f t="shared" si="347"/>
        <v>70</v>
      </c>
      <c r="K1243" s="119">
        <f t="shared" si="347"/>
        <v>0</v>
      </c>
      <c r="L1243" s="119">
        <f t="shared" si="347"/>
        <v>0</v>
      </c>
      <c r="M1243" s="119">
        <f t="shared" si="347"/>
        <v>11</v>
      </c>
      <c r="N1243" s="119">
        <f t="shared" si="347"/>
        <v>28</v>
      </c>
      <c r="O1243" s="119">
        <f t="shared" si="347"/>
        <v>19</v>
      </c>
      <c r="P1243" s="119">
        <f t="shared" si="347"/>
        <v>13</v>
      </c>
      <c r="Q1243" s="119">
        <f t="shared" si="347"/>
        <v>6</v>
      </c>
      <c r="R1243" s="120">
        <f t="shared" si="347"/>
        <v>3</v>
      </c>
      <c r="S1243" s="119">
        <f t="shared" si="347"/>
        <v>0</v>
      </c>
      <c r="T1243" s="119">
        <f t="shared" si="347"/>
        <v>3089</v>
      </c>
      <c r="U1243" s="119">
        <f t="shared" si="347"/>
        <v>0</v>
      </c>
      <c r="V1243" s="119">
        <f t="shared" si="347"/>
        <v>176</v>
      </c>
    </row>
    <row r="1246" spans="1:22" x14ac:dyDescent="0.25">
      <c r="A1246" s="226" t="s">
        <v>189</v>
      </c>
      <c r="B1246" s="226"/>
      <c r="C1246" s="226"/>
      <c r="D1246" s="226"/>
      <c r="E1246" s="226"/>
      <c r="F1246" s="226"/>
      <c r="G1246" s="226"/>
      <c r="H1246" s="226"/>
      <c r="I1246" s="226"/>
      <c r="J1246" s="226"/>
      <c r="K1246" s="226"/>
      <c r="L1246" s="226"/>
      <c r="M1246" s="226"/>
      <c r="N1246" s="226"/>
      <c r="O1246" s="226"/>
      <c r="P1246" s="226"/>
      <c r="Q1246" s="226"/>
      <c r="R1246" s="226"/>
      <c r="S1246" s="226"/>
      <c r="T1246" s="226"/>
      <c r="U1246" s="226"/>
      <c r="V1246" s="226"/>
    </row>
    <row r="1247" spans="1:22" x14ac:dyDescent="0.25">
      <c r="A1247" s="226" t="s">
        <v>419</v>
      </c>
      <c r="B1247" s="226"/>
      <c r="C1247" s="226"/>
      <c r="D1247" s="226"/>
      <c r="E1247" s="226"/>
      <c r="F1247" s="226"/>
      <c r="G1247" s="226"/>
      <c r="H1247" s="226"/>
      <c r="I1247" s="226"/>
      <c r="J1247" s="226"/>
      <c r="K1247" s="226"/>
      <c r="L1247" s="226"/>
      <c r="M1247" s="226"/>
      <c r="N1247" s="226"/>
      <c r="O1247" s="226"/>
      <c r="P1247" s="226"/>
      <c r="Q1247" s="226"/>
      <c r="R1247" s="226"/>
      <c r="S1247" s="226"/>
      <c r="T1247" s="226"/>
      <c r="U1247" s="226"/>
      <c r="V1247" s="226"/>
    </row>
    <row r="1248" spans="1:22" x14ac:dyDescent="0.25">
      <c r="A1248" s="226" t="s">
        <v>271</v>
      </c>
      <c r="B1248" s="226"/>
      <c r="C1248" s="226"/>
      <c r="D1248" s="226"/>
      <c r="E1248" s="226"/>
      <c r="F1248" s="226"/>
      <c r="G1248" s="226"/>
      <c r="H1248" s="226"/>
      <c r="I1248" s="226"/>
      <c r="J1248" s="226"/>
      <c r="K1248" s="226"/>
      <c r="L1248" s="226"/>
      <c r="M1248" s="226"/>
      <c r="N1248" s="226"/>
      <c r="O1248" s="226"/>
      <c r="P1248" s="226"/>
      <c r="Q1248" s="226"/>
      <c r="R1248" s="226"/>
      <c r="S1248" s="226"/>
      <c r="T1248" s="226"/>
      <c r="U1248" s="226"/>
      <c r="V1248" s="226"/>
    </row>
    <row r="1249" spans="1:22" x14ac:dyDescent="0.25">
      <c r="A1249" s="229" t="s">
        <v>0</v>
      </c>
      <c r="B1249" s="243" t="s">
        <v>1</v>
      </c>
      <c r="C1249" s="229" t="s">
        <v>2</v>
      </c>
      <c r="D1249" s="229"/>
      <c r="E1249" s="229"/>
      <c r="F1249" s="229"/>
      <c r="G1249" s="229"/>
      <c r="H1249" s="229"/>
      <c r="I1249" s="229"/>
      <c r="J1249" s="229"/>
      <c r="K1249" s="229"/>
      <c r="L1249" s="229"/>
      <c r="M1249" s="229"/>
      <c r="N1249" s="229"/>
      <c r="O1249" s="229"/>
      <c r="P1249" s="229"/>
      <c r="Q1249" s="229"/>
      <c r="R1249" s="244" t="s">
        <v>251</v>
      </c>
      <c r="S1249" s="244" t="s">
        <v>252</v>
      </c>
      <c r="T1249" s="229" t="s">
        <v>253</v>
      </c>
      <c r="U1249" s="229"/>
      <c r="V1249" s="229"/>
    </row>
    <row r="1250" spans="1:22" x14ac:dyDescent="0.25">
      <c r="A1250" s="229"/>
      <c r="B1250" s="243"/>
      <c r="C1250" s="241" t="s">
        <v>3</v>
      </c>
      <c r="D1250" s="229" t="s">
        <v>254</v>
      </c>
      <c r="E1250" s="229"/>
      <c r="F1250" s="241" t="s">
        <v>255</v>
      </c>
      <c r="G1250" s="242" t="s">
        <v>4</v>
      </c>
      <c r="H1250" s="242"/>
      <c r="I1250" s="242"/>
      <c r="J1250" s="242"/>
      <c r="K1250" s="242"/>
      <c r="L1250" s="242"/>
      <c r="M1250" s="242"/>
      <c r="N1250" s="242"/>
      <c r="O1250" s="242"/>
      <c r="P1250" s="242"/>
      <c r="Q1250" s="242"/>
      <c r="R1250" s="244"/>
      <c r="S1250" s="244"/>
      <c r="T1250" s="229"/>
      <c r="U1250" s="229"/>
      <c r="V1250" s="229"/>
    </row>
    <row r="1251" spans="1:22" x14ac:dyDescent="0.25">
      <c r="A1251" s="229"/>
      <c r="B1251" s="243"/>
      <c r="C1251" s="241"/>
      <c r="D1251" s="229"/>
      <c r="E1251" s="229"/>
      <c r="F1251" s="241"/>
      <c r="G1251" s="241" t="s">
        <v>5</v>
      </c>
      <c r="H1251" s="241" t="s">
        <v>6</v>
      </c>
      <c r="I1251" s="241" t="s">
        <v>7</v>
      </c>
      <c r="J1251" s="229" t="s">
        <v>8</v>
      </c>
      <c r="K1251" s="229"/>
      <c r="L1251" s="229"/>
      <c r="M1251" s="241" t="s">
        <v>9</v>
      </c>
      <c r="N1251" s="241" t="s">
        <v>10</v>
      </c>
      <c r="O1251" s="229" t="s">
        <v>11</v>
      </c>
      <c r="P1251" s="229"/>
      <c r="Q1251" s="229"/>
      <c r="R1251" s="244"/>
      <c r="S1251" s="244"/>
      <c r="T1251" s="229" t="s">
        <v>256</v>
      </c>
      <c r="U1251" s="229"/>
      <c r="V1251" s="229"/>
    </row>
    <row r="1252" spans="1:22" x14ac:dyDescent="0.25">
      <c r="A1252" s="229"/>
      <c r="B1252" s="243"/>
      <c r="C1252" s="241"/>
      <c r="D1252" s="229"/>
      <c r="E1252" s="229"/>
      <c r="F1252" s="241"/>
      <c r="G1252" s="241"/>
      <c r="H1252" s="241"/>
      <c r="I1252" s="241"/>
      <c r="J1252" s="229"/>
      <c r="K1252" s="229"/>
      <c r="L1252" s="229"/>
      <c r="M1252" s="241"/>
      <c r="N1252" s="241"/>
      <c r="O1252" s="245" t="s">
        <v>257</v>
      </c>
      <c r="P1252" s="242" t="s">
        <v>4</v>
      </c>
      <c r="Q1252" s="242"/>
      <c r="R1252" s="244"/>
      <c r="S1252" s="244"/>
      <c r="T1252" s="229"/>
      <c r="U1252" s="229"/>
      <c r="V1252" s="229"/>
    </row>
    <row r="1253" spans="1:22" ht="132" x14ac:dyDescent="0.25">
      <c r="A1253" s="229"/>
      <c r="B1253" s="243"/>
      <c r="C1253" s="241"/>
      <c r="D1253" s="65" t="s">
        <v>258</v>
      </c>
      <c r="E1253" s="66" t="s">
        <v>259</v>
      </c>
      <c r="F1253" s="241"/>
      <c r="G1253" s="241"/>
      <c r="H1253" s="241"/>
      <c r="I1253" s="241"/>
      <c r="J1253" s="65" t="s">
        <v>257</v>
      </c>
      <c r="K1253" s="65" t="s">
        <v>260</v>
      </c>
      <c r="L1253" s="65" t="s">
        <v>261</v>
      </c>
      <c r="M1253" s="241"/>
      <c r="N1253" s="241"/>
      <c r="O1253" s="245"/>
      <c r="P1253" s="65" t="s">
        <v>12</v>
      </c>
      <c r="Q1253" s="65" t="s">
        <v>13</v>
      </c>
      <c r="R1253" s="244"/>
      <c r="S1253" s="244"/>
      <c r="T1253" s="65" t="s">
        <v>257</v>
      </c>
      <c r="U1253" s="65" t="s">
        <v>262</v>
      </c>
      <c r="V1253" s="65" t="s">
        <v>14</v>
      </c>
    </row>
    <row r="1254" spans="1:22" x14ac:dyDescent="0.25">
      <c r="A1254" s="67">
        <v>1</v>
      </c>
      <c r="B1254" s="185">
        <v>2</v>
      </c>
      <c r="C1254" s="67">
        <v>3</v>
      </c>
      <c r="D1254" s="67">
        <v>4</v>
      </c>
      <c r="E1254" s="68" t="s">
        <v>263</v>
      </c>
      <c r="F1254" s="67">
        <v>5</v>
      </c>
      <c r="G1254" s="67">
        <v>6</v>
      </c>
      <c r="H1254" s="67">
        <v>7</v>
      </c>
      <c r="I1254" s="67">
        <v>8</v>
      </c>
      <c r="J1254" s="67">
        <v>9</v>
      </c>
      <c r="K1254" s="68" t="s">
        <v>264</v>
      </c>
      <c r="L1254" s="68" t="s">
        <v>265</v>
      </c>
      <c r="M1254" s="67">
        <v>10</v>
      </c>
      <c r="N1254" s="67">
        <v>11</v>
      </c>
      <c r="O1254" s="67">
        <v>12</v>
      </c>
      <c r="P1254" s="68" t="s">
        <v>266</v>
      </c>
      <c r="Q1254" s="67" t="s">
        <v>267</v>
      </c>
      <c r="R1254" s="69">
        <v>13</v>
      </c>
      <c r="S1254" s="69">
        <v>14</v>
      </c>
      <c r="T1254" s="67">
        <v>15</v>
      </c>
      <c r="U1254" s="68" t="s">
        <v>268</v>
      </c>
      <c r="V1254" s="68" t="s">
        <v>269</v>
      </c>
    </row>
    <row r="1255" spans="1:22" x14ac:dyDescent="0.25">
      <c r="A1255" s="229" t="s">
        <v>15</v>
      </c>
      <c r="B1255" s="229"/>
      <c r="C1255" s="229"/>
      <c r="D1255" s="229"/>
      <c r="E1255" s="229"/>
      <c r="F1255" s="229"/>
      <c r="G1255" s="229"/>
      <c r="H1255" s="229"/>
      <c r="I1255" s="229"/>
      <c r="J1255" s="229"/>
      <c r="K1255" s="229"/>
      <c r="L1255" s="229"/>
      <c r="M1255" s="229"/>
      <c r="N1255" s="229"/>
      <c r="O1255" s="229"/>
      <c r="P1255" s="229"/>
      <c r="Q1255" s="229"/>
      <c r="R1255" s="229"/>
      <c r="S1255" s="229"/>
      <c r="T1255" s="229"/>
      <c r="U1255" s="229"/>
      <c r="V1255" s="229"/>
    </row>
    <row r="1256" spans="1:22" x14ac:dyDescent="0.25">
      <c r="A1256" s="235" t="s">
        <v>16</v>
      </c>
      <c r="B1256" s="235"/>
      <c r="C1256" s="235"/>
      <c r="D1256" s="235"/>
      <c r="E1256" s="235"/>
      <c r="F1256" s="235"/>
      <c r="G1256" s="235"/>
      <c r="H1256" s="235"/>
      <c r="I1256" s="235"/>
      <c r="J1256" s="235"/>
      <c r="K1256" s="235"/>
      <c r="L1256" s="235"/>
      <c r="M1256" s="235"/>
      <c r="N1256" s="235"/>
      <c r="O1256" s="235"/>
      <c r="P1256" s="235"/>
      <c r="Q1256" s="235"/>
      <c r="R1256" s="235"/>
      <c r="S1256" s="235"/>
      <c r="T1256" s="235"/>
      <c r="U1256" s="235"/>
      <c r="V1256" s="235"/>
    </row>
    <row r="1257" spans="1:22" ht="31.5" x14ac:dyDescent="0.25">
      <c r="A1257" s="107" t="s">
        <v>17</v>
      </c>
      <c r="B1257" s="193" t="s">
        <v>236</v>
      </c>
      <c r="C1257" s="108">
        <f>F1257*100/$F$1399</f>
        <v>20.794701986754966</v>
      </c>
      <c r="D1257" s="109">
        <v>100</v>
      </c>
      <c r="E1257" s="110" t="s">
        <v>420</v>
      </c>
      <c r="F1257" s="108">
        <f>SUM(G1257:J1257,M1257:O1257)</f>
        <v>157</v>
      </c>
      <c r="G1257" s="109"/>
      <c r="H1257" s="109">
        <v>1</v>
      </c>
      <c r="I1257" s="109">
        <v>155</v>
      </c>
      <c r="J1257" s="109">
        <v>1</v>
      </c>
      <c r="K1257" s="109"/>
      <c r="L1257" s="109">
        <v>1</v>
      </c>
      <c r="M1257" s="109"/>
      <c r="N1257" s="109"/>
      <c r="O1257" s="108">
        <f>SUM(P1257,Q1257)</f>
        <v>0</v>
      </c>
      <c r="P1257" s="109"/>
      <c r="Q1257" s="109"/>
      <c r="R1257" s="111"/>
      <c r="S1257" s="111"/>
      <c r="T1257" s="109">
        <v>46</v>
      </c>
      <c r="U1257" s="109"/>
      <c r="V1257" s="109"/>
    </row>
    <row r="1258" spans="1:22" ht="31.5" x14ac:dyDescent="0.25">
      <c r="A1258" s="107" t="s">
        <v>18</v>
      </c>
      <c r="B1258" s="193" t="s">
        <v>272</v>
      </c>
      <c r="C1258" s="108">
        <f t="shared" ref="C1258:C1267" si="348">F1258*100/$F$1399</f>
        <v>39.072847682119203</v>
      </c>
      <c r="D1258" s="109">
        <v>100</v>
      </c>
      <c r="E1258" s="110" t="s">
        <v>420</v>
      </c>
      <c r="F1258" s="108">
        <f t="shared" ref="F1258:F1266" si="349">SUM(G1258:J1258,M1258:O1258)</f>
        <v>295</v>
      </c>
      <c r="G1258" s="109"/>
      <c r="H1258" s="109">
        <v>2</v>
      </c>
      <c r="I1258" s="109">
        <v>290</v>
      </c>
      <c r="J1258" s="109">
        <v>3</v>
      </c>
      <c r="K1258" s="109">
        <v>2</v>
      </c>
      <c r="L1258" s="109">
        <v>1</v>
      </c>
      <c r="M1258" s="109"/>
      <c r="N1258" s="109"/>
      <c r="O1258" s="108">
        <f t="shared" ref="O1258:O1266" si="350">SUM(P1258:Q1258)</f>
        <v>0</v>
      </c>
      <c r="P1258" s="109"/>
      <c r="Q1258" s="109"/>
      <c r="R1258" s="111"/>
      <c r="S1258" s="111"/>
      <c r="T1258" s="109">
        <v>192</v>
      </c>
      <c r="U1258" s="109">
        <v>14</v>
      </c>
      <c r="V1258" s="109"/>
    </row>
    <row r="1259" spans="1:22" ht="31.5" x14ac:dyDescent="0.25">
      <c r="A1259" s="107" t="s">
        <v>19</v>
      </c>
      <c r="B1259" s="193" t="s">
        <v>273</v>
      </c>
      <c r="C1259" s="108">
        <f t="shared" si="348"/>
        <v>0.13245033112582782</v>
      </c>
      <c r="D1259" s="109">
        <v>100</v>
      </c>
      <c r="E1259" s="110" t="s">
        <v>420</v>
      </c>
      <c r="F1259" s="108">
        <f t="shared" si="349"/>
        <v>1</v>
      </c>
      <c r="G1259" s="109"/>
      <c r="H1259" s="109"/>
      <c r="I1259" s="109">
        <v>1</v>
      </c>
      <c r="J1259" s="109"/>
      <c r="K1259" s="109"/>
      <c r="L1259" s="109"/>
      <c r="M1259" s="109"/>
      <c r="N1259" s="109"/>
      <c r="O1259" s="108">
        <f t="shared" si="350"/>
        <v>0</v>
      </c>
      <c r="P1259" s="109"/>
      <c r="Q1259" s="109"/>
      <c r="R1259" s="111"/>
      <c r="S1259" s="111"/>
      <c r="T1259" s="109">
        <v>1</v>
      </c>
      <c r="U1259" s="109"/>
      <c r="V1259" s="109"/>
    </row>
    <row r="1260" spans="1:22" x14ac:dyDescent="0.25">
      <c r="A1260" s="107" t="s">
        <v>20</v>
      </c>
      <c r="B1260" s="193" t="s">
        <v>274</v>
      </c>
      <c r="C1260" s="108">
        <f t="shared" si="348"/>
        <v>0.13245033112582782</v>
      </c>
      <c r="D1260" s="109">
        <v>100</v>
      </c>
      <c r="E1260" s="110" t="s">
        <v>420</v>
      </c>
      <c r="F1260" s="108">
        <f t="shared" si="349"/>
        <v>1</v>
      </c>
      <c r="G1260" s="109"/>
      <c r="H1260" s="109"/>
      <c r="I1260" s="109">
        <v>1</v>
      </c>
      <c r="J1260" s="109"/>
      <c r="K1260" s="109"/>
      <c r="L1260" s="109"/>
      <c r="M1260" s="109"/>
      <c r="N1260" s="109"/>
      <c r="O1260" s="108">
        <f t="shared" si="350"/>
        <v>0</v>
      </c>
      <c r="P1260" s="109"/>
      <c r="Q1260" s="109"/>
      <c r="R1260" s="111"/>
      <c r="S1260" s="111"/>
      <c r="T1260" s="109">
        <v>1</v>
      </c>
      <c r="U1260" s="109"/>
      <c r="V1260" s="109"/>
    </row>
    <row r="1261" spans="1:22" ht="31.5" x14ac:dyDescent="0.25">
      <c r="A1261" s="107" t="s">
        <v>21</v>
      </c>
      <c r="B1261" s="193" t="s">
        <v>237</v>
      </c>
      <c r="C1261" s="108">
        <f t="shared" si="348"/>
        <v>0.13245033112582782</v>
      </c>
      <c r="D1261" s="109">
        <v>100</v>
      </c>
      <c r="E1261" s="110" t="s">
        <v>420</v>
      </c>
      <c r="F1261" s="108">
        <f t="shared" si="349"/>
        <v>1</v>
      </c>
      <c r="G1261" s="109"/>
      <c r="H1261" s="109"/>
      <c r="I1261" s="109">
        <v>1</v>
      </c>
      <c r="J1261" s="109"/>
      <c r="K1261" s="109"/>
      <c r="L1261" s="109"/>
      <c r="M1261" s="109"/>
      <c r="N1261" s="109"/>
      <c r="O1261" s="108">
        <f t="shared" si="350"/>
        <v>0</v>
      </c>
      <c r="P1261" s="109"/>
      <c r="Q1261" s="109"/>
      <c r="R1261" s="111"/>
      <c r="S1261" s="111"/>
      <c r="T1261" s="109"/>
      <c r="U1261" s="109"/>
      <c r="V1261" s="109"/>
    </row>
    <row r="1262" spans="1:22" ht="31.5" x14ac:dyDescent="0.25">
      <c r="A1262" s="107" t="s">
        <v>22</v>
      </c>
      <c r="B1262" s="193" t="s">
        <v>243</v>
      </c>
      <c r="C1262" s="108">
        <f t="shared" si="348"/>
        <v>0</v>
      </c>
      <c r="D1262" s="109"/>
      <c r="E1262" s="110"/>
      <c r="F1262" s="108">
        <f t="shared" si="349"/>
        <v>0</v>
      </c>
      <c r="G1262" s="109"/>
      <c r="H1262" s="109"/>
      <c r="I1262" s="109"/>
      <c r="J1262" s="109"/>
      <c r="K1262" s="109"/>
      <c r="L1262" s="109"/>
      <c r="M1262" s="109"/>
      <c r="N1262" s="109"/>
      <c r="O1262" s="108">
        <f t="shared" si="350"/>
        <v>0</v>
      </c>
      <c r="P1262" s="109"/>
      <c r="Q1262" s="109"/>
      <c r="R1262" s="111"/>
      <c r="S1262" s="111"/>
      <c r="T1262" s="109"/>
      <c r="U1262" s="109"/>
      <c r="V1262" s="109"/>
    </row>
    <row r="1263" spans="1:22" ht="31.5" x14ac:dyDescent="0.25">
      <c r="A1263" s="107" t="s">
        <v>23</v>
      </c>
      <c r="B1263" s="193" t="s">
        <v>275</v>
      </c>
      <c r="C1263" s="108">
        <f t="shared" si="348"/>
        <v>0</v>
      </c>
      <c r="D1263" s="109"/>
      <c r="E1263" s="110"/>
      <c r="F1263" s="108">
        <f t="shared" si="349"/>
        <v>0</v>
      </c>
      <c r="G1263" s="109"/>
      <c r="H1263" s="109"/>
      <c r="I1263" s="109"/>
      <c r="J1263" s="109"/>
      <c r="K1263" s="109"/>
      <c r="L1263" s="109"/>
      <c r="M1263" s="109"/>
      <c r="N1263" s="109"/>
      <c r="O1263" s="108">
        <f t="shared" si="350"/>
        <v>0</v>
      </c>
      <c r="P1263" s="109"/>
      <c r="Q1263" s="109"/>
      <c r="R1263" s="111"/>
      <c r="S1263" s="111"/>
      <c r="T1263" s="109"/>
      <c r="U1263" s="109"/>
      <c r="V1263" s="109"/>
    </row>
    <row r="1264" spans="1:22" x14ac:dyDescent="0.25">
      <c r="A1264" s="107" t="s">
        <v>24</v>
      </c>
      <c r="B1264" s="193" t="s">
        <v>245</v>
      </c>
      <c r="C1264" s="108">
        <f t="shared" si="348"/>
        <v>0</v>
      </c>
      <c r="D1264" s="109"/>
      <c r="E1264" s="110"/>
      <c r="F1264" s="108">
        <f t="shared" si="349"/>
        <v>0</v>
      </c>
      <c r="G1264" s="109"/>
      <c r="H1264" s="109"/>
      <c r="I1264" s="109"/>
      <c r="J1264" s="109"/>
      <c r="K1264" s="109"/>
      <c r="L1264" s="109"/>
      <c r="M1264" s="109"/>
      <c r="N1264" s="109"/>
      <c r="O1264" s="108">
        <f t="shared" si="350"/>
        <v>0</v>
      </c>
      <c r="P1264" s="109"/>
      <c r="Q1264" s="109"/>
      <c r="R1264" s="111"/>
      <c r="S1264" s="111"/>
      <c r="T1264" s="109"/>
      <c r="U1264" s="109"/>
      <c r="V1264" s="109"/>
    </row>
    <row r="1265" spans="1:22" x14ac:dyDescent="0.25">
      <c r="A1265" s="107" t="s">
        <v>25</v>
      </c>
      <c r="B1265" s="193" t="s">
        <v>26</v>
      </c>
      <c r="C1265" s="108">
        <f t="shared" si="348"/>
        <v>0.13245033112582782</v>
      </c>
      <c r="D1265" s="109">
        <v>100</v>
      </c>
      <c r="E1265" s="110" t="s">
        <v>420</v>
      </c>
      <c r="F1265" s="108">
        <f t="shared" si="349"/>
        <v>1</v>
      </c>
      <c r="G1265" s="109"/>
      <c r="H1265" s="109"/>
      <c r="I1265" s="109">
        <v>1</v>
      </c>
      <c r="J1265" s="109"/>
      <c r="K1265" s="109"/>
      <c r="L1265" s="109"/>
      <c r="M1265" s="109"/>
      <c r="N1265" s="109"/>
      <c r="O1265" s="108">
        <f t="shared" si="350"/>
        <v>0</v>
      </c>
      <c r="P1265" s="109"/>
      <c r="Q1265" s="109"/>
      <c r="R1265" s="111"/>
      <c r="S1265" s="111"/>
      <c r="T1265" s="109">
        <v>1</v>
      </c>
      <c r="U1265" s="109"/>
      <c r="V1265" s="109"/>
    </row>
    <row r="1266" spans="1:22" ht="31.5" x14ac:dyDescent="0.25">
      <c r="A1266" s="107" t="s">
        <v>28</v>
      </c>
      <c r="B1266" s="193" t="s">
        <v>276</v>
      </c>
      <c r="C1266" s="108">
        <f t="shared" si="348"/>
        <v>0</v>
      </c>
      <c r="D1266" s="109"/>
      <c r="E1266" s="110"/>
      <c r="F1266" s="108">
        <f t="shared" si="349"/>
        <v>0</v>
      </c>
      <c r="G1266" s="109"/>
      <c r="H1266" s="109"/>
      <c r="I1266" s="109"/>
      <c r="J1266" s="109"/>
      <c r="K1266" s="109"/>
      <c r="L1266" s="109"/>
      <c r="M1266" s="109"/>
      <c r="N1266" s="109"/>
      <c r="O1266" s="108">
        <f t="shared" si="350"/>
        <v>0</v>
      </c>
      <c r="P1266" s="109"/>
      <c r="Q1266" s="109"/>
      <c r="R1266" s="111"/>
      <c r="S1266" s="111"/>
      <c r="T1266" s="109"/>
      <c r="U1266" s="109"/>
      <c r="V1266" s="109"/>
    </row>
    <row r="1267" spans="1:22" x14ac:dyDescent="0.25">
      <c r="A1267" s="107"/>
      <c r="B1267" s="193" t="s">
        <v>255</v>
      </c>
      <c r="C1267" s="108">
        <f t="shared" si="348"/>
        <v>60.397350993377486</v>
      </c>
      <c r="D1267" s="109"/>
      <c r="E1267" s="110"/>
      <c r="F1267" s="108">
        <f t="shared" ref="F1267:V1267" si="351">SUM(F1257:F1265)</f>
        <v>456</v>
      </c>
      <c r="G1267" s="108">
        <f t="shared" si="351"/>
        <v>0</v>
      </c>
      <c r="H1267" s="108">
        <f t="shared" si="351"/>
        <v>3</v>
      </c>
      <c r="I1267" s="108">
        <f t="shared" si="351"/>
        <v>449</v>
      </c>
      <c r="J1267" s="108">
        <f t="shared" si="351"/>
        <v>4</v>
      </c>
      <c r="K1267" s="108">
        <f t="shared" si="351"/>
        <v>2</v>
      </c>
      <c r="L1267" s="108">
        <f t="shared" si="351"/>
        <v>2</v>
      </c>
      <c r="M1267" s="108">
        <f t="shared" si="351"/>
        <v>0</v>
      </c>
      <c r="N1267" s="108">
        <f t="shared" si="351"/>
        <v>0</v>
      </c>
      <c r="O1267" s="108">
        <f t="shared" si="351"/>
        <v>0</v>
      </c>
      <c r="P1267" s="108">
        <f t="shared" si="351"/>
        <v>0</v>
      </c>
      <c r="Q1267" s="108">
        <f t="shared" si="351"/>
        <v>0</v>
      </c>
      <c r="R1267" s="112">
        <f t="shared" si="351"/>
        <v>0</v>
      </c>
      <c r="S1267" s="112">
        <f t="shared" si="351"/>
        <v>0</v>
      </c>
      <c r="T1267" s="108">
        <f t="shared" si="351"/>
        <v>241</v>
      </c>
      <c r="U1267" s="112">
        <f t="shared" si="351"/>
        <v>14</v>
      </c>
      <c r="V1267" s="108">
        <f t="shared" si="351"/>
        <v>0</v>
      </c>
    </row>
    <row r="1268" spans="1:22" x14ac:dyDescent="0.25">
      <c r="A1268" s="235" t="s">
        <v>27</v>
      </c>
      <c r="B1268" s="235"/>
      <c r="C1268" s="235"/>
      <c r="D1268" s="235"/>
      <c r="E1268" s="235"/>
      <c r="F1268" s="235"/>
      <c r="G1268" s="235"/>
      <c r="H1268" s="235"/>
      <c r="I1268" s="235"/>
      <c r="J1268" s="235"/>
      <c r="K1268" s="235"/>
      <c r="L1268" s="235"/>
      <c r="M1268" s="235"/>
      <c r="N1268" s="235"/>
      <c r="O1268" s="235"/>
      <c r="P1268" s="235"/>
      <c r="Q1268" s="235"/>
      <c r="R1268" s="235"/>
      <c r="S1268" s="235"/>
      <c r="T1268" s="235"/>
      <c r="U1268" s="235"/>
      <c r="V1268" s="235"/>
    </row>
    <row r="1269" spans="1:22" x14ac:dyDescent="0.25">
      <c r="A1269" s="107" t="s">
        <v>29</v>
      </c>
      <c r="B1269" s="193" t="s">
        <v>247</v>
      </c>
      <c r="C1269" s="108">
        <f>F1269*100/$F$1399</f>
        <v>1.4569536423841059</v>
      </c>
      <c r="D1269" s="109">
        <v>100</v>
      </c>
      <c r="E1269" s="109" t="s">
        <v>420</v>
      </c>
      <c r="F1269" s="108">
        <f>SUM(G1269:J1269,M1269:O1269)</f>
        <v>11</v>
      </c>
      <c r="G1269" s="109"/>
      <c r="H1269" s="109"/>
      <c r="I1269" s="109">
        <v>11</v>
      </c>
      <c r="J1269" s="109"/>
      <c r="K1269" s="109"/>
      <c r="L1269" s="109"/>
      <c r="M1269" s="109"/>
      <c r="N1269" s="109"/>
      <c r="O1269" s="108">
        <f>SUM(P1269,Q1269)</f>
        <v>0</v>
      </c>
      <c r="P1269" s="109"/>
      <c r="Q1269" s="109"/>
      <c r="R1269" s="111"/>
      <c r="S1269" s="111"/>
      <c r="T1269" s="109">
        <v>6</v>
      </c>
      <c r="U1269" s="109"/>
      <c r="V1269" s="109"/>
    </row>
    <row r="1270" spans="1:22" x14ac:dyDescent="0.25">
      <c r="A1270" s="107" t="s">
        <v>30</v>
      </c>
      <c r="B1270" s="193" t="s">
        <v>277</v>
      </c>
      <c r="C1270" s="108">
        <f>F1270*100/$F$1399</f>
        <v>0</v>
      </c>
      <c r="D1270" s="109"/>
      <c r="E1270" s="109"/>
      <c r="F1270" s="108">
        <f>SUM(G1270:J1270,M1270:O1270)</f>
        <v>0</v>
      </c>
      <c r="G1270" s="109"/>
      <c r="H1270" s="109"/>
      <c r="I1270" s="109"/>
      <c r="J1270" s="109"/>
      <c r="K1270" s="109"/>
      <c r="L1270" s="109"/>
      <c r="M1270" s="109"/>
      <c r="N1270" s="109"/>
      <c r="O1270" s="108">
        <f>SUM(P1270:Q1270)</f>
        <v>0</v>
      </c>
      <c r="P1270" s="109"/>
      <c r="Q1270" s="109"/>
      <c r="R1270" s="111"/>
      <c r="S1270" s="111"/>
      <c r="T1270" s="109"/>
      <c r="U1270" s="109"/>
      <c r="V1270" s="109"/>
    </row>
    <row r="1271" spans="1:22" x14ac:dyDescent="0.25">
      <c r="A1271" s="107" t="s">
        <v>31</v>
      </c>
      <c r="B1271" s="193" t="s">
        <v>248</v>
      </c>
      <c r="C1271" s="108">
        <f>F1271*100/$F$1399</f>
        <v>1.4569536423841059</v>
      </c>
      <c r="D1271" s="109">
        <v>100</v>
      </c>
      <c r="E1271" s="109" t="s">
        <v>420</v>
      </c>
      <c r="F1271" s="108">
        <f>SUM(G1271:J1271,M1271:O1271)</f>
        <v>11</v>
      </c>
      <c r="G1271" s="109"/>
      <c r="H1271" s="109"/>
      <c r="I1271" s="109">
        <v>10</v>
      </c>
      <c r="J1271" s="109">
        <v>1</v>
      </c>
      <c r="K1271" s="109"/>
      <c r="L1271" s="109">
        <v>1</v>
      </c>
      <c r="M1271" s="109"/>
      <c r="N1271" s="109"/>
      <c r="O1271" s="108">
        <f>SUM(P1271:Q1271)</f>
        <v>0</v>
      </c>
      <c r="P1271" s="109"/>
      <c r="Q1271" s="109"/>
      <c r="R1271" s="111"/>
      <c r="S1271" s="111"/>
      <c r="T1271" s="109">
        <v>10</v>
      </c>
      <c r="U1271" s="109">
        <v>2</v>
      </c>
      <c r="V1271" s="109">
        <v>6</v>
      </c>
    </row>
    <row r="1272" spans="1:22" x14ac:dyDescent="0.25">
      <c r="A1272" s="107" t="s">
        <v>34</v>
      </c>
      <c r="B1272" s="193" t="s">
        <v>249</v>
      </c>
      <c r="C1272" s="108">
        <f>F1272*100/$F$1399</f>
        <v>0</v>
      </c>
      <c r="D1272" s="109"/>
      <c r="E1272" s="109"/>
      <c r="F1272" s="108">
        <f>SUM(G1272:J1272,M1272:O1272)</f>
        <v>0</v>
      </c>
      <c r="G1272" s="109"/>
      <c r="H1272" s="109"/>
      <c r="I1272" s="109"/>
      <c r="J1272" s="109"/>
      <c r="K1272" s="109"/>
      <c r="L1272" s="109"/>
      <c r="M1272" s="109"/>
      <c r="N1272" s="109"/>
      <c r="O1272" s="108">
        <f>SUM(P1272:Q1272)</f>
        <v>0</v>
      </c>
      <c r="P1272" s="109"/>
      <c r="Q1272" s="109"/>
      <c r="R1272" s="111"/>
      <c r="S1272" s="111"/>
      <c r="T1272" s="109"/>
      <c r="U1272" s="109"/>
      <c r="V1272" s="109"/>
    </row>
    <row r="1273" spans="1:22" x14ac:dyDescent="0.25">
      <c r="A1273" s="113"/>
      <c r="B1273" s="193" t="s">
        <v>255</v>
      </c>
      <c r="C1273" s="108">
        <f>F1273*100/$F$1399</f>
        <v>2.9139072847682117</v>
      </c>
      <c r="D1273" s="109"/>
      <c r="E1273" s="109"/>
      <c r="F1273" s="108">
        <f t="shared" ref="F1273:V1273" si="352">SUM(F1269:F1272)</f>
        <v>22</v>
      </c>
      <c r="G1273" s="108">
        <f t="shared" si="352"/>
        <v>0</v>
      </c>
      <c r="H1273" s="108">
        <f t="shared" si="352"/>
        <v>0</v>
      </c>
      <c r="I1273" s="108">
        <f t="shared" si="352"/>
        <v>21</v>
      </c>
      <c r="J1273" s="108">
        <f t="shared" si="352"/>
        <v>1</v>
      </c>
      <c r="K1273" s="108">
        <f t="shared" si="352"/>
        <v>0</v>
      </c>
      <c r="L1273" s="108">
        <f t="shared" si="352"/>
        <v>1</v>
      </c>
      <c r="M1273" s="108">
        <f t="shared" si="352"/>
        <v>0</v>
      </c>
      <c r="N1273" s="108">
        <f t="shared" si="352"/>
        <v>0</v>
      </c>
      <c r="O1273" s="108">
        <f t="shared" si="352"/>
        <v>0</v>
      </c>
      <c r="P1273" s="108">
        <f t="shared" si="352"/>
        <v>0</v>
      </c>
      <c r="Q1273" s="108">
        <f t="shared" si="352"/>
        <v>0</v>
      </c>
      <c r="R1273" s="112">
        <f t="shared" si="352"/>
        <v>0</v>
      </c>
      <c r="S1273" s="108">
        <f t="shared" si="352"/>
        <v>0</v>
      </c>
      <c r="T1273" s="108">
        <f t="shared" si="352"/>
        <v>16</v>
      </c>
      <c r="U1273" s="108">
        <f t="shared" si="352"/>
        <v>2</v>
      </c>
      <c r="V1273" s="108">
        <f t="shared" si="352"/>
        <v>6</v>
      </c>
    </row>
    <row r="1274" spans="1:22" x14ac:dyDescent="0.25">
      <c r="A1274" s="235" t="s">
        <v>32</v>
      </c>
      <c r="B1274" s="235"/>
      <c r="C1274" s="235"/>
      <c r="D1274" s="235"/>
      <c r="E1274" s="235"/>
      <c r="F1274" s="235"/>
      <c r="G1274" s="235"/>
      <c r="H1274" s="235"/>
      <c r="I1274" s="235"/>
      <c r="J1274" s="235"/>
      <c r="K1274" s="235"/>
      <c r="L1274" s="235"/>
      <c r="M1274" s="235"/>
      <c r="N1274" s="235"/>
      <c r="O1274" s="235"/>
      <c r="P1274" s="235"/>
      <c r="Q1274" s="235"/>
      <c r="R1274" s="235"/>
      <c r="S1274" s="235"/>
      <c r="T1274" s="235"/>
      <c r="U1274" s="235"/>
      <c r="V1274" s="235"/>
    </row>
    <row r="1275" spans="1:22" x14ac:dyDescent="0.25">
      <c r="A1275" s="235" t="s">
        <v>33</v>
      </c>
      <c r="B1275" s="235"/>
      <c r="C1275" s="235"/>
      <c r="D1275" s="235"/>
      <c r="E1275" s="235"/>
      <c r="F1275" s="235"/>
      <c r="G1275" s="235"/>
      <c r="H1275" s="235"/>
      <c r="I1275" s="235"/>
      <c r="J1275" s="235"/>
      <c r="K1275" s="235"/>
      <c r="L1275" s="235"/>
      <c r="M1275" s="235"/>
      <c r="N1275" s="235"/>
      <c r="O1275" s="235"/>
      <c r="P1275" s="235"/>
      <c r="Q1275" s="235"/>
      <c r="R1275" s="235"/>
      <c r="S1275" s="235"/>
      <c r="T1275" s="235"/>
      <c r="U1275" s="235"/>
      <c r="V1275" s="235"/>
    </row>
    <row r="1276" spans="1:22" ht="31.5" x14ac:dyDescent="0.25">
      <c r="A1276" s="107" t="s">
        <v>35</v>
      </c>
      <c r="B1276" s="193" t="s">
        <v>278</v>
      </c>
      <c r="C1276" s="108">
        <f>F1276*100/$F$1399</f>
        <v>8.8741721854304636</v>
      </c>
      <c r="D1276" s="109">
        <v>100</v>
      </c>
      <c r="E1276" s="109" t="s">
        <v>420</v>
      </c>
      <c r="F1276" s="108">
        <f>SUM(G1276:J1276,M1276:O1276)</f>
        <v>67</v>
      </c>
      <c r="G1276" s="109"/>
      <c r="H1276" s="109">
        <v>1</v>
      </c>
      <c r="I1276" s="109">
        <v>65</v>
      </c>
      <c r="J1276" s="109"/>
      <c r="K1276" s="109"/>
      <c r="L1276" s="109"/>
      <c r="M1276" s="109"/>
      <c r="N1276" s="109">
        <v>1</v>
      </c>
      <c r="O1276" s="108">
        <f>SUM(P1276,Q1276)</f>
        <v>0</v>
      </c>
      <c r="P1276" s="109"/>
      <c r="Q1276" s="109"/>
      <c r="R1276" s="111"/>
      <c r="S1276" s="111"/>
      <c r="T1276" s="109">
        <v>40</v>
      </c>
      <c r="U1276" s="109"/>
      <c r="V1276" s="109"/>
    </row>
    <row r="1277" spans="1:22" ht="31.5" x14ac:dyDescent="0.25">
      <c r="A1277" s="107" t="s">
        <v>37</v>
      </c>
      <c r="B1277" s="193" t="s">
        <v>36</v>
      </c>
      <c r="C1277" s="108">
        <f>F1277*100/$F$1399</f>
        <v>0</v>
      </c>
      <c r="D1277" s="109"/>
      <c r="E1277" s="109"/>
      <c r="F1277" s="108">
        <f>SUM(G1277:J1277,M1277:O1277)</f>
        <v>0</v>
      </c>
      <c r="G1277" s="109"/>
      <c r="H1277" s="109"/>
      <c r="I1277" s="109"/>
      <c r="J1277" s="109"/>
      <c r="K1277" s="109"/>
      <c r="L1277" s="109"/>
      <c r="M1277" s="109"/>
      <c r="N1277" s="109"/>
      <c r="O1277" s="108">
        <f>SUM(P1277:Q1277)</f>
        <v>0</v>
      </c>
      <c r="P1277" s="109"/>
      <c r="Q1277" s="109"/>
      <c r="R1277" s="111"/>
      <c r="S1277" s="111"/>
      <c r="T1277" s="109"/>
      <c r="U1277" s="109"/>
      <c r="V1277" s="109"/>
    </row>
    <row r="1278" spans="1:22" ht="31.5" x14ac:dyDescent="0.25">
      <c r="A1278" s="107" t="s">
        <v>38</v>
      </c>
      <c r="B1278" s="193" t="s">
        <v>279</v>
      </c>
      <c r="C1278" s="108">
        <f>F1278*100/$F$1399</f>
        <v>0</v>
      </c>
      <c r="D1278" s="109"/>
      <c r="E1278" s="109"/>
      <c r="F1278" s="108">
        <f>SUM(G1278:J1278,M1278:O1278)</f>
        <v>0</v>
      </c>
      <c r="G1278" s="109"/>
      <c r="H1278" s="109"/>
      <c r="I1278" s="109"/>
      <c r="J1278" s="109"/>
      <c r="K1278" s="109"/>
      <c r="L1278" s="109"/>
      <c r="M1278" s="109"/>
      <c r="N1278" s="109"/>
      <c r="O1278" s="108">
        <f>SUM(P1278:Q1278)</f>
        <v>0</v>
      </c>
      <c r="P1278" s="109"/>
      <c r="Q1278" s="109"/>
      <c r="R1278" s="111"/>
      <c r="S1278" s="111"/>
      <c r="T1278" s="109"/>
      <c r="U1278" s="109"/>
      <c r="V1278" s="109"/>
    </row>
    <row r="1279" spans="1:22" x14ac:dyDescent="0.25">
      <c r="A1279" s="107" t="s">
        <v>41</v>
      </c>
      <c r="B1279" s="193" t="s">
        <v>39</v>
      </c>
      <c r="C1279" s="108">
        <f>F1279*100/$F$1399</f>
        <v>0.26490066225165565</v>
      </c>
      <c r="D1279" s="109">
        <v>100</v>
      </c>
      <c r="E1279" s="109" t="s">
        <v>420</v>
      </c>
      <c r="F1279" s="108">
        <f>SUM(G1279:J1279,M1279:O1279)</f>
        <v>2</v>
      </c>
      <c r="G1279" s="109"/>
      <c r="H1279" s="109"/>
      <c r="I1279" s="109">
        <v>2</v>
      </c>
      <c r="J1279" s="109"/>
      <c r="K1279" s="109"/>
      <c r="L1279" s="109"/>
      <c r="M1279" s="109"/>
      <c r="N1279" s="109"/>
      <c r="O1279" s="108">
        <f>SUM(P1279:Q1279)</f>
        <v>0</v>
      </c>
      <c r="P1279" s="109"/>
      <c r="Q1279" s="109"/>
      <c r="R1279" s="111"/>
      <c r="S1279" s="111"/>
      <c r="T1279" s="109">
        <v>1</v>
      </c>
      <c r="U1279" s="109"/>
      <c r="V1279" s="109"/>
    </row>
    <row r="1280" spans="1:22" x14ac:dyDescent="0.25">
      <c r="A1280" s="113"/>
      <c r="B1280" s="193" t="s">
        <v>255</v>
      </c>
      <c r="C1280" s="108">
        <f>F1280*100/$F$1399</f>
        <v>9.1390728476821188</v>
      </c>
      <c r="D1280" s="109"/>
      <c r="E1280" s="109"/>
      <c r="F1280" s="108">
        <f>SUM(F1276:F1279)</f>
        <v>69</v>
      </c>
      <c r="G1280" s="108">
        <f>SUM(G1276:G1279)</f>
        <v>0</v>
      </c>
      <c r="H1280" s="108">
        <f>SUM(H1276:H1279)</f>
        <v>1</v>
      </c>
      <c r="I1280" s="108">
        <v>67</v>
      </c>
      <c r="J1280" s="108">
        <f>SUM(J1276:J1279)</f>
        <v>0</v>
      </c>
      <c r="K1280" s="108">
        <f>SUM(K1270:K1278)</f>
        <v>0</v>
      </c>
      <c r="L1280" s="108">
        <v>0</v>
      </c>
      <c r="M1280" s="108">
        <f t="shared" ref="M1280:V1280" si="353">SUM(M1276:M1279)</f>
        <v>0</v>
      </c>
      <c r="N1280" s="108">
        <f t="shared" si="353"/>
        <v>1</v>
      </c>
      <c r="O1280" s="108">
        <f t="shared" si="353"/>
        <v>0</v>
      </c>
      <c r="P1280" s="108">
        <f t="shared" si="353"/>
        <v>0</v>
      </c>
      <c r="Q1280" s="108">
        <f t="shared" si="353"/>
        <v>0</v>
      </c>
      <c r="R1280" s="112">
        <f t="shared" si="353"/>
        <v>0</v>
      </c>
      <c r="S1280" s="108">
        <f t="shared" si="353"/>
        <v>0</v>
      </c>
      <c r="T1280" s="108">
        <f t="shared" si="353"/>
        <v>41</v>
      </c>
      <c r="U1280" s="108">
        <f t="shared" si="353"/>
        <v>0</v>
      </c>
      <c r="V1280" s="108">
        <f t="shared" si="353"/>
        <v>0</v>
      </c>
    </row>
    <row r="1281" spans="1:22" x14ac:dyDescent="0.25">
      <c r="A1281" s="235" t="s">
        <v>40</v>
      </c>
      <c r="B1281" s="235"/>
      <c r="C1281" s="235"/>
      <c r="D1281" s="235"/>
      <c r="E1281" s="235"/>
      <c r="F1281" s="235"/>
      <c r="G1281" s="235"/>
      <c r="H1281" s="235"/>
      <c r="I1281" s="235"/>
      <c r="J1281" s="235"/>
      <c r="K1281" s="235"/>
      <c r="L1281" s="235"/>
      <c r="M1281" s="235"/>
      <c r="N1281" s="235"/>
      <c r="O1281" s="235"/>
      <c r="P1281" s="235"/>
      <c r="Q1281" s="235"/>
      <c r="R1281" s="235"/>
      <c r="S1281" s="235"/>
      <c r="T1281" s="235"/>
      <c r="U1281" s="235"/>
      <c r="V1281" s="235"/>
    </row>
    <row r="1282" spans="1:22" ht="31.5" x14ac:dyDescent="0.25">
      <c r="A1282" s="107" t="s">
        <v>42</v>
      </c>
      <c r="B1282" s="193" t="s">
        <v>280</v>
      </c>
      <c r="C1282" s="108">
        <f>F1282*100/$F$1399</f>
        <v>0</v>
      </c>
      <c r="D1282" s="109"/>
      <c r="E1282" s="109"/>
      <c r="F1282" s="108">
        <f>SUM(G1282:I1282,J1282,M1282,N1282,O1282)</f>
        <v>0</v>
      </c>
      <c r="G1282" s="109"/>
      <c r="H1282" s="109"/>
      <c r="I1282" s="109"/>
      <c r="J1282" s="109"/>
      <c r="K1282" s="109"/>
      <c r="L1282" s="109"/>
      <c r="M1282" s="109"/>
      <c r="N1282" s="109"/>
      <c r="O1282" s="108">
        <f>SUM(P1282:Q1282)</f>
        <v>0</v>
      </c>
      <c r="P1282" s="109"/>
      <c r="Q1282" s="109"/>
      <c r="R1282" s="111"/>
      <c r="S1282" s="111"/>
      <c r="T1282" s="109"/>
      <c r="U1282" s="109"/>
      <c r="V1282" s="109"/>
    </row>
    <row r="1283" spans="1:22" x14ac:dyDescent="0.25">
      <c r="A1283" s="107" t="s">
        <v>44</v>
      </c>
      <c r="B1283" s="193" t="s">
        <v>43</v>
      </c>
      <c r="C1283" s="108">
        <f>F1283*100/$F$1399</f>
        <v>0</v>
      </c>
      <c r="D1283" s="109"/>
      <c r="E1283" s="109"/>
      <c r="F1283" s="108">
        <f>SUM(G1283:I1283,J1283,M1283,N1283,O1283)</f>
        <v>0</v>
      </c>
      <c r="G1283" s="109"/>
      <c r="H1283" s="109"/>
      <c r="I1283" s="109"/>
      <c r="J1283" s="109"/>
      <c r="K1283" s="109"/>
      <c r="L1283" s="109"/>
      <c r="M1283" s="109"/>
      <c r="N1283" s="109"/>
      <c r="O1283" s="108">
        <f>SUM(P1283:Q1283)</f>
        <v>0</v>
      </c>
      <c r="P1283" s="109"/>
      <c r="Q1283" s="109"/>
      <c r="R1283" s="111"/>
      <c r="S1283" s="111"/>
      <c r="T1283" s="109"/>
      <c r="U1283" s="109"/>
      <c r="V1283" s="109"/>
    </row>
    <row r="1284" spans="1:22" x14ac:dyDescent="0.25">
      <c r="A1284" s="107" t="s">
        <v>46</v>
      </c>
      <c r="B1284" s="193" t="s">
        <v>45</v>
      </c>
      <c r="C1284" s="108">
        <f>F1284*100/$F$1399</f>
        <v>0</v>
      </c>
      <c r="D1284" s="109"/>
      <c r="E1284" s="109"/>
      <c r="F1284" s="108">
        <f>SUM(G1284:I1284,J1284,M1284,N1284,O1284)</f>
        <v>0</v>
      </c>
      <c r="G1284" s="109"/>
      <c r="H1284" s="109"/>
      <c r="I1284" s="109"/>
      <c r="J1284" s="109"/>
      <c r="K1284" s="109"/>
      <c r="L1284" s="109"/>
      <c r="M1284" s="109"/>
      <c r="N1284" s="109"/>
      <c r="O1284" s="108">
        <f>SUM(P1284,Q1284)</f>
        <v>0</v>
      </c>
      <c r="P1284" s="109"/>
      <c r="Q1284" s="109"/>
      <c r="R1284" s="111"/>
      <c r="S1284" s="111"/>
      <c r="T1284" s="109"/>
      <c r="U1284" s="109"/>
      <c r="V1284" s="109"/>
    </row>
    <row r="1285" spans="1:22" x14ac:dyDescent="0.25">
      <c r="A1285" s="107" t="s">
        <v>49</v>
      </c>
      <c r="B1285" s="193" t="s">
        <v>47</v>
      </c>
      <c r="C1285" s="108">
        <f>F1285*100/$F$1399</f>
        <v>0.5298013245033113</v>
      </c>
      <c r="D1285" s="109">
        <v>100</v>
      </c>
      <c r="E1285" s="109" t="s">
        <v>420</v>
      </c>
      <c r="F1285" s="108">
        <f>SUM(G1285:I1285,J1285,M1285,N1285,O1285)</f>
        <v>4</v>
      </c>
      <c r="G1285" s="109"/>
      <c r="H1285" s="109"/>
      <c r="I1285" s="109">
        <v>4</v>
      </c>
      <c r="J1285" s="109"/>
      <c r="K1285" s="109"/>
      <c r="L1285" s="109"/>
      <c r="M1285" s="109"/>
      <c r="N1285" s="109"/>
      <c r="O1285" s="108">
        <f>SUM(P1285:Q1285)</f>
        <v>0</v>
      </c>
      <c r="P1285" s="109"/>
      <c r="Q1285" s="109"/>
      <c r="R1285" s="111"/>
      <c r="S1285" s="111"/>
      <c r="T1285" s="109">
        <v>1</v>
      </c>
      <c r="U1285" s="109"/>
      <c r="V1285" s="109"/>
    </row>
    <row r="1286" spans="1:22" x14ac:dyDescent="0.25">
      <c r="A1286" s="113"/>
      <c r="B1286" s="193" t="s">
        <v>255</v>
      </c>
      <c r="C1286" s="108">
        <f>F1286*100/$F$1399</f>
        <v>0.5298013245033113</v>
      </c>
      <c r="D1286" s="109"/>
      <c r="E1286" s="109"/>
      <c r="F1286" s="108">
        <f t="shared" ref="F1286:V1286" si="354">SUM(F1282:F1285)</f>
        <v>4</v>
      </c>
      <c r="G1286" s="108">
        <f t="shared" si="354"/>
        <v>0</v>
      </c>
      <c r="H1286" s="108">
        <f t="shared" si="354"/>
        <v>0</v>
      </c>
      <c r="I1286" s="108">
        <f t="shared" si="354"/>
        <v>4</v>
      </c>
      <c r="J1286" s="108">
        <f t="shared" si="354"/>
        <v>0</v>
      </c>
      <c r="K1286" s="108">
        <f t="shared" si="354"/>
        <v>0</v>
      </c>
      <c r="L1286" s="108">
        <f t="shared" si="354"/>
        <v>0</v>
      </c>
      <c r="M1286" s="108">
        <f t="shared" si="354"/>
        <v>0</v>
      </c>
      <c r="N1286" s="108">
        <f t="shared" si="354"/>
        <v>0</v>
      </c>
      <c r="O1286" s="108">
        <f t="shared" si="354"/>
        <v>0</v>
      </c>
      <c r="P1286" s="108">
        <f t="shared" si="354"/>
        <v>0</v>
      </c>
      <c r="Q1286" s="108">
        <f t="shared" si="354"/>
        <v>0</v>
      </c>
      <c r="R1286" s="112">
        <f t="shared" si="354"/>
        <v>0</v>
      </c>
      <c r="S1286" s="108">
        <f t="shared" si="354"/>
        <v>0</v>
      </c>
      <c r="T1286" s="108">
        <f t="shared" si="354"/>
        <v>1</v>
      </c>
      <c r="U1286" s="108">
        <f t="shared" si="354"/>
        <v>0</v>
      </c>
      <c r="V1286" s="108">
        <f t="shared" si="354"/>
        <v>0</v>
      </c>
    </row>
    <row r="1287" spans="1:22" x14ac:dyDescent="0.25">
      <c r="A1287" s="235" t="s">
        <v>48</v>
      </c>
      <c r="B1287" s="235"/>
      <c r="C1287" s="235"/>
      <c r="D1287" s="235"/>
      <c r="E1287" s="235"/>
      <c r="F1287" s="235"/>
      <c r="G1287" s="235"/>
      <c r="H1287" s="235"/>
      <c r="I1287" s="235"/>
      <c r="J1287" s="235"/>
      <c r="K1287" s="235"/>
      <c r="L1287" s="235"/>
      <c r="M1287" s="235"/>
      <c r="N1287" s="235"/>
      <c r="O1287" s="235"/>
      <c r="P1287" s="235"/>
      <c r="Q1287" s="235"/>
      <c r="R1287" s="235"/>
      <c r="S1287" s="235"/>
      <c r="T1287" s="235"/>
      <c r="U1287" s="235"/>
      <c r="V1287" s="235"/>
    </row>
    <row r="1288" spans="1:22" x14ac:dyDescent="0.25">
      <c r="A1288" s="107" t="s">
        <v>50</v>
      </c>
      <c r="B1288" s="193" t="s">
        <v>281</v>
      </c>
      <c r="C1288" s="108">
        <f>F1288*100/$F$1399</f>
        <v>6.0927152317880795</v>
      </c>
      <c r="D1288" s="109">
        <v>100</v>
      </c>
      <c r="E1288" s="109" t="s">
        <v>420</v>
      </c>
      <c r="F1288" s="108">
        <f t="shared" ref="F1288:F1293" si="355">SUM(G1288:J1288,M1288:O1288)</f>
        <v>46</v>
      </c>
      <c r="G1288" s="109"/>
      <c r="H1288" s="109">
        <v>1</v>
      </c>
      <c r="I1288" s="109">
        <v>42</v>
      </c>
      <c r="J1288" s="109"/>
      <c r="K1288" s="109"/>
      <c r="L1288" s="109"/>
      <c r="M1288" s="109"/>
      <c r="N1288" s="109">
        <v>3</v>
      </c>
      <c r="O1288" s="108">
        <f t="shared" ref="O1288:O1293" si="356">SUM(P1288:Q1288)</f>
        <v>0</v>
      </c>
      <c r="P1288" s="109"/>
      <c r="Q1288" s="109"/>
      <c r="R1288" s="111"/>
      <c r="S1288" s="111"/>
      <c r="T1288" s="109">
        <v>26</v>
      </c>
      <c r="U1288" s="109"/>
      <c r="V1288" s="109">
        <v>1</v>
      </c>
    </row>
    <row r="1289" spans="1:22" x14ac:dyDescent="0.25">
      <c r="A1289" s="107" t="s">
        <v>51</v>
      </c>
      <c r="B1289" s="193" t="s">
        <v>282</v>
      </c>
      <c r="C1289" s="108">
        <f t="shared" ref="C1289:C1294" si="357">F1289*100/$F$1399</f>
        <v>0.39735099337748342</v>
      </c>
      <c r="D1289" s="109">
        <v>100</v>
      </c>
      <c r="E1289" s="109" t="s">
        <v>420</v>
      </c>
      <c r="F1289" s="108">
        <f t="shared" si="355"/>
        <v>3</v>
      </c>
      <c r="G1289" s="109"/>
      <c r="H1289" s="109"/>
      <c r="I1289" s="109">
        <v>3</v>
      </c>
      <c r="J1289" s="109"/>
      <c r="K1289" s="109"/>
      <c r="L1289" s="109"/>
      <c r="M1289" s="109"/>
      <c r="N1289" s="109"/>
      <c r="O1289" s="108">
        <f t="shared" si="356"/>
        <v>0</v>
      </c>
      <c r="P1289" s="109"/>
      <c r="Q1289" s="109"/>
      <c r="R1289" s="111"/>
      <c r="S1289" s="111"/>
      <c r="T1289" s="109"/>
      <c r="U1289" s="109"/>
      <c r="V1289" s="109"/>
    </row>
    <row r="1290" spans="1:22" ht="31.5" x14ac:dyDescent="0.25">
      <c r="A1290" s="107" t="s">
        <v>52</v>
      </c>
      <c r="B1290" s="193" t="s">
        <v>283</v>
      </c>
      <c r="C1290" s="108">
        <f t="shared" si="357"/>
        <v>0</v>
      </c>
      <c r="D1290" s="109"/>
      <c r="E1290" s="109"/>
      <c r="F1290" s="108">
        <f t="shared" si="355"/>
        <v>0</v>
      </c>
      <c r="G1290" s="109"/>
      <c r="H1290" s="109"/>
      <c r="I1290" s="109"/>
      <c r="J1290" s="109"/>
      <c r="K1290" s="109"/>
      <c r="L1290" s="109"/>
      <c r="M1290" s="109"/>
      <c r="N1290" s="109"/>
      <c r="O1290" s="108">
        <f t="shared" si="356"/>
        <v>0</v>
      </c>
      <c r="P1290" s="109"/>
      <c r="Q1290" s="109"/>
      <c r="R1290" s="111"/>
      <c r="S1290" s="111"/>
      <c r="T1290" s="109"/>
      <c r="U1290" s="109"/>
      <c r="V1290" s="109"/>
    </row>
    <row r="1291" spans="1:22" ht="31.5" x14ac:dyDescent="0.25">
      <c r="A1291" s="107" t="s">
        <v>54</v>
      </c>
      <c r="B1291" s="193" t="s">
        <v>53</v>
      </c>
      <c r="C1291" s="108">
        <f t="shared" si="357"/>
        <v>0</v>
      </c>
      <c r="D1291" s="109"/>
      <c r="E1291" s="109"/>
      <c r="F1291" s="108">
        <f t="shared" si="355"/>
        <v>0</v>
      </c>
      <c r="G1291" s="109"/>
      <c r="H1291" s="109"/>
      <c r="I1291" s="109"/>
      <c r="J1291" s="109"/>
      <c r="K1291" s="109"/>
      <c r="L1291" s="109"/>
      <c r="M1291" s="109"/>
      <c r="N1291" s="109"/>
      <c r="O1291" s="108">
        <f t="shared" si="356"/>
        <v>0</v>
      </c>
      <c r="P1291" s="109"/>
      <c r="Q1291" s="109"/>
      <c r="R1291" s="111"/>
      <c r="S1291" s="111"/>
      <c r="T1291" s="109"/>
      <c r="U1291" s="109"/>
      <c r="V1291" s="109"/>
    </row>
    <row r="1292" spans="1:22" x14ac:dyDescent="0.25">
      <c r="A1292" s="107" t="s">
        <v>55</v>
      </c>
      <c r="B1292" s="193" t="s">
        <v>405</v>
      </c>
      <c r="C1292" s="108">
        <f t="shared" si="357"/>
        <v>0</v>
      </c>
      <c r="D1292" s="109"/>
      <c r="E1292" s="109"/>
      <c r="F1292" s="108">
        <f t="shared" si="355"/>
        <v>0</v>
      </c>
      <c r="G1292" s="109"/>
      <c r="H1292" s="109"/>
      <c r="I1292" s="109"/>
      <c r="J1292" s="109"/>
      <c r="K1292" s="109"/>
      <c r="L1292" s="109"/>
      <c r="M1292" s="109"/>
      <c r="N1292" s="109"/>
      <c r="O1292" s="108">
        <f t="shared" si="356"/>
        <v>0</v>
      </c>
      <c r="P1292" s="109"/>
      <c r="Q1292" s="109"/>
      <c r="R1292" s="111"/>
      <c r="S1292" s="111"/>
      <c r="T1292" s="109"/>
      <c r="U1292" s="109"/>
      <c r="V1292" s="109"/>
    </row>
    <row r="1293" spans="1:22" x14ac:dyDescent="0.25">
      <c r="A1293" s="107" t="s">
        <v>58</v>
      </c>
      <c r="B1293" s="193" t="s">
        <v>56</v>
      </c>
      <c r="C1293" s="108">
        <f t="shared" si="357"/>
        <v>0.79470198675496684</v>
      </c>
      <c r="D1293" s="109">
        <v>100</v>
      </c>
      <c r="E1293" s="109" t="s">
        <v>420</v>
      </c>
      <c r="F1293" s="108">
        <f t="shared" si="355"/>
        <v>6</v>
      </c>
      <c r="G1293" s="109"/>
      <c r="H1293" s="109"/>
      <c r="I1293" s="109">
        <v>6</v>
      </c>
      <c r="J1293" s="109"/>
      <c r="K1293" s="109"/>
      <c r="L1293" s="109"/>
      <c r="M1293" s="109"/>
      <c r="N1293" s="109"/>
      <c r="O1293" s="108">
        <f t="shared" si="356"/>
        <v>0</v>
      </c>
      <c r="P1293" s="109"/>
      <c r="Q1293" s="109"/>
      <c r="R1293" s="111"/>
      <c r="S1293" s="111"/>
      <c r="T1293" s="109">
        <v>1</v>
      </c>
      <c r="U1293" s="109"/>
      <c r="V1293" s="109"/>
    </row>
    <row r="1294" spans="1:22" x14ac:dyDescent="0.25">
      <c r="A1294" s="113"/>
      <c r="B1294" s="193" t="s">
        <v>255</v>
      </c>
      <c r="C1294" s="108">
        <f t="shared" si="357"/>
        <v>7.2847682119205297</v>
      </c>
      <c r="D1294" s="109"/>
      <c r="E1294" s="109"/>
      <c r="F1294" s="108">
        <f t="shared" ref="F1294:V1294" si="358">SUM(F1288:F1293)</f>
        <v>55</v>
      </c>
      <c r="G1294" s="108">
        <f t="shared" si="358"/>
        <v>0</v>
      </c>
      <c r="H1294" s="108">
        <f t="shared" si="358"/>
        <v>1</v>
      </c>
      <c r="I1294" s="108">
        <f t="shared" si="358"/>
        <v>51</v>
      </c>
      <c r="J1294" s="108">
        <f t="shared" si="358"/>
        <v>0</v>
      </c>
      <c r="K1294" s="108">
        <f t="shared" si="358"/>
        <v>0</v>
      </c>
      <c r="L1294" s="108">
        <f t="shared" si="358"/>
        <v>0</v>
      </c>
      <c r="M1294" s="108">
        <f t="shared" si="358"/>
        <v>0</v>
      </c>
      <c r="N1294" s="108">
        <f t="shared" si="358"/>
        <v>3</v>
      </c>
      <c r="O1294" s="108">
        <f t="shared" si="358"/>
        <v>0</v>
      </c>
      <c r="P1294" s="108">
        <f t="shared" si="358"/>
        <v>0</v>
      </c>
      <c r="Q1294" s="108">
        <f t="shared" si="358"/>
        <v>0</v>
      </c>
      <c r="R1294" s="112">
        <f t="shared" si="358"/>
        <v>0</v>
      </c>
      <c r="S1294" s="108">
        <f t="shared" si="358"/>
        <v>0</v>
      </c>
      <c r="T1294" s="108">
        <f t="shared" si="358"/>
        <v>27</v>
      </c>
      <c r="U1294" s="108">
        <f t="shared" si="358"/>
        <v>0</v>
      </c>
      <c r="V1294" s="108">
        <f t="shared" si="358"/>
        <v>1</v>
      </c>
    </row>
    <row r="1295" spans="1:22" x14ac:dyDescent="0.25">
      <c r="A1295" s="235" t="s">
        <v>57</v>
      </c>
      <c r="B1295" s="235"/>
      <c r="C1295" s="235"/>
      <c r="D1295" s="235"/>
      <c r="E1295" s="235"/>
      <c r="F1295" s="235"/>
      <c r="G1295" s="235"/>
      <c r="H1295" s="235"/>
      <c r="I1295" s="235"/>
      <c r="J1295" s="235"/>
      <c r="K1295" s="235"/>
      <c r="L1295" s="235"/>
      <c r="M1295" s="235"/>
      <c r="N1295" s="235"/>
      <c r="O1295" s="235"/>
      <c r="P1295" s="235"/>
      <c r="Q1295" s="235"/>
      <c r="R1295" s="235"/>
      <c r="S1295" s="235"/>
      <c r="T1295" s="235"/>
      <c r="U1295" s="235"/>
      <c r="V1295" s="235"/>
    </row>
    <row r="1296" spans="1:22" ht="31.5" x14ac:dyDescent="0.25">
      <c r="A1296" s="107" t="s">
        <v>59</v>
      </c>
      <c r="B1296" s="193" t="s">
        <v>284</v>
      </c>
      <c r="C1296" s="108">
        <f>F1296*100/$F$1399</f>
        <v>3.3112582781456954</v>
      </c>
      <c r="D1296" s="109">
        <v>100</v>
      </c>
      <c r="E1296" s="109" t="s">
        <v>420</v>
      </c>
      <c r="F1296" s="108">
        <f>SUM(G1296:J1296,M1296:O1296)</f>
        <v>25</v>
      </c>
      <c r="G1296" s="109"/>
      <c r="H1296" s="109">
        <v>1</v>
      </c>
      <c r="I1296" s="109">
        <v>24</v>
      </c>
      <c r="J1296" s="109"/>
      <c r="K1296" s="109"/>
      <c r="L1296" s="109"/>
      <c r="M1296" s="109"/>
      <c r="N1296" s="109"/>
      <c r="O1296" s="108">
        <f>SUM(P1296:Q1296)</f>
        <v>0</v>
      </c>
      <c r="P1296" s="109"/>
      <c r="Q1296" s="109"/>
      <c r="R1296" s="111"/>
      <c r="S1296" s="111"/>
      <c r="T1296" s="109">
        <v>15</v>
      </c>
      <c r="U1296" s="109"/>
      <c r="V1296" s="109"/>
    </row>
    <row r="1297" spans="1:22" ht="31.5" x14ac:dyDescent="0.25">
      <c r="A1297" s="107" t="s">
        <v>60</v>
      </c>
      <c r="B1297" s="193" t="s">
        <v>285</v>
      </c>
      <c r="C1297" s="108">
        <f>F1297*100/$F$1399</f>
        <v>0.13245033112582782</v>
      </c>
      <c r="D1297" s="109">
        <v>100</v>
      </c>
      <c r="E1297" s="109" t="s">
        <v>420</v>
      </c>
      <c r="F1297" s="108">
        <f>SUM(G1297:J1297,M1297:O1297)</f>
        <v>1</v>
      </c>
      <c r="G1297" s="109"/>
      <c r="H1297" s="109"/>
      <c r="I1297" s="109">
        <v>1</v>
      </c>
      <c r="J1297" s="109"/>
      <c r="K1297" s="109"/>
      <c r="L1297" s="109"/>
      <c r="M1297" s="109"/>
      <c r="N1297" s="109"/>
      <c r="O1297" s="108">
        <f>SUM(P1297:Q1297)</f>
        <v>0</v>
      </c>
      <c r="P1297" s="109"/>
      <c r="Q1297" s="109"/>
      <c r="R1297" s="111"/>
      <c r="S1297" s="111"/>
      <c r="T1297" s="109"/>
      <c r="U1297" s="109"/>
      <c r="V1297" s="109"/>
    </row>
    <row r="1298" spans="1:22" x14ac:dyDescent="0.25">
      <c r="A1298" s="107" t="s">
        <v>63</v>
      </c>
      <c r="B1298" s="193" t="s">
        <v>61</v>
      </c>
      <c r="C1298" s="108">
        <f>F1298*100/$F$1399</f>
        <v>0</v>
      </c>
      <c r="D1298" s="109"/>
      <c r="E1298" s="109"/>
      <c r="F1298" s="108">
        <f>SUM(G1298:J1298,M1298:O1298)</f>
        <v>0</v>
      </c>
      <c r="G1298" s="109"/>
      <c r="H1298" s="109"/>
      <c r="I1298" s="109"/>
      <c r="J1298" s="109"/>
      <c r="K1298" s="109"/>
      <c r="L1298" s="109"/>
      <c r="M1298" s="109"/>
      <c r="N1298" s="109"/>
      <c r="O1298" s="108">
        <f>SUM(P1298:Q1298)</f>
        <v>0</v>
      </c>
      <c r="P1298" s="109"/>
      <c r="Q1298" s="109"/>
      <c r="R1298" s="111"/>
      <c r="S1298" s="111"/>
      <c r="T1298" s="109"/>
      <c r="U1298" s="109"/>
      <c r="V1298" s="109"/>
    </row>
    <row r="1299" spans="1:22" x14ac:dyDescent="0.25">
      <c r="A1299" s="113"/>
      <c r="B1299" s="193" t="s">
        <v>255</v>
      </c>
      <c r="C1299" s="108">
        <f>F1299*100/$F$1399</f>
        <v>3.443708609271523</v>
      </c>
      <c r="D1299" s="109"/>
      <c r="E1299" s="109"/>
      <c r="F1299" s="108">
        <f t="shared" ref="F1299:V1299" si="359">SUM(F1296:F1298)</f>
        <v>26</v>
      </c>
      <c r="G1299" s="108">
        <f t="shared" si="359"/>
        <v>0</v>
      </c>
      <c r="H1299" s="108">
        <f t="shared" si="359"/>
        <v>1</v>
      </c>
      <c r="I1299" s="108">
        <f t="shared" si="359"/>
        <v>25</v>
      </c>
      <c r="J1299" s="108">
        <f t="shared" si="359"/>
        <v>0</v>
      </c>
      <c r="K1299" s="108">
        <f t="shared" si="359"/>
        <v>0</v>
      </c>
      <c r="L1299" s="108">
        <f t="shared" si="359"/>
        <v>0</v>
      </c>
      <c r="M1299" s="108">
        <f t="shared" si="359"/>
        <v>0</v>
      </c>
      <c r="N1299" s="108">
        <f t="shared" si="359"/>
        <v>0</v>
      </c>
      <c r="O1299" s="108">
        <f t="shared" si="359"/>
        <v>0</v>
      </c>
      <c r="P1299" s="108">
        <f t="shared" si="359"/>
        <v>0</v>
      </c>
      <c r="Q1299" s="108">
        <f t="shared" si="359"/>
        <v>0</v>
      </c>
      <c r="R1299" s="112">
        <f t="shared" si="359"/>
        <v>0</v>
      </c>
      <c r="S1299" s="108">
        <f t="shared" si="359"/>
        <v>0</v>
      </c>
      <c r="T1299" s="108">
        <f t="shared" si="359"/>
        <v>15</v>
      </c>
      <c r="U1299" s="108">
        <f t="shared" si="359"/>
        <v>0</v>
      </c>
      <c r="V1299" s="108">
        <f t="shared" si="359"/>
        <v>0</v>
      </c>
    </row>
    <row r="1300" spans="1:22" x14ac:dyDescent="0.25">
      <c r="A1300" s="235" t="s">
        <v>62</v>
      </c>
      <c r="B1300" s="235"/>
      <c r="C1300" s="235"/>
      <c r="D1300" s="235"/>
      <c r="E1300" s="235"/>
      <c r="F1300" s="235"/>
      <c r="G1300" s="235"/>
      <c r="H1300" s="235"/>
      <c r="I1300" s="235"/>
      <c r="J1300" s="235"/>
      <c r="K1300" s="235"/>
      <c r="L1300" s="235"/>
      <c r="M1300" s="235"/>
      <c r="N1300" s="235"/>
      <c r="O1300" s="235"/>
      <c r="P1300" s="235"/>
      <c r="Q1300" s="235"/>
      <c r="R1300" s="235"/>
      <c r="S1300" s="235"/>
      <c r="T1300" s="235"/>
      <c r="U1300" s="235"/>
      <c r="V1300" s="235"/>
    </row>
    <row r="1301" spans="1:22" x14ac:dyDescent="0.25">
      <c r="A1301" s="107" t="s">
        <v>64</v>
      </c>
      <c r="B1301" s="193" t="s">
        <v>286</v>
      </c>
      <c r="C1301" s="108">
        <f>F1301*100/$F$1399</f>
        <v>0.13245033112582782</v>
      </c>
      <c r="D1301" s="109">
        <v>100</v>
      </c>
      <c r="E1301" s="109" t="s">
        <v>420</v>
      </c>
      <c r="F1301" s="108">
        <f>SUM(G1301:J1301,M1301:O1301)</f>
        <v>1</v>
      </c>
      <c r="G1301" s="109"/>
      <c r="H1301" s="109"/>
      <c r="I1301" s="109">
        <v>1</v>
      </c>
      <c r="J1301" s="109"/>
      <c r="K1301" s="109"/>
      <c r="L1301" s="109"/>
      <c r="M1301" s="109"/>
      <c r="N1301" s="109"/>
      <c r="O1301" s="108">
        <f>SUM(P1301:Q1301)</f>
        <v>0</v>
      </c>
      <c r="P1301" s="109"/>
      <c r="Q1301" s="109"/>
      <c r="R1301" s="111"/>
      <c r="S1301" s="111"/>
      <c r="T1301" s="109"/>
      <c r="U1301" s="109"/>
      <c r="V1301" s="109"/>
    </row>
    <row r="1302" spans="1:22" x14ac:dyDescent="0.25">
      <c r="A1302" s="107" t="s">
        <v>65</v>
      </c>
      <c r="B1302" s="193" t="s">
        <v>287</v>
      </c>
      <c r="C1302" s="108">
        <f>F1302*100/$F$1399</f>
        <v>0.5298013245033113</v>
      </c>
      <c r="D1302" s="109">
        <v>100</v>
      </c>
      <c r="E1302" s="109" t="s">
        <v>420</v>
      </c>
      <c r="F1302" s="108">
        <f>SUM(G1302:J1302,M1302:O1302)</f>
        <v>4</v>
      </c>
      <c r="G1302" s="109"/>
      <c r="H1302" s="109"/>
      <c r="I1302" s="109">
        <v>4</v>
      </c>
      <c r="J1302" s="109"/>
      <c r="K1302" s="109"/>
      <c r="L1302" s="109"/>
      <c r="M1302" s="109"/>
      <c r="N1302" s="109"/>
      <c r="O1302" s="108">
        <f>SUM(P1302:Q1302)</f>
        <v>0</v>
      </c>
      <c r="P1302" s="109"/>
      <c r="Q1302" s="109"/>
      <c r="R1302" s="111"/>
      <c r="S1302" s="111"/>
      <c r="T1302" s="109">
        <v>1</v>
      </c>
      <c r="U1302" s="109"/>
      <c r="V1302" s="109"/>
    </row>
    <row r="1303" spans="1:22" x14ac:dyDescent="0.25">
      <c r="A1303" s="107" t="s">
        <v>68</v>
      </c>
      <c r="B1303" s="193" t="s">
        <v>66</v>
      </c>
      <c r="C1303" s="108">
        <f>F1303*100/$F$1399</f>
        <v>0.79470198675496684</v>
      </c>
      <c r="D1303" s="109">
        <v>100</v>
      </c>
      <c r="E1303" s="109" t="s">
        <v>420</v>
      </c>
      <c r="F1303" s="108">
        <f>SUM(G1303:J1303,M1303:O1303)</f>
        <v>6</v>
      </c>
      <c r="G1303" s="109"/>
      <c r="H1303" s="109"/>
      <c r="I1303" s="109">
        <v>6</v>
      </c>
      <c r="J1303" s="109"/>
      <c r="K1303" s="109"/>
      <c r="L1303" s="109"/>
      <c r="M1303" s="109"/>
      <c r="N1303" s="109"/>
      <c r="O1303" s="108">
        <f>SUM(P1303:Q1303)</f>
        <v>0</v>
      </c>
      <c r="P1303" s="109"/>
      <c r="Q1303" s="109"/>
      <c r="R1303" s="111"/>
      <c r="S1303" s="111"/>
      <c r="T1303" s="109">
        <v>2</v>
      </c>
      <c r="U1303" s="109"/>
      <c r="V1303" s="109"/>
    </row>
    <row r="1304" spans="1:22" x14ac:dyDescent="0.25">
      <c r="A1304" s="113"/>
      <c r="B1304" s="193" t="s">
        <v>255</v>
      </c>
      <c r="C1304" s="108">
        <f>F1304*100/$F$1399</f>
        <v>1.4569536423841059</v>
      </c>
      <c r="D1304" s="109"/>
      <c r="E1304" s="109"/>
      <c r="F1304" s="108">
        <f t="shared" ref="F1304:V1304" si="360">SUM(F1301:F1303)</f>
        <v>11</v>
      </c>
      <c r="G1304" s="108">
        <f t="shared" si="360"/>
        <v>0</v>
      </c>
      <c r="H1304" s="108">
        <f t="shared" si="360"/>
        <v>0</v>
      </c>
      <c r="I1304" s="108">
        <f t="shared" si="360"/>
        <v>11</v>
      </c>
      <c r="J1304" s="108">
        <f t="shared" si="360"/>
        <v>0</v>
      </c>
      <c r="K1304" s="108">
        <f t="shared" si="360"/>
        <v>0</v>
      </c>
      <c r="L1304" s="108">
        <f t="shared" si="360"/>
        <v>0</v>
      </c>
      <c r="M1304" s="108">
        <f t="shared" si="360"/>
        <v>0</v>
      </c>
      <c r="N1304" s="108">
        <f t="shared" si="360"/>
        <v>0</v>
      </c>
      <c r="O1304" s="108">
        <f t="shared" si="360"/>
        <v>0</v>
      </c>
      <c r="P1304" s="108">
        <f t="shared" si="360"/>
        <v>0</v>
      </c>
      <c r="Q1304" s="108">
        <f t="shared" si="360"/>
        <v>0</v>
      </c>
      <c r="R1304" s="112">
        <f t="shared" si="360"/>
        <v>0</v>
      </c>
      <c r="S1304" s="108">
        <f t="shared" si="360"/>
        <v>0</v>
      </c>
      <c r="T1304" s="108">
        <f t="shared" si="360"/>
        <v>3</v>
      </c>
      <c r="U1304" s="108">
        <f t="shared" si="360"/>
        <v>0</v>
      </c>
      <c r="V1304" s="108">
        <f t="shared" si="360"/>
        <v>0</v>
      </c>
    </row>
    <row r="1305" spans="1:22" x14ac:dyDescent="0.25">
      <c r="A1305" s="235" t="s">
        <v>67</v>
      </c>
      <c r="B1305" s="235"/>
      <c r="C1305" s="235"/>
      <c r="D1305" s="235"/>
      <c r="E1305" s="235"/>
      <c r="F1305" s="235"/>
      <c r="G1305" s="235"/>
      <c r="H1305" s="235"/>
      <c r="I1305" s="235"/>
      <c r="J1305" s="235"/>
      <c r="K1305" s="235"/>
      <c r="L1305" s="235"/>
      <c r="M1305" s="235"/>
      <c r="N1305" s="235"/>
      <c r="O1305" s="235"/>
      <c r="P1305" s="235"/>
      <c r="Q1305" s="235"/>
      <c r="R1305" s="235"/>
      <c r="S1305" s="235"/>
      <c r="T1305" s="235"/>
      <c r="U1305" s="235"/>
      <c r="V1305" s="235"/>
    </row>
    <row r="1306" spans="1:22" x14ac:dyDescent="0.25">
      <c r="A1306" s="107" t="s">
        <v>69</v>
      </c>
      <c r="B1306" s="193" t="s">
        <v>288</v>
      </c>
      <c r="C1306" s="108">
        <f>F1306*100/$F$1399</f>
        <v>0</v>
      </c>
      <c r="D1306" s="109"/>
      <c r="E1306" s="109"/>
      <c r="F1306" s="108">
        <f>SUM(G1306:I1306,J1306,M1306,N1306,O1306)</f>
        <v>0</v>
      </c>
      <c r="G1306" s="109"/>
      <c r="H1306" s="109"/>
      <c r="I1306" s="109"/>
      <c r="J1306" s="109"/>
      <c r="K1306" s="109"/>
      <c r="L1306" s="109"/>
      <c r="M1306" s="109"/>
      <c r="N1306" s="109"/>
      <c r="O1306" s="108">
        <f>SUM(P1306:Q1306)</f>
        <v>0</v>
      </c>
      <c r="P1306" s="109"/>
      <c r="Q1306" s="109"/>
      <c r="R1306" s="111"/>
      <c r="S1306" s="111"/>
      <c r="T1306" s="109"/>
      <c r="U1306" s="109"/>
      <c r="V1306" s="109"/>
    </row>
    <row r="1307" spans="1:22" x14ac:dyDescent="0.25">
      <c r="A1307" s="107" t="s">
        <v>71</v>
      </c>
      <c r="B1307" s="193" t="s">
        <v>70</v>
      </c>
      <c r="C1307" s="108">
        <f>F1307*100/$F$1399</f>
        <v>0</v>
      </c>
      <c r="D1307" s="109"/>
      <c r="E1307" s="109"/>
      <c r="F1307" s="108">
        <f>SUM(G1307:I1307,J1307,M1307,N1307,O1307)</f>
        <v>0</v>
      </c>
      <c r="G1307" s="109"/>
      <c r="H1307" s="109"/>
      <c r="I1307" s="109"/>
      <c r="J1307" s="109"/>
      <c r="K1307" s="109"/>
      <c r="L1307" s="109"/>
      <c r="M1307" s="109"/>
      <c r="N1307" s="109"/>
      <c r="O1307" s="108">
        <f>SUM(P1307:Q1307)</f>
        <v>0</v>
      </c>
      <c r="P1307" s="109"/>
      <c r="Q1307" s="109"/>
      <c r="R1307" s="111"/>
      <c r="S1307" s="111"/>
      <c r="T1307" s="109"/>
      <c r="U1307" s="109"/>
      <c r="V1307" s="109"/>
    </row>
    <row r="1308" spans="1:22" x14ac:dyDescent="0.25">
      <c r="A1308" s="107" t="s">
        <v>289</v>
      </c>
      <c r="B1308" s="193" t="s">
        <v>72</v>
      </c>
      <c r="C1308" s="108">
        <f>F1308*100/$F$1399</f>
        <v>0</v>
      </c>
      <c r="D1308" s="109"/>
      <c r="E1308" s="109"/>
      <c r="F1308" s="108">
        <f>SUM(G1308:I1308,J1308,M1308,N1308,O1308)</f>
        <v>0</v>
      </c>
      <c r="G1308" s="109"/>
      <c r="H1308" s="109"/>
      <c r="I1308" s="109"/>
      <c r="J1308" s="109"/>
      <c r="K1308" s="109"/>
      <c r="L1308" s="109"/>
      <c r="M1308" s="109"/>
      <c r="N1308" s="109"/>
      <c r="O1308" s="108">
        <f>SUM(P1308:Q1308)</f>
        <v>0</v>
      </c>
      <c r="P1308" s="109"/>
      <c r="Q1308" s="109"/>
      <c r="R1308" s="111"/>
      <c r="S1308" s="111"/>
      <c r="T1308" s="109"/>
      <c r="U1308" s="109"/>
      <c r="V1308" s="109"/>
    </row>
    <row r="1309" spans="1:22" x14ac:dyDescent="0.25">
      <c r="A1309" s="113"/>
      <c r="B1309" s="193" t="s">
        <v>255</v>
      </c>
      <c r="C1309" s="108">
        <f>F1309*100/$F$1399</f>
        <v>0</v>
      </c>
      <c r="D1309" s="109"/>
      <c r="E1309" s="109"/>
      <c r="F1309" s="108">
        <f t="shared" ref="F1309:V1309" si="361">SUM(F1306:F1308)</f>
        <v>0</v>
      </c>
      <c r="G1309" s="108">
        <f t="shared" si="361"/>
        <v>0</v>
      </c>
      <c r="H1309" s="108">
        <f t="shared" si="361"/>
        <v>0</v>
      </c>
      <c r="I1309" s="108">
        <f t="shared" si="361"/>
        <v>0</v>
      </c>
      <c r="J1309" s="108">
        <f t="shared" si="361"/>
        <v>0</v>
      </c>
      <c r="K1309" s="108">
        <f t="shared" si="361"/>
        <v>0</v>
      </c>
      <c r="L1309" s="108">
        <f t="shared" si="361"/>
        <v>0</v>
      </c>
      <c r="M1309" s="108">
        <f t="shared" si="361"/>
        <v>0</v>
      </c>
      <c r="N1309" s="108">
        <f t="shared" si="361"/>
        <v>0</v>
      </c>
      <c r="O1309" s="108">
        <f t="shared" si="361"/>
        <v>0</v>
      </c>
      <c r="P1309" s="108">
        <f t="shared" si="361"/>
        <v>0</v>
      </c>
      <c r="Q1309" s="108">
        <f t="shared" si="361"/>
        <v>0</v>
      </c>
      <c r="R1309" s="112">
        <f t="shared" si="361"/>
        <v>0</v>
      </c>
      <c r="S1309" s="108">
        <f t="shared" si="361"/>
        <v>0</v>
      </c>
      <c r="T1309" s="108">
        <f t="shared" si="361"/>
        <v>0</v>
      </c>
      <c r="U1309" s="108">
        <f t="shared" si="361"/>
        <v>0</v>
      </c>
      <c r="V1309" s="108">
        <f t="shared" si="361"/>
        <v>0</v>
      </c>
    </row>
    <row r="1310" spans="1:22" x14ac:dyDescent="0.25">
      <c r="A1310" s="235" t="s">
        <v>73</v>
      </c>
      <c r="B1310" s="235"/>
      <c r="C1310" s="235"/>
      <c r="D1310" s="235"/>
      <c r="E1310" s="235"/>
      <c r="F1310" s="235"/>
      <c r="G1310" s="235"/>
      <c r="H1310" s="235"/>
      <c r="I1310" s="235"/>
      <c r="J1310" s="235"/>
      <c r="K1310" s="235"/>
      <c r="L1310" s="235"/>
      <c r="M1310" s="235"/>
      <c r="N1310" s="235"/>
      <c r="O1310" s="235"/>
      <c r="P1310" s="235"/>
      <c r="Q1310" s="235"/>
      <c r="R1310" s="235"/>
      <c r="S1310" s="235"/>
      <c r="T1310" s="235"/>
      <c r="U1310" s="235"/>
      <c r="V1310" s="235"/>
    </row>
    <row r="1311" spans="1:22" ht="31.5" x14ac:dyDescent="0.25">
      <c r="A1311" s="107" t="s">
        <v>74</v>
      </c>
      <c r="B1311" s="193" t="s">
        <v>290</v>
      </c>
      <c r="C1311" s="108">
        <f>F1311*100/$F$1399</f>
        <v>0</v>
      </c>
      <c r="D1311" s="109"/>
      <c r="E1311" s="109"/>
      <c r="F1311" s="108">
        <f t="shared" ref="F1311:F1316" si="362">SUM(G1311:I1311,J1311,M1311,N1311,O1311)</f>
        <v>0</v>
      </c>
      <c r="G1311" s="109"/>
      <c r="H1311" s="109"/>
      <c r="I1311" s="109"/>
      <c r="J1311" s="109"/>
      <c r="K1311" s="109"/>
      <c r="L1311" s="109"/>
      <c r="M1311" s="109"/>
      <c r="N1311" s="109"/>
      <c r="O1311" s="108">
        <f t="shared" ref="O1311:O1316" si="363">SUM(P1311:Q1311)</f>
        <v>0</v>
      </c>
      <c r="P1311" s="109"/>
      <c r="Q1311" s="109"/>
      <c r="R1311" s="111"/>
      <c r="S1311" s="111"/>
      <c r="T1311" s="109"/>
      <c r="U1311" s="109"/>
      <c r="V1311" s="109"/>
    </row>
    <row r="1312" spans="1:22" x14ac:dyDescent="0.25">
      <c r="A1312" s="107" t="s">
        <v>75</v>
      </c>
      <c r="B1312" s="193" t="s">
        <v>291</v>
      </c>
      <c r="C1312" s="108">
        <f t="shared" ref="C1312:C1317" si="364">F1312*100/$F$1399</f>
        <v>0</v>
      </c>
      <c r="D1312" s="109"/>
      <c r="E1312" s="109"/>
      <c r="F1312" s="108">
        <f t="shared" si="362"/>
        <v>0</v>
      </c>
      <c r="G1312" s="109"/>
      <c r="H1312" s="109"/>
      <c r="I1312" s="109"/>
      <c r="J1312" s="109"/>
      <c r="K1312" s="109"/>
      <c r="L1312" s="109"/>
      <c r="M1312" s="109"/>
      <c r="N1312" s="109"/>
      <c r="O1312" s="108">
        <f t="shared" si="363"/>
        <v>0</v>
      </c>
      <c r="P1312" s="109"/>
      <c r="Q1312" s="109"/>
      <c r="R1312" s="111"/>
      <c r="S1312" s="111"/>
      <c r="T1312" s="109"/>
      <c r="U1312" s="109"/>
      <c r="V1312" s="109"/>
    </row>
    <row r="1313" spans="1:22" x14ac:dyDescent="0.25">
      <c r="A1313" s="107" t="s">
        <v>77</v>
      </c>
      <c r="B1313" s="193" t="s">
        <v>76</v>
      </c>
      <c r="C1313" s="108">
        <f t="shared" si="364"/>
        <v>0.13245033112582782</v>
      </c>
      <c r="D1313" s="109">
        <v>100</v>
      </c>
      <c r="E1313" s="109" t="s">
        <v>420</v>
      </c>
      <c r="F1313" s="108">
        <f t="shared" si="362"/>
        <v>1</v>
      </c>
      <c r="G1313" s="109"/>
      <c r="H1313" s="109"/>
      <c r="I1313" s="109">
        <v>1</v>
      </c>
      <c r="J1313" s="109"/>
      <c r="K1313" s="109"/>
      <c r="L1313" s="109"/>
      <c r="M1313" s="109"/>
      <c r="N1313" s="109"/>
      <c r="O1313" s="108">
        <f t="shared" si="363"/>
        <v>0</v>
      </c>
      <c r="P1313" s="109"/>
      <c r="Q1313" s="109"/>
      <c r="R1313" s="111"/>
      <c r="S1313" s="111"/>
      <c r="T1313" s="109"/>
      <c r="U1313" s="109"/>
      <c r="V1313" s="109"/>
    </row>
    <row r="1314" spans="1:22" ht="31.5" x14ac:dyDescent="0.25">
      <c r="A1314" s="107" t="s">
        <v>79</v>
      </c>
      <c r="B1314" s="193" t="s">
        <v>78</v>
      </c>
      <c r="C1314" s="108">
        <f t="shared" si="364"/>
        <v>1.1920529801324504</v>
      </c>
      <c r="D1314" s="109">
        <v>100</v>
      </c>
      <c r="E1314" s="109" t="s">
        <v>420</v>
      </c>
      <c r="F1314" s="108">
        <f t="shared" si="362"/>
        <v>9</v>
      </c>
      <c r="G1314" s="109"/>
      <c r="H1314" s="109"/>
      <c r="I1314" s="109">
        <v>9</v>
      </c>
      <c r="J1314" s="109"/>
      <c r="K1314" s="109"/>
      <c r="L1314" s="109"/>
      <c r="M1314" s="109"/>
      <c r="N1314" s="109"/>
      <c r="O1314" s="108">
        <f t="shared" si="363"/>
        <v>0</v>
      </c>
      <c r="P1314" s="109"/>
      <c r="Q1314" s="109"/>
      <c r="R1314" s="111"/>
      <c r="S1314" s="111"/>
      <c r="T1314" s="109">
        <v>2</v>
      </c>
      <c r="U1314" s="109"/>
      <c r="V1314" s="109"/>
    </row>
    <row r="1315" spans="1:22" x14ac:dyDescent="0.25">
      <c r="A1315" s="107" t="s">
        <v>81</v>
      </c>
      <c r="B1315" s="193" t="s">
        <v>80</v>
      </c>
      <c r="C1315" s="108">
        <f t="shared" si="364"/>
        <v>0.39735099337748342</v>
      </c>
      <c r="D1315" s="109">
        <v>100</v>
      </c>
      <c r="E1315" s="109" t="s">
        <v>420</v>
      </c>
      <c r="F1315" s="108">
        <f t="shared" si="362"/>
        <v>3</v>
      </c>
      <c r="G1315" s="109"/>
      <c r="H1315" s="109"/>
      <c r="I1315" s="109">
        <v>3</v>
      </c>
      <c r="J1315" s="109"/>
      <c r="K1315" s="109"/>
      <c r="L1315" s="109"/>
      <c r="M1315" s="109"/>
      <c r="N1315" s="109"/>
      <c r="O1315" s="108">
        <f t="shared" si="363"/>
        <v>0</v>
      </c>
      <c r="P1315" s="109"/>
      <c r="Q1315" s="109"/>
      <c r="R1315" s="111"/>
      <c r="S1315" s="111"/>
      <c r="T1315" s="109">
        <v>1</v>
      </c>
      <c r="U1315" s="109"/>
      <c r="V1315" s="109"/>
    </row>
    <row r="1316" spans="1:22" x14ac:dyDescent="0.25">
      <c r="A1316" s="107" t="s">
        <v>83</v>
      </c>
      <c r="B1316" s="189" t="s">
        <v>292</v>
      </c>
      <c r="C1316" s="108">
        <f t="shared" si="364"/>
        <v>7.6821192052980134</v>
      </c>
      <c r="D1316" s="109"/>
      <c r="E1316" s="109"/>
      <c r="F1316" s="108">
        <f t="shared" si="362"/>
        <v>58</v>
      </c>
      <c r="G1316" s="109"/>
      <c r="H1316" s="109">
        <v>2</v>
      </c>
      <c r="I1316" s="109">
        <v>56</v>
      </c>
      <c r="J1316" s="109"/>
      <c r="K1316" s="109"/>
      <c r="L1316" s="109"/>
      <c r="M1316" s="109"/>
      <c r="N1316" s="109"/>
      <c r="O1316" s="108">
        <f t="shared" si="363"/>
        <v>0</v>
      </c>
      <c r="P1316" s="109"/>
      <c r="Q1316" s="109"/>
      <c r="R1316" s="111"/>
      <c r="S1316" s="111"/>
      <c r="T1316" s="109">
        <v>20</v>
      </c>
      <c r="U1316" s="109"/>
      <c r="V1316" s="109"/>
    </row>
    <row r="1317" spans="1:22" x14ac:dyDescent="0.25">
      <c r="A1317" s="113"/>
      <c r="B1317" s="193" t="s">
        <v>255</v>
      </c>
      <c r="C1317" s="108">
        <f t="shared" si="364"/>
        <v>9.403973509933774</v>
      </c>
      <c r="D1317" s="109"/>
      <c r="E1317" s="109"/>
      <c r="F1317" s="108">
        <f>SUM(F1311:F1316)</f>
        <v>71</v>
      </c>
      <c r="G1317" s="108">
        <f>SUM(G1311:G1316)</f>
        <v>0</v>
      </c>
      <c r="H1317" s="108">
        <f>SUM(H1311:H1316)</f>
        <v>2</v>
      </c>
      <c r="I1317" s="108">
        <v>69</v>
      </c>
      <c r="J1317" s="108">
        <f t="shared" ref="J1317:V1317" si="365">SUM(J1311:J1316)</f>
        <v>0</v>
      </c>
      <c r="K1317" s="108">
        <f t="shared" si="365"/>
        <v>0</v>
      </c>
      <c r="L1317" s="108">
        <f t="shared" si="365"/>
        <v>0</v>
      </c>
      <c r="M1317" s="108">
        <f t="shared" si="365"/>
        <v>0</v>
      </c>
      <c r="N1317" s="108">
        <f t="shared" si="365"/>
        <v>0</v>
      </c>
      <c r="O1317" s="108">
        <f t="shared" si="365"/>
        <v>0</v>
      </c>
      <c r="P1317" s="108">
        <f t="shared" si="365"/>
        <v>0</v>
      </c>
      <c r="Q1317" s="108">
        <f t="shared" si="365"/>
        <v>0</v>
      </c>
      <c r="R1317" s="112">
        <f t="shared" si="365"/>
        <v>0</v>
      </c>
      <c r="S1317" s="108">
        <f t="shared" si="365"/>
        <v>0</v>
      </c>
      <c r="T1317" s="108">
        <f t="shared" si="365"/>
        <v>23</v>
      </c>
      <c r="U1317" s="108">
        <f t="shared" si="365"/>
        <v>0</v>
      </c>
      <c r="V1317" s="108">
        <f t="shared" si="365"/>
        <v>0</v>
      </c>
    </row>
    <row r="1318" spans="1:22" x14ac:dyDescent="0.25">
      <c r="A1318" s="235" t="s">
        <v>82</v>
      </c>
      <c r="B1318" s="235"/>
      <c r="C1318" s="235"/>
      <c r="D1318" s="235"/>
      <c r="E1318" s="235"/>
      <c r="F1318" s="235"/>
      <c r="G1318" s="235"/>
      <c r="H1318" s="235"/>
      <c r="I1318" s="235"/>
      <c r="J1318" s="235"/>
      <c r="K1318" s="235"/>
      <c r="L1318" s="235"/>
      <c r="M1318" s="235"/>
      <c r="N1318" s="235"/>
      <c r="O1318" s="235"/>
      <c r="P1318" s="235"/>
      <c r="Q1318" s="235"/>
      <c r="R1318" s="235"/>
      <c r="S1318" s="235"/>
      <c r="T1318" s="235"/>
      <c r="U1318" s="235"/>
      <c r="V1318" s="235"/>
    </row>
    <row r="1319" spans="1:22" x14ac:dyDescent="0.25">
      <c r="A1319" s="107" t="s">
        <v>84</v>
      </c>
      <c r="B1319" s="193" t="s">
        <v>293</v>
      </c>
      <c r="C1319" s="108">
        <f>F1319*100/$F$1399</f>
        <v>0.13245033112582782</v>
      </c>
      <c r="D1319" s="109">
        <v>100</v>
      </c>
      <c r="E1319" s="109" t="s">
        <v>420</v>
      </c>
      <c r="F1319" s="108">
        <f>SUM(G1319:J1319,M1319:O1319)</f>
        <v>1</v>
      </c>
      <c r="G1319" s="109"/>
      <c r="H1319" s="109"/>
      <c r="I1319" s="109">
        <v>1</v>
      </c>
      <c r="J1319" s="109"/>
      <c r="K1319" s="109"/>
      <c r="L1319" s="109"/>
      <c r="M1319" s="109"/>
      <c r="N1319" s="109"/>
      <c r="O1319" s="108">
        <f t="shared" ref="O1319:O1331" si="366">SUM(P1319:Q1319)</f>
        <v>0</v>
      </c>
      <c r="P1319" s="109"/>
      <c r="Q1319" s="109"/>
      <c r="R1319" s="111"/>
      <c r="S1319" s="111"/>
      <c r="T1319" s="109">
        <v>1</v>
      </c>
      <c r="U1319" s="109"/>
      <c r="V1319" s="109"/>
    </row>
    <row r="1320" spans="1:22" x14ac:dyDescent="0.25">
      <c r="A1320" s="107" t="s">
        <v>85</v>
      </c>
      <c r="B1320" s="193" t="s">
        <v>294</v>
      </c>
      <c r="C1320" s="108">
        <f t="shared" ref="C1320:C1332" si="367">F1320*100/$F$1399</f>
        <v>0</v>
      </c>
      <c r="D1320" s="109"/>
      <c r="E1320" s="109"/>
      <c r="F1320" s="108">
        <f t="shared" ref="F1320:F1331" si="368">SUM(G1320:J1320,M1320:O1320)</f>
        <v>0</v>
      </c>
      <c r="G1320" s="109"/>
      <c r="H1320" s="109"/>
      <c r="I1320" s="109"/>
      <c r="J1320" s="109"/>
      <c r="K1320" s="109"/>
      <c r="L1320" s="109"/>
      <c r="M1320" s="109"/>
      <c r="N1320" s="109"/>
      <c r="O1320" s="108">
        <f t="shared" si="366"/>
        <v>0</v>
      </c>
      <c r="P1320" s="109"/>
      <c r="Q1320" s="109"/>
      <c r="R1320" s="111"/>
      <c r="S1320" s="111"/>
      <c r="T1320" s="109"/>
      <c r="U1320" s="109"/>
      <c r="V1320" s="109"/>
    </row>
    <row r="1321" spans="1:22" x14ac:dyDescent="0.25">
      <c r="A1321" s="107" t="s">
        <v>86</v>
      </c>
      <c r="B1321" s="193" t="s">
        <v>295</v>
      </c>
      <c r="C1321" s="108">
        <f t="shared" si="367"/>
        <v>0</v>
      </c>
      <c r="D1321" s="109"/>
      <c r="E1321" s="109"/>
      <c r="F1321" s="108">
        <f t="shared" si="368"/>
        <v>0</v>
      </c>
      <c r="G1321" s="109"/>
      <c r="H1321" s="109"/>
      <c r="I1321" s="109"/>
      <c r="J1321" s="109"/>
      <c r="K1321" s="109"/>
      <c r="L1321" s="109"/>
      <c r="M1321" s="109"/>
      <c r="N1321" s="109"/>
      <c r="O1321" s="108">
        <f t="shared" si="366"/>
        <v>0</v>
      </c>
      <c r="P1321" s="109"/>
      <c r="Q1321" s="109"/>
      <c r="R1321" s="111"/>
      <c r="S1321" s="111"/>
      <c r="T1321" s="109"/>
      <c r="U1321" s="109"/>
      <c r="V1321" s="109"/>
    </row>
    <row r="1322" spans="1:22" x14ac:dyDescent="0.25">
      <c r="A1322" s="107" t="s">
        <v>87</v>
      </c>
      <c r="B1322" s="189" t="s">
        <v>296</v>
      </c>
      <c r="C1322" s="108">
        <f t="shared" si="367"/>
        <v>0</v>
      </c>
      <c r="D1322" s="109"/>
      <c r="E1322" s="109"/>
      <c r="F1322" s="108">
        <f t="shared" si="368"/>
        <v>0</v>
      </c>
      <c r="G1322" s="109"/>
      <c r="H1322" s="109"/>
      <c r="I1322" s="109"/>
      <c r="J1322" s="109"/>
      <c r="K1322" s="109"/>
      <c r="L1322" s="109"/>
      <c r="M1322" s="109"/>
      <c r="N1322" s="109"/>
      <c r="O1322" s="108">
        <f t="shared" si="366"/>
        <v>0</v>
      </c>
      <c r="P1322" s="109"/>
      <c r="Q1322" s="109"/>
      <c r="R1322" s="111"/>
      <c r="S1322" s="111"/>
      <c r="T1322" s="109"/>
      <c r="U1322" s="109"/>
      <c r="V1322" s="109"/>
    </row>
    <row r="1323" spans="1:22" x14ac:dyDescent="0.25">
      <c r="A1323" s="107" t="s">
        <v>89</v>
      </c>
      <c r="B1323" s="193" t="s">
        <v>88</v>
      </c>
      <c r="C1323" s="108">
        <f t="shared" si="367"/>
        <v>1.5894039735099337</v>
      </c>
      <c r="D1323" s="109">
        <v>100</v>
      </c>
      <c r="E1323" s="109" t="s">
        <v>420</v>
      </c>
      <c r="F1323" s="108">
        <f t="shared" si="368"/>
        <v>12</v>
      </c>
      <c r="G1323" s="109"/>
      <c r="H1323" s="109">
        <v>1</v>
      </c>
      <c r="I1323" s="109">
        <v>11</v>
      </c>
      <c r="J1323" s="109"/>
      <c r="K1323" s="109"/>
      <c r="L1323" s="109"/>
      <c r="M1323" s="109"/>
      <c r="N1323" s="109"/>
      <c r="O1323" s="108">
        <f t="shared" si="366"/>
        <v>0</v>
      </c>
      <c r="P1323" s="109"/>
      <c r="Q1323" s="109"/>
      <c r="R1323" s="111"/>
      <c r="S1323" s="111"/>
      <c r="T1323" s="109">
        <v>1</v>
      </c>
      <c r="U1323" s="109"/>
      <c r="V1323" s="109"/>
    </row>
    <row r="1324" spans="1:22" x14ac:dyDescent="0.25">
      <c r="A1324" s="107" t="s">
        <v>91</v>
      </c>
      <c r="B1324" s="193" t="s">
        <v>90</v>
      </c>
      <c r="C1324" s="108">
        <f t="shared" si="367"/>
        <v>0</v>
      </c>
      <c r="D1324" s="109"/>
      <c r="E1324" s="109"/>
      <c r="F1324" s="108">
        <f t="shared" si="368"/>
        <v>0</v>
      </c>
      <c r="G1324" s="109"/>
      <c r="H1324" s="109"/>
      <c r="I1324" s="109"/>
      <c r="J1324" s="109"/>
      <c r="K1324" s="109"/>
      <c r="L1324" s="109"/>
      <c r="M1324" s="109"/>
      <c r="N1324" s="109"/>
      <c r="O1324" s="108">
        <f t="shared" si="366"/>
        <v>0</v>
      </c>
      <c r="P1324" s="109"/>
      <c r="Q1324" s="109"/>
      <c r="R1324" s="111"/>
      <c r="S1324" s="111"/>
      <c r="T1324" s="109"/>
      <c r="U1324" s="109"/>
      <c r="V1324" s="109"/>
    </row>
    <row r="1325" spans="1:22" x14ac:dyDescent="0.25">
      <c r="A1325" s="107" t="s">
        <v>93</v>
      </c>
      <c r="B1325" s="193" t="s">
        <v>92</v>
      </c>
      <c r="C1325" s="108">
        <f t="shared" si="367"/>
        <v>0</v>
      </c>
      <c r="D1325" s="109"/>
      <c r="E1325" s="109"/>
      <c r="F1325" s="108">
        <f t="shared" si="368"/>
        <v>0</v>
      </c>
      <c r="G1325" s="109"/>
      <c r="H1325" s="109"/>
      <c r="I1325" s="109"/>
      <c r="J1325" s="109"/>
      <c r="K1325" s="109"/>
      <c r="L1325" s="109"/>
      <c r="M1325" s="109"/>
      <c r="N1325" s="109"/>
      <c r="O1325" s="108">
        <f t="shared" si="366"/>
        <v>0</v>
      </c>
      <c r="P1325" s="109"/>
      <c r="Q1325" s="109"/>
      <c r="R1325" s="111"/>
      <c r="S1325" s="111"/>
      <c r="T1325" s="109"/>
      <c r="U1325" s="109"/>
      <c r="V1325" s="109"/>
    </row>
    <row r="1326" spans="1:22" x14ac:dyDescent="0.25">
      <c r="A1326" s="107" t="s">
        <v>95</v>
      </c>
      <c r="B1326" s="193" t="s">
        <v>94</v>
      </c>
      <c r="C1326" s="108">
        <f t="shared" si="367"/>
        <v>0</v>
      </c>
      <c r="D1326" s="109"/>
      <c r="E1326" s="109"/>
      <c r="F1326" s="108">
        <f t="shared" si="368"/>
        <v>0</v>
      </c>
      <c r="G1326" s="109"/>
      <c r="H1326" s="109"/>
      <c r="I1326" s="109"/>
      <c r="J1326" s="109"/>
      <c r="K1326" s="109"/>
      <c r="L1326" s="109"/>
      <c r="M1326" s="109"/>
      <c r="N1326" s="109"/>
      <c r="O1326" s="108">
        <f t="shared" si="366"/>
        <v>0</v>
      </c>
      <c r="P1326" s="109"/>
      <c r="Q1326" s="109"/>
      <c r="R1326" s="111"/>
      <c r="S1326" s="111"/>
      <c r="T1326" s="109"/>
      <c r="U1326" s="109"/>
      <c r="V1326" s="109"/>
    </row>
    <row r="1327" spans="1:22" ht="31.5" x14ac:dyDescent="0.25">
      <c r="A1327" s="107" t="s">
        <v>96</v>
      </c>
      <c r="B1327" s="193" t="s">
        <v>297</v>
      </c>
      <c r="C1327" s="108">
        <f t="shared" si="367"/>
        <v>0</v>
      </c>
      <c r="D1327" s="109"/>
      <c r="E1327" s="109"/>
      <c r="F1327" s="108">
        <f t="shared" si="368"/>
        <v>0</v>
      </c>
      <c r="G1327" s="109"/>
      <c r="H1327" s="109"/>
      <c r="I1327" s="109"/>
      <c r="J1327" s="109"/>
      <c r="K1327" s="109"/>
      <c r="L1327" s="109"/>
      <c r="M1327" s="109"/>
      <c r="N1327" s="109"/>
      <c r="O1327" s="108">
        <f t="shared" si="366"/>
        <v>0</v>
      </c>
      <c r="P1327" s="109"/>
      <c r="Q1327" s="109"/>
      <c r="R1327" s="111"/>
      <c r="S1327" s="111"/>
      <c r="T1327" s="109"/>
      <c r="U1327" s="109"/>
      <c r="V1327" s="109"/>
    </row>
    <row r="1328" spans="1:22" x14ac:dyDescent="0.25">
      <c r="A1328" s="107" t="s">
        <v>97</v>
      </c>
      <c r="B1328" s="193" t="s">
        <v>298</v>
      </c>
      <c r="C1328" s="108">
        <f t="shared" si="367"/>
        <v>0</v>
      </c>
      <c r="D1328" s="109"/>
      <c r="E1328" s="109"/>
      <c r="F1328" s="108">
        <f t="shared" si="368"/>
        <v>0</v>
      </c>
      <c r="G1328" s="109"/>
      <c r="H1328" s="109"/>
      <c r="I1328" s="109"/>
      <c r="J1328" s="109"/>
      <c r="K1328" s="109"/>
      <c r="L1328" s="109"/>
      <c r="M1328" s="109"/>
      <c r="N1328" s="109"/>
      <c r="O1328" s="108">
        <f t="shared" si="366"/>
        <v>0</v>
      </c>
      <c r="P1328" s="109"/>
      <c r="Q1328" s="109"/>
      <c r="R1328" s="111"/>
      <c r="S1328" s="111"/>
      <c r="T1328" s="109"/>
      <c r="U1328" s="109"/>
      <c r="V1328" s="109"/>
    </row>
    <row r="1329" spans="1:22" x14ac:dyDescent="0.25">
      <c r="A1329" s="107" t="s">
        <v>99</v>
      </c>
      <c r="B1329" s="193" t="s">
        <v>98</v>
      </c>
      <c r="C1329" s="108">
        <f t="shared" si="367"/>
        <v>0.13245033112582782</v>
      </c>
      <c r="D1329" s="109">
        <v>100</v>
      </c>
      <c r="E1329" s="109" t="s">
        <v>420</v>
      </c>
      <c r="F1329" s="108">
        <f t="shared" si="368"/>
        <v>1</v>
      </c>
      <c r="G1329" s="109"/>
      <c r="H1329" s="109"/>
      <c r="I1329" s="109">
        <v>1</v>
      </c>
      <c r="J1329" s="109"/>
      <c r="K1329" s="109"/>
      <c r="L1329" s="109"/>
      <c r="M1329" s="109"/>
      <c r="N1329" s="109"/>
      <c r="O1329" s="108">
        <f t="shared" si="366"/>
        <v>0</v>
      </c>
      <c r="P1329" s="109"/>
      <c r="Q1329" s="109"/>
      <c r="R1329" s="111"/>
      <c r="S1329" s="111"/>
      <c r="T1329" s="134">
        <v>377</v>
      </c>
      <c r="U1329" s="134"/>
      <c r="V1329" s="134"/>
    </row>
    <row r="1330" spans="1:22" ht="31.5" x14ac:dyDescent="0.25">
      <c r="A1330" s="107" t="s">
        <v>100</v>
      </c>
      <c r="B1330" s="193" t="s">
        <v>299</v>
      </c>
      <c r="C1330" s="108">
        <f t="shared" si="367"/>
        <v>0.13245033112582782</v>
      </c>
      <c r="D1330" s="109">
        <v>100</v>
      </c>
      <c r="E1330" s="109" t="s">
        <v>420</v>
      </c>
      <c r="F1330" s="108">
        <f t="shared" si="368"/>
        <v>1</v>
      </c>
      <c r="G1330" s="109"/>
      <c r="H1330" s="109"/>
      <c r="I1330" s="109">
        <v>1</v>
      </c>
      <c r="J1330" s="109"/>
      <c r="K1330" s="109"/>
      <c r="L1330" s="109"/>
      <c r="M1330" s="109"/>
      <c r="N1330" s="109"/>
      <c r="O1330" s="108">
        <f t="shared" si="366"/>
        <v>0</v>
      </c>
      <c r="P1330" s="109"/>
      <c r="Q1330" s="109"/>
      <c r="R1330" s="111"/>
      <c r="S1330" s="111"/>
      <c r="T1330" s="109"/>
      <c r="U1330" s="109"/>
      <c r="V1330" s="109"/>
    </row>
    <row r="1331" spans="1:22" x14ac:dyDescent="0.25">
      <c r="A1331" s="107" t="s">
        <v>103</v>
      </c>
      <c r="B1331" s="193" t="s">
        <v>101</v>
      </c>
      <c r="C1331" s="108">
        <f t="shared" si="367"/>
        <v>0</v>
      </c>
      <c r="D1331" s="109"/>
      <c r="E1331" s="109"/>
      <c r="F1331" s="108">
        <f t="shared" si="368"/>
        <v>0</v>
      </c>
      <c r="G1331" s="109"/>
      <c r="H1331" s="109"/>
      <c r="I1331" s="109"/>
      <c r="J1331" s="109"/>
      <c r="K1331" s="109"/>
      <c r="L1331" s="109"/>
      <c r="M1331" s="109"/>
      <c r="N1331" s="109"/>
      <c r="O1331" s="108">
        <f t="shared" si="366"/>
        <v>0</v>
      </c>
      <c r="P1331" s="109"/>
      <c r="Q1331" s="109"/>
      <c r="R1331" s="111"/>
      <c r="S1331" s="111"/>
      <c r="T1331" s="109"/>
      <c r="U1331" s="109"/>
      <c r="V1331" s="109"/>
    </row>
    <row r="1332" spans="1:22" x14ac:dyDescent="0.25">
      <c r="A1332" s="113"/>
      <c r="B1332" s="193" t="s">
        <v>255</v>
      </c>
      <c r="C1332" s="108">
        <f t="shared" si="367"/>
        <v>1.9867549668874172</v>
      </c>
      <c r="D1332" s="135"/>
      <c r="E1332" s="109"/>
      <c r="F1332" s="136">
        <f t="shared" ref="F1332:V1332" si="369">SUM(F1319:F1331)</f>
        <v>15</v>
      </c>
      <c r="G1332" s="136">
        <f t="shared" si="369"/>
        <v>0</v>
      </c>
      <c r="H1332" s="136">
        <f t="shared" si="369"/>
        <v>1</v>
      </c>
      <c r="I1332" s="136">
        <f t="shared" si="369"/>
        <v>14</v>
      </c>
      <c r="J1332" s="136">
        <f t="shared" si="369"/>
        <v>0</v>
      </c>
      <c r="K1332" s="136">
        <f t="shared" si="369"/>
        <v>0</v>
      </c>
      <c r="L1332" s="136">
        <f t="shared" si="369"/>
        <v>0</v>
      </c>
      <c r="M1332" s="136">
        <f t="shared" si="369"/>
        <v>0</v>
      </c>
      <c r="N1332" s="136">
        <f t="shared" si="369"/>
        <v>0</v>
      </c>
      <c r="O1332" s="136">
        <f t="shared" si="369"/>
        <v>0</v>
      </c>
      <c r="P1332" s="136">
        <f t="shared" si="369"/>
        <v>0</v>
      </c>
      <c r="Q1332" s="136">
        <f t="shared" si="369"/>
        <v>0</v>
      </c>
      <c r="R1332" s="137">
        <f t="shared" si="369"/>
        <v>0</v>
      </c>
      <c r="S1332" s="136">
        <f t="shared" si="369"/>
        <v>0</v>
      </c>
      <c r="T1332" s="136">
        <f t="shared" si="369"/>
        <v>379</v>
      </c>
      <c r="U1332" s="136">
        <f t="shared" si="369"/>
        <v>0</v>
      </c>
      <c r="V1332" s="136">
        <f t="shared" si="369"/>
        <v>0</v>
      </c>
    </row>
    <row r="1333" spans="1:22" x14ac:dyDescent="0.25">
      <c r="A1333" s="229" t="s">
        <v>102</v>
      </c>
      <c r="B1333" s="229"/>
      <c r="C1333" s="229"/>
      <c r="D1333" s="229"/>
      <c r="E1333" s="229"/>
      <c r="F1333" s="229"/>
      <c r="G1333" s="229"/>
      <c r="H1333" s="229"/>
      <c r="I1333" s="229"/>
      <c r="J1333" s="229"/>
      <c r="K1333" s="229"/>
      <c r="L1333" s="229"/>
      <c r="M1333" s="229"/>
      <c r="N1333" s="229"/>
      <c r="O1333" s="229"/>
      <c r="P1333" s="229"/>
      <c r="Q1333" s="229"/>
      <c r="R1333" s="229"/>
      <c r="S1333" s="229"/>
      <c r="T1333" s="229"/>
      <c r="U1333" s="229"/>
      <c r="V1333" s="229"/>
    </row>
    <row r="1334" spans="1:22" x14ac:dyDescent="0.25">
      <c r="A1334" s="107" t="s">
        <v>105</v>
      </c>
      <c r="B1334" s="193" t="s">
        <v>104</v>
      </c>
      <c r="C1334" s="108">
        <f>F1334*100/$F$1399</f>
        <v>0.92715231788079466</v>
      </c>
      <c r="D1334" s="135">
        <v>100</v>
      </c>
      <c r="E1334" s="109" t="s">
        <v>420</v>
      </c>
      <c r="F1334" s="136">
        <f>SUM(G1334:J1334,M1334:O1334)</f>
        <v>7</v>
      </c>
      <c r="G1334" s="135"/>
      <c r="H1334" s="135"/>
      <c r="I1334" s="135">
        <v>7</v>
      </c>
      <c r="J1334" s="135"/>
      <c r="K1334" s="135"/>
      <c r="L1334" s="135"/>
      <c r="M1334" s="135"/>
      <c r="N1334" s="135"/>
      <c r="O1334" s="136">
        <f>SUM(P1334:Q1334)</f>
        <v>0</v>
      </c>
      <c r="P1334" s="135"/>
      <c r="Q1334" s="135"/>
      <c r="R1334" s="138"/>
      <c r="S1334" s="135"/>
      <c r="T1334" s="135">
        <v>1</v>
      </c>
      <c r="U1334" s="135"/>
      <c r="V1334" s="135">
        <v>1</v>
      </c>
    </row>
    <row r="1335" spans="1:22" x14ac:dyDescent="0.25">
      <c r="A1335" s="107" t="s">
        <v>107</v>
      </c>
      <c r="B1335" s="193" t="s">
        <v>106</v>
      </c>
      <c r="C1335" s="108">
        <f t="shared" ref="C1335:C1343" si="370">F1335*100/$F$1399</f>
        <v>0</v>
      </c>
      <c r="D1335" s="135"/>
      <c r="E1335" s="109"/>
      <c r="F1335" s="136">
        <f t="shared" ref="F1335:F1342" si="371">SUM(G1335:J1335,M1335:O1335)</f>
        <v>0</v>
      </c>
      <c r="G1335" s="135"/>
      <c r="H1335" s="135"/>
      <c r="I1335" s="135"/>
      <c r="J1335" s="135"/>
      <c r="K1335" s="135"/>
      <c r="L1335" s="135"/>
      <c r="M1335" s="135"/>
      <c r="N1335" s="135"/>
      <c r="O1335" s="136">
        <f>SUM(P1335:Q1335)</f>
        <v>0</v>
      </c>
      <c r="P1335" s="135"/>
      <c r="Q1335" s="135"/>
      <c r="R1335" s="138"/>
      <c r="S1335" s="135"/>
      <c r="T1335" s="135"/>
      <c r="U1335" s="135"/>
      <c r="V1335" s="135"/>
    </row>
    <row r="1336" spans="1:22" x14ac:dyDescent="0.25">
      <c r="A1336" s="107" t="s">
        <v>108</v>
      </c>
      <c r="B1336" s="193" t="s">
        <v>300</v>
      </c>
      <c r="C1336" s="108">
        <f t="shared" si="370"/>
        <v>0</v>
      </c>
      <c r="D1336" s="135"/>
      <c r="E1336" s="109"/>
      <c r="F1336" s="136">
        <f t="shared" si="371"/>
        <v>0</v>
      </c>
      <c r="G1336" s="135"/>
      <c r="H1336" s="135"/>
      <c r="I1336" s="135"/>
      <c r="J1336" s="135"/>
      <c r="K1336" s="135"/>
      <c r="L1336" s="135"/>
      <c r="M1336" s="135"/>
      <c r="N1336" s="135"/>
      <c r="O1336" s="136">
        <f>SUM(P1336,Q1336)</f>
        <v>0</v>
      </c>
      <c r="P1336" s="135"/>
      <c r="Q1336" s="135"/>
      <c r="R1336" s="138"/>
      <c r="S1336" s="135"/>
      <c r="T1336" s="135"/>
      <c r="U1336" s="135"/>
      <c r="V1336" s="135"/>
    </row>
    <row r="1337" spans="1:22" ht="31.5" x14ac:dyDescent="0.25">
      <c r="A1337" s="107" t="s">
        <v>110</v>
      </c>
      <c r="B1337" s="193" t="s">
        <v>232</v>
      </c>
      <c r="C1337" s="108">
        <f t="shared" si="370"/>
        <v>0</v>
      </c>
      <c r="D1337" s="135"/>
      <c r="E1337" s="109"/>
      <c r="F1337" s="136">
        <f t="shared" si="371"/>
        <v>0</v>
      </c>
      <c r="G1337" s="135"/>
      <c r="H1337" s="135"/>
      <c r="I1337" s="135"/>
      <c r="J1337" s="135"/>
      <c r="K1337" s="135"/>
      <c r="L1337" s="135"/>
      <c r="M1337" s="135"/>
      <c r="N1337" s="135"/>
      <c r="O1337" s="136">
        <f t="shared" ref="O1337:O1342" si="372">SUM(P1337:Q1337)</f>
        <v>0</v>
      </c>
      <c r="P1337" s="135"/>
      <c r="Q1337" s="135"/>
      <c r="R1337" s="138"/>
      <c r="S1337" s="135"/>
      <c r="T1337" s="135"/>
      <c r="U1337" s="135"/>
      <c r="V1337" s="135"/>
    </row>
    <row r="1338" spans="1:22" x14ac:dyDescent="0.25">
      <c r="A1338" s="107" t="s">
        <v>112</v>
      </c>
      <c r="B1338" s="193" t="s">
        <v>109</v>
      </c>
      <c r="C1338" s="108">
        <f t="shared" si="370"/>
        <v>0</v>
      </c>
      <c r="D1338" s="135"/>
      <c r="E1338" s="109"/>
      <c r="F1338" s="136">
        <f t="shared" si="371"/>
        <v>0</v>
      </c>
      <c r="G1338" s="135"/>
      <c r="H1338" s="135"/>
      <c r="I1338" s="135"/>
      <c r="J1338" s="135"/>
      <c r="K1338" s="135"/>
      <c r="L1338" s="135"/>
      <c r="M1338" s="135"/>
      <c r="N1338" s="135"/>
      <c r="O1338" s="136">
        <f t="shared" si="372"/>
        <v>0</v>
      </c>
      <c r="P1338" s="135"/>
      <c r="Q1338" s="135"/>
      <c r="R1338" s="138"/>
      <c r="S1338" s="135"/>
      <c r="T1338" s="135"/>
      <c r="U1338" s="135"/>
      <c r="V1338" s="135"/>
    </row>
    <row r="1339" spans="1:22" x14ac:dyDescent="0.25">
      <c r="A1339" s="107" t="s">
        <v>114</v>
      </c>
      <c r="B1339" s="193" t="s">
        <v>111</v>
      </c>
      <c r="C1339" s="108">
        <f t="shared" si="370"/>
        <v>0</v>
      </c>
      <c r="D1339" s="135"/>
      <c r="E1339" s="109"/>
      <c r="F1339" s="136">
        <f t="shared" si="371"/>
        <v>0</v>
      </c>
      <c r="G1339" s="135"/>
      <c r="H1339" s="135"/>
      <c r="I1339" s="135"/>
      <c r="J1339" s="135"/>
      <c r="K1339" s="135"/>
      <c r="L1339" s="135"/>
      <c r="M1339" s="135"/>
      <c r="N1339" s="135"/>
      <c r="O1339" s="136">
        <f t="shared" si="372"/>
        <v>0</v>
      </c>
      <c r="P1339" s="135"/>
      <c r="Q1339" s="135"/>
      <c r="R1339" s="138"/>
      <c r="S1339" s="135"/>
      <c r="T1339" s="135"/>
      <c r="U1339" s="135"/>
      <c r="V1339" s="135"/>
    </row>
    <row r="1340" spans="1:22" ht="31.5" x14ac:dyDescent="0.25">
      <c r="A1340" s="107" t="s">
        <v>116</v>
      </c>
      <c r="B1340" s="193" t="s">
        <v>113</v>
      </c>
      <c r="C1340" s="108">
        <f t="shared" si="370"/>
        <v>0</v>
      </c>
      <c r="D1340" s="135"/>
      <c r="E1340" s="109"/>
      <c r="F1340" s="136">
        <f t="shared" si="371"/>
        <v>0</v>
      </c>
      <c r="G1340" s="135"/>
      <c r="H1340" s="135"/>
      <c r="I1340" s="135"/>
      <c r="J1340" s="135"/>
      <c r="K1340" s="135"/>
      <c r="L1340" s="135"/>
      <c r="M1340" s="135"/>
      <c r="N1340" s="135"/>
      <c r="O1340" s="136">
        <f t="shared" si="372"/>
        <v>0</v>
      </c>
      <c r="P1340" s="135"/>
      <c r="Q1340" s="135"/>
      <c r="R1340" s="138"/>
      <c r="S1340" s="135"/>
      <c r="T1340" s="135"/>
      <c r="U1340" s="135"/>
      <c r="V1340" s="135"/>
    </row>
    <row r="1341" spans="1:22" x14ac:dyDescent="0.25">
      <c r="A1341" s="107" t="s">
        <v>119</v>
      </c>
      <c r="B1341" s="193" t="s">
        <v>115</v>
      </c>
      <c r="C1341" s="108">
        <f t="shared" si="370"/>
        <v>0.5298013245033113</v>
      </c>
      <c r="D1341" s="135">
        <v>100</v>
      </c>
      <c r="E1341" s="109" t="s">
        <v>420</v>
      </c>
      <c r="F1341" s="136">
        <f t="shared" si="371"/>
        <v>4</v>
      </c>
      <c r="G1341" s="135"/>
      <c r="H1341" s="135"/>
      <c r="I1341" s="135">
        <v>4</v>
      </c>
      <c r="J1341" s="135"/>
      <c r="K1341" s="135"/>
      <c r="L1341" s="135"/>
      <c r="M1341" s="135"/>
      <c r="N1341" s="135"/>
      <c r="O1341" s="136">
        <f t="shared" si="372"/>
        <v>0</v>
      </c>
      <c r="P1341" s="135"/>
      <c r="Q1341" s="135"/>
      <c r="R1341" s="138"/>
      <c r="S1341" s="135"/>
      <c r="T1341" s="135">
        <v>1</v>
      </c>
      <c r="U1341" s="135"/>
      <c r="V1341" s="135"/>
    </row>
    <row r="1342" spans="1:22" x14ac:dyDescent="0.25">
      <c r="A1342" s="107" t="s">
        <v>121</v>
      </c>
      <c r="B1342" s="193" t="s">
        <v>117</v>
      </c>
      <c r="C1342" s="108">
        <f t="shared" si="370"/>
        <v>0</v>
      </c>
      <c r="D1342" s="135"/>
      <c r="E1342" s="109"/>
      <c r="F1342" s="136">
        <f t="shared" si="371"/>
        <v>0</v>
      </c>
      <c r="G1342" s="135"/>
      <c r="H1342" s="135"/>
      <c r="I1342" s="135"/>
      <c r="J1342" s="135"/>
      <c r="K1342" s="135"/>
      <c r="L1342" s="135"/>
      <c r="M1342" s="135"/>
      <c r="N1342" s="135"/>
      <c r="O1342" s="136">
        <f t="shared" si="372"/>
        <v>0</v>
      </c>
      <c r="P1342" s="135"/>
      <c r="Q1342" s="135"/>
      <c r="R1342" s="138"/>
      <c r="S1342" s="135"/>
      <c r="T1342" s="135"/>
      <c r="U1342" s="135"/>
      <c r="V1342" s="135"/>
    </row>
    <row r="1343" spans="1:22" x14ac:dyDescent="0.25">
      <c r="A1343" s="113"/>
      <c r="B1343" s="193" t="s">
        <v>255</v>
      </c>
      <c r="C1343" s="108">
        <f t="shared" si="370"/>
        <v>1.4569536423841059</v>
      </c>
      <c r="D1343" s="135"/>
      <c r="E1343" s="109"/>
      <c r="F1343" s="136">
        <f t="shared" ref="F1343:V1343" si="373">SUM(F1334:F1342)</f>
        <v>11</v>
      </c>
      <c r="G1343" s="136">
        <f t="shared" si="373"/>
        <v>0</v>
      </c>
      <c r="H1343" s="136">
        <f t="shared" si="373"/>
        <v>0</v>
      </c>
      <c r="I1343" s="136">
        <f t="shared" si="373"/>
        <v>11</v>
      </c>
      <c r="J1343" s="136">
        <f t="shared" si="373"/>
        <v>0</v>
      </c>
      <c r="K1343" s="136">
        <f t="shared" si="373"/>
        <v>0</v>
      </c>
      <c r="L1343" s="136">
        <f t="shared" si="373"/>
        <v>0</v>
      </c>
      <c r="M1343" s="136">
        <f t="shared" si="373"/>
        <v>0</v>
      </c>
      <c r="N1343" s="136">
        <f t="shared" si="373"/>
        <v>0</v>
      </c>
      <c r="O1343" s="136">
        <f t="shared" si="373"/>
        <v>0</v>
      </c>
      <c r="P1343" s="136">
        <f t="shared" si="373"/>
        <v>0</v>
      </c>
      <c r="Q1343" s="136">
        <f t="shared" si="373"/>
        <v>0</v>
      </c>
      <c r="R1343" s="137">
        <f t="shared" si="373"/>
        <v>0</v>
      </c>
      <c r="S1343" s="136">
        <f t="shared" si="373"/>
        <v>0</v>
      </c>
      <c r="T1343" s="136">
        <f t="shared" si="373"/>
        <v>2</v>
      </c>
      <c r="U1343" s="136">
        <f t="shared" si="373"/>
        <v>0</v>
      </c>
      <c r="V1343" s="136">
        <f t="shared" si="373"/>
        <v>1</v>
      </c>
    </row>
    <row r="1344" spans="1:22" x14ac:dyDescent="0.25">
      <c r="A1344" s="229" t="s">
        <v>118</v>
      </c>
      <c r="B1344" s="229"/>
      <c r="C1344" s="229"/>
      <c r="D1344" s="229"/>
      <c r="E1344" s="229"/>
      <c r="F1344" s="229"/>
      <c r="G1344" s="229"/>
      <c r="H1344" s="229"/>
      <c r="I1344" s="229"/>
      <c r="J1344" s="229"/>
      <c r="K1344" s="229"/>
      <c r="L1344" s="229"/>
      <c r="M1344" s="229"/>
      <c r="N1344" s="229"/>
      <c r="O1344" s="229"/>
      <c r="P1344" s="229"/>
      <c r="Q1344" s="229"/>
      <c r="R1344" s="229"/>
      <c r="S1344" s="229"/>
      <c r="T1344" s="229"/>
      <c r="U1344" s="229"/>
      <c r="V1344" s="229"/>
    </row>
    <row r="1345" spans="1:22" ht="31.5" x14ac:dyDescent="0.25">
      <c r="A1345" s="107" t="s">
        <v>123</v>
      </c>
      <c r="B1345" s="193" t="s">
        <v>120</v>
      </c>
      <c r="C1345" s="108">
        <f t="shared" ref="C1345:C1350" si="374">F1345*100/$F$1399</f>
        <v>0</v>
      </c>
      <c r="D1345" s="109"/>
      <c r="E1345" s="109"/>
      <c r="F1345" s="136">
        <f>SUM(G1345:I1345,J1345,M1345,N1345,O1345)</f>
        <v>0</v>
      </c>
      <c r="G1345" s="135"/>
      <c r="H1345" s="135"/>
      <c r="I1345" s="135"/>
      <c r="J1345" s="135"/>
      <c r="K1345" s="135"/>
      <c r="L1345" s="135"/>
      <c r="M1345" s="135"/>
      <c r="N1345" s="135"/>
      <c r="O1345" s="136">
        <f>SUM(P1345:Q1345)</f>
        <v>0</v>
      </c>
      <c r="P1345" s="135"/>
      <c r="Q1345" s="135"/>
      <c r="R1345" s="138"/>
      <c r="S1345" s="138"/>
      <c r="T1345" s="135"/>
      <c r="U1345" s="135"/>
      <c r="V1345" s="135"/>
    </row>
    <row r="1346" spans="1:22" ht="31.5" x14ac:dyDescent="0.25">
      <c r="A1346" s="107" t="s">
        <v>125</v>
      </c>
      <c r="B1346" s="193" t="s">
        <v>122</v>
      </c>
      <c r="C1346" s="108">
        <f t="shared" si="374"/>
        <v>0</v>
      </c>
      <c r="D1346" s="109"/>
      <c r="E1346" s="109"/>
      <c r="F1346" s="136">
        <f>SUM(G1346:I1346,J1346,M1346,N1346,O1346)</f>
        <v>0</v>
      </c>
      <c r="G1346" s="135"/>
      <c r="H1346" s="135"/>
      <c r="I1346" s="135"/>
      <c r="J1346" s="135"/>
      <c r="K1346" s="135"/>
      <c r="L1346" s="135"/>
      <c r="M1346" s="135"/>
      <c r="N1346" s="135"/>
      <c r="O1346" s="136">
        <f>SUM(P1346:Q1346)</f>
        <v>0</v>
      </c>
      <c r="P1346" s="135"/>
      <c r="Q1346" s="135"/>
      <c r="R1346" s="138"/>
      <c r="S1346" s="138"/>
      <c r="T1346" s="135"/>
      <c r="U1346" s="135"/>
      <c r="V1346" s="135"/>
    </row>
    <row r="1347" spans="1:22" x14ac:dyDescent="0.25">
      <c r="A1347" s="107" t="s">
        <v>127</v>
      </c>
      <c r="B1347" s="193" t="s">
        <v>124</v>
      </c>
      <c r="C1347" s="108">
        <f t="shared" si="374"/>
        <v>0.13245033112582782</v>
      </c>
      <c r="D1347" s="109">
        <v>100</v>
      </c>
      <c r="E1347" s="109" t="s">
        <v>420</v>
      </c>
      <c r="F1347" s="136">
        <f>SUM(G1347:I1347,J1347,M1347,N1347,O1347)</f>
        <v>1</v>
      </c>
      <c r="G1347" s="135"/>
      <c r="H1347" s="135"/>
      <c r="I1347" s="135">
        <v>1</v>
      </c>
      <c r="J1347" s="135"/>
      <c r="K1347" s="135"/>
      <c r="L1347" s="135"/>
      <c r="M1347" s="135"/>
      <c r="N1347" s="135"/>
      <c r="O1347" s="136">
        <f>SUM(P1347:Q1347)</f>
        <v>0</v>
      </c>
      <c r="P1347" s="135"/>
      <c r="Q1347" s="135"/>
      <c r="R1347" s="138"/>
      <c r="S1347" s="138"/>
      <c r="T1347" s="135">
        <v>1</v>
      </c>
      <c r="U1347" s="135"/>
      <c r="V1347" s="135"/>
    </row>
    <row r="1348" spans="1:22" ht="31.5" x14ac:dyDescent="0.25">
      <c r="A1348" s="107" t="s">
        <v>130</v>
      </c>
      <c r="B1348" s="193" t="s">
        <v>126</v>
      </c>
      <c r="C1348" s="108">
        <f t="shared" si="374"/>
        <v>1.0596026490066226</v>
      </c>
      <c r="D1348" s="109">
        <v>100</v>
      </c>
      <c r="E1348" s="109" t="s">
        <v>420</v>
      </c>
      <c r="F1348" s="136">
        <f>SUM(G1348:I1348,J1348,M1348,N1348,O1348)</f>
        <v>8</v>
      </c>
      <c r="G1348" s="135"/>
      <c r="H1348" s="135">
        <v>1</v>
      </c>
      <c r="I1348" s="135">
        <v>7</v>
      </c>
      <c r="J1348" s="135"/>
      <c r="K1348" s="135"/>
      <c r="L1348" s="135"/>
      <c r="M1348" s="135"/>
      <c r="N1348" s="135"/>
      <c r="O1348" s="136">
        <f>SUM(P1348:Q1348)</f>
        <v>0</v>
      </c>
      <c r="P1348" s="135"/>
      <c r="Q1348" s="135"/>
      <c r="R1348" s="138"/>
      <c r="S1348" s="138"/>
      <c r="T1348" s="135">
        <v>2</v>
      </c>
      <c r="U1348" s="135"/>
      <c r="V1348" s="135">
        <v>2</v>
      </c>
    </row>
    <row r="1349" spans="1:22" x14ac:dyDescent="0.25">
      <c r="A1349" s="107" t="s">
        <v>132</v>
      </c>
      <c r="B1349" s="193" t="s">
        <v>128</v>
      </c>
      <c r="C1349" s="108">
        <f t="shared" si="374"/>
        <v>0</v>
      </c>
      <c r="D1349" s="109"/>
      <c r="E1349" s="109"/>
      <c r="F1349" s="136">
        <f>SUM(G1349:I1349,J1349,M1349,N1349,O1349)</f>
        <v>0</v>
      </c>
      <c r="G1349" s="135"/>
      <c r="H1349" s="135"/>
      <c r="I1349" s="135"/>
      <c r="J1349" s="135"/>
      <c r="K1349" s="135"/>
      <c r="L1349" s="135"/>
      <c r="M1349" s="135"/>
      <c r="N1349" s="135"/>
      <c r="O1349" s="136">
        <f>SUM(P1349:Q1349)</f>
        <v>0</v>
      </c>
      <c r="P1349" s="135"/>
      <c r="Q1349" s="135"/>
      <c r="R1349" s="138"/>
      <c r="S1349" s="138"/>
      <c r="T1349" s="135"/>
      <c r="U1349" s="135"/>
      <c r="V1349" s="135"/>
    </row>
    <row r="1350" spans="1:22" x14ac:dyDescent="0.25">
      <c r="A1350" s="107"/>
      <c r="B1350" s="193" t="s">
        <v>255</v>
      </c>
      <c r="C1350" s="108">
        <f t="shared" si="374"/>
        <v>1.1920529801324504</v>
      </c>
      <c r="D1350" s="135"/>
      <c r="E1350" s="109"/>
      <c r="F1350" s="136">
        <f t="shared" ref="F1350:V1350" si="375">SUM(F1345:F1349)</f>
        <v>9</v>
      </c>
      <c r="G1350" s="136">
        <f t="shared" si="375"/>
        <v>0</v>
      </c>
      <c r="H1350" s="136">
        <f t="shared" si="375"/>
        <v>1</v>
      </c>
      <c r="I1350" s="136">
        <f t="shared" si="375"/>
        <v>8</v>
      </c>
      <c r="J1350" s="136">
        <f t="shared" si="375"/>
        <v>0</v>
      </c>
      <c r="K1350" s="136">
        <f t="shared" si="375"/>
        <v>0</v>
      </c>
      <c r="L1350" s="136">
        <f t="shared" si="375"/>
        <v>0</v>
      </c>
      <c r="M1350" s="136">
        <f t="shared" si="375"/>
        <v>0</v>
      </c>
      <c r="N1350" s="136">
        <f t="shared" si="375"/>
        <v>0</v>
      </c>
      <c r="O1350" s="136">
        <f t="shared" si="375"/>
        <v>0</v>
      </c>
      <c r="P1350" s="136">
        <f t="shared" si="375"/>
        <v>0</v>
      </c>
      <c r="Q1350" s="136">
        <f t="shared" si="375"/>
        <v>0</v>
      </c>
      <c r="R1350" s="137">
        <f t="shared" si="375"/>
        <v>0</v>
      </c>
      <c r="S1350" s="136">
        <f t="shared" si="375"/>
        <v>0</v>
      </c>
      <c r="T1350" s="136">
        <f t="shared" si="375"/>
        <v>3</v>
      </c>
      <c r="U1350" s="136">
        <f t="shared" si="375"/>
        <v>0</v>
      </c>
      <c r="V1350" s="136">
        <f t="shared" si="375"/>
        <v>2</v>
      </c>
    </row>
    <row r="1351" spans="1:22" x14ac:dyDescent="0.25">
      <c r="A1351" s="229" t="s">
        <v>129</v>
      </c>
      <c r="B1351" s="229"/>
      <c r="C1351" s="229"/>
      <c r="D1351" s="229"/>
      <c r="E1351" s="229"/>
      <c r="F1351" s="229"/>
      <c r="G1351" s="229"/>
      <c r="H1351" s="229"/>
      <c r="I1351" s="229"/>
      <c r="J1351" s="229"/>
      <c r="K1351" s="229"/>
      <c r="L1351" s="229"/>
      <c r="M1351" s="229"/>
      <c r="N1351" s="229"/>
      <c r="O1351" s="229"/>
      <c r="P1351" s="229"/>
      <c r="Q1351" s="229"/>
      <c r="R1351" s="229"/>
      <c r="S1351" s="229"/>
      <c r="T1351" s="229"/>
      <c r="U1351" s="229"/>
      <c r="V1351" s="229"/>
    </row>
    <row r="1352" spans="1:22" x14ac:dyDescent="0.25">
      <c r="A1352" s="107" t="s">
        <v>133</v>
      </c>
      <c r="B1352" s="193" t="s">
        <v>131</v>
      </c>
      <c r="C1352" s="108">
        <f>F1352*100/$F$1399</f>
        <v>0</v>
      </c>
      <c r="D1352" s="109"/>
      <c r="E1352" s="109"/>
      <c r="F1352" s="136">
        <f>SUM(G1352:I1352,J1352,M1352,N1352,O1352)</f>
        <v>0</v>
      </c>
      <c r="G1352" s="135"/>
      <c r="H1352" s="135"/>
      <c r="I1352" s="135"/>
      <c r="J1352" s="135"/>
      <c r="K1352" s="135"/>
      <c r="L1352" s="135"/>
      <c r="M1352" s="135"/>
      <c r="N1352" s="135"/>
      <c r="O1352" s="136">
        <f>SUM(P1352:Q1352)</f>
        <v>0</v>
      </c>
      <c r="P1352" s="135"/>
      <c r="Q1352" s="135"/>
      <c r="R1352" s="138"/>
      <c r="S1352" s="138"/>
      <c r="T1352" s="135"/>
      <c r="U1352" s="135"/>
      <c r="V1352" s="135"/>
    </row>
    <row r="1353" spans="1:22" ht="31.5" x14ac:dyDescent="0.25">
      <c r="A1353" s="107" t="s">
        <v>135</v>
      </c>
      <c r="B1353" s="193" t="s">
        <v>301</v>
      </c>
      <c r="C1353" s="108">
        <f>F1353*100/$F$1399</f>
        <v>0</v>
      </c>
      <c r="D1353" s="109"/>
      <c r="E1353" s="109"/>
      <c r="F1353" s="136">
        <f>SUM(G1353:I1353,J1353,M1353,N1353,O1353)</f>
        <v>0</v>
      </c>
      <c r="G1353" s="135"/>
      <c r="H1353" s="135"/>
      <c r="I1353" s="135"/>
      <c r="J1353" s="135"/>
      <c r="K1353" s="135"/>
      <c r="L1353" s="135"/>
      <c r="M1353" s="135"/>
      <c r="N1353" s="135"/>
      <c r="O1353" s="108">
        <f>SUM(P1353,Q1353)</f>
        <v>0</v>
      </c>
      <c r="P1353" s="135"/>
      <c r="Q1353" s="135"/>
      <c r="R1353" s="138"/>
      <c r="S1353" s="138"/>
      <c r="T1353" s="135"/>
      <c r="U1353" s="135"/>
      <c r="V1353" s="135"/>
    </row>
    <row r="1354" spans="1:22" x14ac:dyDescent="0.25">
      <c r="A1354" s="107" t="s">
        <v>138</v>
      </c>
      <c r="B1354" s="193" t="s">
        <v>302</v>
      </c>
      <c r="C1354" s="108">
        <f>F1354*100/$F$1399</f>
        <v>0.13245033112582782</v>
      </c>
      <c r="D1354" s="109">
        <v>100</v>
      </c>
      <c r="E1354" s="109" t="s">
        <v>420</v>
      </c>
      <c r="F1354" s="136">
        <f>SUM(G1354:I1354,J1354,M1354,N1354,O1354)</f>
        <v>1</v>
      </c>
      <c r="G1354" s="135"/>
      <c r="H1354" s="135"/>
      <c r="I1354" s="135">
        <v>1</v>
      </c>
      <c r="J1354" s="135"/>
      <c r="K1354" s="135"/>
      <c r="L1354" s="135"/>
      <c r="M1354" s="135"/>
      <c r="N1354" s="135"/>
      <c r="O1354" s="136">
        <f>SUM(P1354:Q1354)</f>
        <v>0</v>
      </c>
      <c r="P1354" s="135"/>
      <c r="Q1354" s="135"/>
      <c r="R1354" s="138"/>
      <c r="S1354" s="138"/>
      <c r="T1354" s="135"/>
      <c r="U1354" s="135"/>
      <c r="V1354" s="135"/>
    </row>
    <row r="1355" spans="1:22" x14ac:dyDescent="0.25">
      <c r="A1355" s="113"/>
      <c r="B1355" s="193" t="s">
        <v>255</v>
      </c>
      <c r="C1355" s="108">
        <f>F1355*100/$F$1399</f>
        <v>0.13245033112582782</v>
      </c>
      <c r="D1355" s="135"/>
      <c r="E1355" s="109"/>
      <c r="F1355" s="136">
        <f t="shared" ref="F1355:V1355" si="376">SUM(F1352:F1354)</f>
        <v>1</v>
      </c>
      <c r="G1355" s="136">
        <f t="shared" si="376"/>
        <v>0</v>
      </c>
      <c r="H1355" s="136">
        <f t="shared" si="376"/>
        <v>0</v>
      </c>
      <c r="I1355" s="136">
        <f t="shared" si="376"/>
        <v>1</v>
      </c>
      <c r="J1355" s="136">
        <f t="shared" si="376"/>
        <v>0</v>
      </c>
      <c r="K1355" s="136">
        <f t="shared" si="376"/>
        <v>0</v>
      </c>
      <c r="L1355" s="136">
        <f t="shared" si="376"/>
        <v>0</v>
      </c>
      <c r="M1355" s="136">
        <f t="shared" si="376"/>
        <v>0</v>
      </c>
      <c r="N1355" s="136">
        <f t="shared" si="376"/>
        <v>0</v>
      </c>
      <c r="O1355" s="136">
        <f t="shared" si="376"/>
        <v>0</v>
      </c>
      <c r="P1355" s="136">
        <f t="shared" si="376"/>
        <v>0</v>
      </c>
      <c r="Q1355" s="136">
        <f t="shared" si="376"/>
        <v>0</v>
      </c>
      <c r="R1355" s="137">
        <f t="shared" si="376"/>
        <v>0</v>
      </c>
      <c r="S1355" s="136">
        <f t="shared" si="376"/>
        <v>0</v>
      </c>
      <c r="T1355" s="136">
        <f t="shared" si="376"/>
        <v>0</v>
      </c>
      <c r="U1355" s="136">
        <f t="shared" si="376"/>
        <v>0</v>
      </c>
      <c r="V1355" s="136">
        <f t="shared" si="376"/>
        <v>0</v>
      </c>
    </row>
    <row r="1356" spans="1:22" x14ac:dyDescent="0.25">
      <c r="A1356" s="229" t="s">
        <v>134</v>
      </c>
      <c r="B1356" s="229"/>
      <c r="C1356" s="229"/>
      <c r="D1356" s="229"/>
      <c r="E1356" s="229"/>
      <c r="F1356" s="229"/>
      <c r="G1356" s="229"/>
      <c r="H1356" s="229"/>
      <c r="I1356" s="229"/>
      <c r="J1356" s="229"/>
      <c r="K1356" s="229"/>
      <c r="L1356" s="229"/>
      <c r="M1356" s="229"/>
      <c r="N1356" s="229"/>
      <c r="O1356" s="229"/>
      <c r="P1356" s="229"/>
      <c r="Q1356" s="229"/>
      <c r="R1356" s="229"/>
      <c r="S1356" s="229"/>
      <c r="T1356" s="229"/>
      <c r="U1356" s="229"/>
      <c r="V1356" s="229"/>
    </row>
    <row r="1357" spans="1:22" x14ac:dyDescent="0.25">
      <c r="A1357" s="107" t="s">
        <v>140</v>
      </c>
      <c r="B1357" s="193" t="s">
        <v>136</v>
      </c>
      <c r="C1357" s="108">
        <f>F1357*100/$F$1399</f>
        <v>0</v>
      </c>
      <c r="D1357" s="109"/>
      <c r="E1357" s="109"/>
      <c r="F1357" s="136">
        <f>SUM(G1357:H1357,J1357,M1357,N1357,O1357)</f>
        <v>0</v>
      </c>
      <c r="G1357" s="135"/>
      <c r="H1357" s="135"/>
      <c r="I1357" s="135"/>
      <c r="J1357" s="135"/>
      <c r="K1357" s="135"/>
      <c r="L1357" s="135"/>
      <c r="M1357" s="135"/>
      <c r="N1357" s="135"/>
      <c r="O1357" s="136">
        <f>SUM(P1357:Q1357)</f>
        <v>0</v>
      </c>
      <c r="P1357" s="135"/>
      <c r="Q1357" s="135"/>
      <c r="R1357" s="138"/>
      <c r="S1357" s="138"/>
      <c r="T1357" s="135"/>
      <c r="U1357" s="135"/>
      <c r="V1357" s="135"/>
    </row>
    <row r="1358" spans="1:22" x14ac:dyDescent="0.25">
      <c r="A1358" s="113"/>
      <c r="B1358" s="193" t="s">
        <v>255</v>
      </c>
      <c r="C1358" s="108">
        <f>F1358*100/$F$1399</f>
        <v>0</v>
      </c>
      <c r="D1358" s="135"/>
      <c r="E1358" s="109"/>
      <c r="F1358" s="136">
        <f t="shared" ref="F1358:V1358" si="377">SUM(F1357:F1357)</f>
        <v>0</v>
      </c>
      <c r="G1358" s="136">
        <f t="shared" si="377"/>
        <v>0</v>
      </c>
      <c r="H1358" s="136">
        <f t="shared" si="377"/>
        <v>0</v>
      </c>
      <c r="I1358" s="136">
        <f t="shared" si="377"/>
        <v>0</v>
      </c>
      <c r="J1358" s="136">
        <f t="shared" si="377"/>
        <v>0</v>
      </c>
      <c r="K1358" s="136">
        <f t="shared" si="377"/>
        <v>0</v>
      </c>
      <c r="L1358" s="136">
        <f t="shared" si="377"/>
        <v>0</v>
      </c>
      <c r="M1358" s="136">
        <f t="shared" si="377"/>
        <v>0</v>
      </c>
      <c r="N1358" s="136">
        <f t="shared" si="377"/>
        <v>0</v>
      </c>
      <c r="O1358" s="136">
        <f t="shared" si="377"/>
        <v>0</v>
      </c>
      <c r="P1358" s="136">
        <f t="shared" si="377"/>
        <v>0</v>
      </c>
      <c r="Q1358" s="136">
        <f t="shared" si="377"/>
        <v>0</v>
      </c>
      <c r="R1358" s="137">
        <f t="shared" si="377"/>
        <v>0</v>
      </c>
      <c r="S1358" s="136">
        <f t="shared" si="377"/>
        <v>0</v>
      </c>
      <c r="T1358" s="136">
        <f t="shared" si="377"/>
        <v>0</v>
      </c>
      <c r="U1358" s="136">
        <f t="shared" si="377"/>
        <v>0</v>
      </c>
      <c r="V1358" s="136">
        <f t="shared" si="377"/>
        <v>0</v>
      </c>
    </row>
    <row r="1359" spans="1:22" x14ac:dyDescent="0.25">
      <c r="A1359" s="229" t="s">
        <v>137</v>
      </c>
      <c r="B1359" s="229"/>
      <c r="C1359" s="229"/>
      <c r="D1359" s="229"/>
      <c r="E1359" s="229"/>
      <c r="F1359" s="229"/>
      <c r="G1359" s="229"/>
      <c r="H1359" s="229"/>
      <c r="I1359" s="229"/>
      <c r="J1359" s="229"/>
      <c r="K1359" s="229"/>
      <c r="L1359" s="229"/>
      <c r="M1359" s="229"/>
      <c r="N1359" s="229"/>
      <c r="O1359" s="229"/>
      <c r="P1359" s="229"/>
      <c r="Q1359" s="229"/>
      <c r="R1359" s="229"/>
      <c r="S1359" s="229"/>
      <c r="T1359" s="229"/>
      <c r="U1359" s="229"/>
      <c r="V1359" s="229"/>
    </row>
    <row r="1360" spans="1:22" ht="31.5" x14ac:dyDescent="0.25">
      <c r="A1360" s="107" t="s">
        <v>141</v>
      </c>
      <c r="B1360" s="193" t="s">
        <v>303</v>
      </c>
      <c r="C1360" s="108">
        <f>F1360*100/$F$1399</f>
        <v>0.13245033112582782</v>
      </c>
      <c r="D1360" s="109">
        <v>100</v>
      </c>
      <c r="E1360" s="109" t="s">
        <v>420</v>
      </c>
      <c r="F1360" s="108">
        <f>SUM(G1360:J1360,M1360:O1360)</f>
        <v>1</v>
      </c>
      <c r="G1360" s="109"/>
      <c r="H1360" s="109"/>
      <c r="I1360" s="109">
        <v>1</v>
      </c>
      <c r="J1360" s="109"/>
      <c r="K1360" s="109"/>
      <c r="L1360" s="109"/>
      <c r="M1360" s="109"/>
      <c r="N1360" s="109"/>
      <c r="O1360" s="108">
        <f>SUM(P1360:Q1360)</f>
        <v>0</v>
      </c>
      <c r="P1360" s="109"/>
      <c r="Q1360" s="109"/>
      <c r="R1360" s="111"/>
      <c r="S1360" s="111"/>
      <c r="T1360" s="109">
        <v>1</v>
      </c>
      <c r="U1360" s="109"/>
      <c r="V1360" s="109"/>
    </row>
    <row r="1361" spans="1:22" x14ac:dyDescent="0.25">
      <c r="A1361" s="113"/>
      <c r="B1361" s="193" t="s">
        <v>255</v>
      </c>
      <c r="C1361" s="108">
        <f>F1361*100/$F$1399</f>
        <v>0.13245033112582782</v>
      </c>
      <c r="D1361" s="135"/>
      <c r="E1361" s="109"/>
      <c r="F1361" s="136">
        <f t="shared" ref="F1361:V1361" si="378">SUM(F1360)</f>
        <v>1</v>
      </c>
      <c r="G1361" s="136">
        <f t="shared" si="378"/>
        <v>0</v>
      </c>
      <c r="H1361" s="136">
        <f t="shared" si="378"/>
        <v>0</v>
      </c>
      <c r="I1361" s="136">
        <f t="shared" si="378"/>
        <v>1</v>
      </c>
      <c r="J1361" s="136">
        <f t="shared" si="378"/>
        <v>0</v>
      </c>
      <c r="K1361" s="136">
        <f t="shared" si="378"/>
        <v>0</v>
      </c>
      <c r="L1361" s="136">
        <f t="shared" si="378"/>
        <v>0</v>
      </c>
      <c r="M1361" s="136">
        <f t="shared" si="378"/>
        <v>0</v>
      </c>
      <c r="N1361" s="136">
        <f t="shared" si="378"/>
        <v>0</v>
      </c>
      <c r="O1361" s="136">
        <f t="shared" si="378"/>
        <v>0</v>
      </c>
      <c r="P1361" s="136">
        <f t="shared" si="378"/>
        <v>0</v>
      </c>
      <c r="Q1361" s="136">
        <f t="shared" si="378"/>
        <v>0</v>
      </c>
      <c r="R1361" s="137">
        <f t="shared" si="378"/>
        <v>0</v>
      </c>
      <c r="S1361" s="136">
        <f t="shared" si="378"/>
        <v>0</v>
      </c>
      <c r="T1361" s="136">
        <f t="shared" si="378"/>
        <v>1</v>
      </c>
      <c r="U1361" s="136">
        <f t="shared" si="378"/>
        <v>0</v>
      </c>
      <c r="V1361" s="136">
        <f t="shared" si="378"/>
        <v>0</v>
      </c>
    </row>
    <row r="1362" spans="1:22" x14ac:dyDescent="0.25">
      <c r="A1362" s="229" t="s">
        <v>139</v>
      </c>
      <c r="B1362" s="229"/>
      <c r="C1362" s="229"/>
      <c r="D1362" s="229"/>
      <c r="E1362" s="229"/>
      <c r="F1362" s="229"/>
      <c r="G1362" s="229"/>
      <c r="H1362" s="229"/>
      <c r="I1362" s="229"/>
      <c r="J1362" s="229"/>
      <c r="K1362" s="229"/>
      <c r="L1362" s="229"/>
      <c r="M1362" s="229"/>
      <c r="N1362" s="229"/>
      <c r="O1362" s="229"/>
      <c r="P1362" s="229"/>
      <c r="Q1362" s="229"/>
      <c r="R1362" s="229"/>
      <c r="S1362" s="229"/>
      <c r="T1362" s="229"/>
      <c r="U1362" s="229"/>
      <c r="V1362" s="229"/>
    </row>
    <row r="1363" spans="1:22" ht="31.5" x14ac:dyDescent="0.25">
      <c r="A1363" s="107" t="s">
        <v>143</v>
      </c>
      <c r="B1363" s="193" t="s">
        <v>304</v>
      </c>
      <c r="C1363" s="108">
        <f>F1363*100/$F$1399</f>
        <v>0</v>
      </c>
      <c r="D1363" s="109"/>
      <c r="E1363" s="109"/>
      <c r="F1363" s="136">
        <f>SUM(G1363:I1363,J1363,M1363,N1363,O1363)</f>
        <v>0</v>
      </c>
      <c r="G1363" s="135"/>
      <c r="H1363" s="135"/>
      <c r="I1363" s="135"/>
      <c r="J1363" s="135"/>
      <c r="K1363" s="135"/>
      <c r="L1363" s="135"/>
      <c r="M1363" s="135"/>
      <c r="N1363" s="135"/>
      <c r="O1363" s="136">
        <f>SUM(P1363:Q1363)</f>
        <v>0</v>
      </c>
      <c r="P1363" s="135"/>
      <c r="Q1363" s="135"/>
      <c r="R1363" s="138"/>
      <c r="S1363" s="138"/>
      <c r="T1363" s="135"/>
      <c r="U1363" s="135"/>
      <c r="V1363" s="135"/>
    </row>
    <row r="1364" spans="1:22" x14ac:dyDescent="0.25">
      <c r="A1364" s="107" t="s">
        <v>145</v>
      </c>
      <c r="B1364" s="193" t="s">
        <v>142</v>
      </c>
      <c r="C1364" s="108">
        <f>F1364*100/$F$1399</f>
        <v>0</v>
      </c>
      <c r="D1364" s="109"/>
      <c r="E1364" s="109"/>
      <c r="F1364" s="136">
        <f>SUM(G1364:I1364,J1364,M1364,N1364,O1364)</f>
        <v>0</v>
      </c>
      <c r="G1364" s="135"/>
      <c r="H1364" s="135"/>
      <c r="I1364" s="135"/>
      <c r="J1364" s="135"/>
      <c r="K1364" s="135"/>
      <c r="L1364" s="135"/>
      <c r="M1364" s="135"/>
      <c r="N1364" s="135"/>
      <c r="O1364" s="136">
        <f>SUM(P1364:Q1364)</f>
        <v>0</v>
      </c>
      <c r="P1364" s="135"/>
      <c r="Q1364" s="135"/>
      <c r="R1364" s="138"/>
      <c r="S1364" s="138"/>
      <c r="T1364" s="135"/>
      <c r="U1364" s="135"/>
      <c r="V1364" s="135"/>
    </row>
    <row r="1365" spans="1:22" ht="31.5" x14ac:dyDescent="0.25">
      <c r="A1365" s="107" t="s">
        <v>149</v>
      </c>
      <c r="B1365" s="193" t="s">
        <v>144</v>
      </c>
      <c r="C1365" s="108">
        <f>F1365*100/$F$1399</f>
        <v>0</v>
      </c>
      <c r="D1365" s="109"/>
      <c r="E1365" s="109"/>
      <c r="F1365" s="136">
        <f>SUM(G1365:I1365,J1365,M1365,N1365,O1365)</f>
        <v>0</v>
      </c>
      <c r="G1365" s="135"/>
      <c r="H1365" s="135"/>
      <c r="I1365" s="135"/>
      <c r="J1365" s="135"/>
      <c r="K1365" s="135"/>
      <c r="L1365" s="135"/>
      <c r="M1365" s="135"/>
      <c r="N1365" s="135"/>
      <c r="O1365" s="136">
        <f>SUM(P1365:Q1365)</f>
        <v>0</v>
      </c>
      <c r="P1365" s="135"/>
      <c r="Q1365" s="135"/>
      <c r="R1365" s="138"/>
      <c r="S1365" s="138"/>
      <c r="T1365" s="135"/>
      <c r="U1365" s="135"/>
      <c r="V1365" s="135"/>
    </row>
    <row r="1366" spans="1:22" x14ac:dyDescent="0.25">
      <c r="A1366" s="107" t="s">
        <v>150</v>
      </c>
      <c r="B1366" s="193" t="s">
        <v>146</v>
      </c>
      <c r="C1366" s="108">
        <f>F1366*100/$F$1399</f>
        <v>0.13245033112582782</v>
      </c>
      <c r="D1366" s="109">
        <v>100</v>
      </c>
      <c r="E1366" s="109" t="s">
        <v>420</v>
      </c>
      <c r="F1366" s="136">
        <f>SUM(G1366:I1366,J1366,M1366,N1366,O1366)</f>
        <v>1</v>
      </c>
      <c r="G1366" s="135"/>
      <c r="H1366" s="135"/>
      <c r="I1366" s="135">
        <v>1</v>
      </c>
      <c r="J1366" s="135"/>
      <c r="K1366" s="135"/>
      <c r="L1366" s="135"/>
      <c r="M1366" s="135"/>
      <c r="N1366" s="135"/>
      <c r="O1366" s="136">
        <f>SUM(P1366:Q1366)</f>
        <v>0</v>
      </c>
      <c r="P1366" s="135"/>
      <c r="Q1366" s="135"/>
      <c r="R1366" s="138"/>
      <c r="S1366" s="138"/>
      <c r="T1366" s="135"/>
      <c r="U1366" s="135"/>
      <c r="V1366" s="135"/>
    </row>
    <row r="1367" spans="1:22" x14ac:dyDescent="0.25">
      <c r="A1367" s="113"/>
      <c r="B1367" s="193" t="s">
        <v>255</v>
      </c>
      <c r="C1367" s="108">
        <f>F1367*100/$F$1399</f>
        <v>0.13245033112582782</v>
      </c>
      <c r="D1367" s="135"/>
      <c r="E1367" s="109"/>
      <c r="F1367" s="136">
        <f t="shared" ref="F1367:V1367" si="379">SUM(F1363:F1366)</f>
        <v>1</v>
      </c>
      <c r="G1367" s="136">
        <f t="shared" si="379"/>
        <v>0</v>
      </c>
      <c r="H1367" s="136">
        <f t="shared" si="379"/>
        <v>0</v>
      </c>
      <c r="I1367" s="136">
        <f t="shared" si="379"/>
        <v>1</v>
      </c>
      <c r="J1367" s="136">
        <f t="shared" si="379"/>
        <v>0</v>
      </c>
      <c r="K1367" s="136">
        <f t="shared" si="379"/>
        <v>0</v>
      </c>
      <c r="L1367" s="136">
        <f t="shared" si="379"/>
        <v>0</v>
      </c>
      <c r="M1367" s="136">
        <f t="shared" si="379"/>
        <v>0</v>
      </c>
      <c r="N1367" s="136">
        <f t="shared" si="379"/>
        <v>0</v>
      </c>
      <c r="O1367" s="136">
        <f t="shared" si="379"/>
        <v>0</v>
      </c>
      <c r="P1367" s="136">
        <f t="shared" si="379"/>
        <v>0</v>
      </c>
      <c r="Q1367" s="136">
        <f t="shared" si="379"/>
        <v>0</v>
      </c>
      <c r="R1367" s="137">
        <f t="shared" si="379"/>
        <v>0</v>
      </c>
      <c r="S1367" s="136">
        <f t="shared" si="379"/>
        <v>0</v>
      </c>
      <c r="T1367" s="136">
        <f t="shared" si="379"/>
        <v>0</v>
      </c>
      <c r="U1367" s="136">
        <f t="shared" si="379"/>
        <v>0</v>
      </c>
      <c r="V1367" s="136">
        <f t="shared" si="379"/>
        <v>0</v>
      </c>
    </row>
    <row r="1368" spans="1:22" x14ac:dyDescent="0.25">
      <c r="A1368" s="229" t="s">
        <v>147</v>
      </c>
      <c r="B1368" s="229"/>
      <c r="C1368" s="229"/>
      <c r="D1368" s="229"/>
      <c r="E1368" s="229"/>
      <c r="F1368" s="229"/>
      <c r="G1368" s="229"/>
      <c r="H1368" s="229"/>
      <c r="I1368" s="229"/>
      <c r="J1368" s="229"/>
      <c r="K1368" s="229"/>
      <c r="L1368" s="229"/>
      <c r="M1368" s="229"/>
      <c r="N1368" s="229"/>
      <c r="O1368" s="229"/>
      <c r="P1368" s="229"/>
      <c r="Q1368" s="229"/>
      <c r="R1368" s="229"/>
      <c r="S1368" s="229"/>
      <c r="T1368" s="229"/>
      <c r="U1368" s="229"/>
      <c r="V1368" s="229"/>
    </row>
    <row r="1369" spans="1:22" x14ac:dyDescent="0.25">
      <c r="A1369" s="232" t="s">
        <v>148</v>
      </c>
      <c r="B1369" s="232"/>
      <c r="C1369" s="232"/>
      <c r="D1369" s="232"/>
      <c r="E1369" s="232"/>
      <c r="F1369" s="232"/>
      <c r="G1369" s="232"/>
      <c r="H1369" s="232"/>
      <c r="I1369" s="232"/>
      <c r="J1369" s="232"/>
      <c r="K1369" s="232"/>
      <c r="L1369" s="232"/>
      <c r="M1369" s="232"/>
      <c r="N1369" s="232"/>
      <c r="O1369" s="232"/>
      <c r="P1369" s="232"/>
      <c r="Q1369" s="232"/>
      <c r="R1369" s="232"/>
      <c r="S1369" s="232"/>
      <c r="T1369" s="232"/>
      <c r="U1369" s="232"/>
      <c r="V1369" s="232"/>
    </row>
    <row r="1370" spans="1:22" x14ac:dyDescent="0.25">
      <c r="A1370" s="107" t="s">
        <v>153</v>
      </c>
      <c r="B1370" s="193" t="s">
        <v>305</v>
      </c>
      <c r="C1370" s="108">
        <f>F1370*100/$F$1399</f>
        <v>0</v>
      </c>
      <c r="D1370" s="109"/>
      <c r="E1370" s="109"/>
      <c r="F1370" s="136">
        <f>SUM(G1370:J1370,M1370:O1370)</f>
        <v>0</v>
      </c>
      <c r="G1370" s="135"/>
      <c r="H1370" s="135"/>
      <c r="I1370" s="135"/>
      <c r="J1370" s="135"/>
      <c r="K1370" s="135"/>
      <c r="L1370" s="135"/>
      <c r="M1370" s="135"/>
      <c r="N1370" s="135"/>
      <c r="O1370" s="136">
        <f>SUM(P1370:Q1370)</f>
        <v>0</v>
      </c>
      <c r="P1370" s="135"/>
      <c r="Q1370" s="135"/>
      <c r="R1370" s="138"/>
      <c r="S1370" s="138"/>
      <c r="T1370" s="135"/>
      <c r="U1370" s="135"/>
      <c r="V1370" s="135"/>
    </row>
    <row r="1371" spans="1:22" ht="31.5" x14ac:dyDescent="0.25">
      <c r="A1371" s="107" t="s">
        <v>155</v>
      </c>
      <c r="B1371" s="193" t="s">
        <v>151</v>
      </c>
      <c r="C1371" s="108">
        <f>F1371*100/$F$1399</f>
        <v>0.13245033112582782</v>
      </c>
      <c r="D1371" s="109">
        <v>100</v>
      </c>
      <c r="E1371" s="109" t="s">
        <v>420</v>
      </c>
      <c r="F1371" s="136">
        <f>SUM(G1371:J1371,M1371:O1371)</f>
        <v>1</v>
      </c>
      <c r="G1371" s="135"/>
      <c r="H1371" s="135"/>
      <c r="I1371" s="135">
        <v>1</v>
      </c>
      <c r="J1371" s="135"/>
      <c r="K1371" s="135"/>
      <c r="L1371" s="135"/>
      <c r="M1371" s="135"/>
      <c r="N1371" s="135"/>
      <c r="O1371" s="136">
        <f>SUM(P1371:Q1371)</f>
        <v>0</v>
      </c>
      <c r="P1371" s="135"/>
      <c r="Q1371" s="135"/>
      <c r="R1371" s="138"/>
      <c r="S1371" s="138"/>
      <c r="T1371" s="135">
        <v>1</v>
      </c>
      <c r="U1371" s="135"/>
      <c r="V1371" s="135">
        <v>1</v>
      </c>
    </row>
    <row r="1372" spans="1:22" x14ac:dyDescent="0.25">
      <c r="A1372" s="113"/>
      <c r="B1372" s="193" t="s">
        <v>255</v>
      </c>
      <c r="C1372" s="108">
        <f>F1372*100/$F$1399</f>
        <v>0.13245033112582782</v>
      </c>
      <c r="D1372" s="135"/>
      <c r="E1372" s="109"/>
      <c r="F1372" s="136">
        <f t="shared" ref="F1372:V1372" si="380">SUM(F1370:F1371)</f>
        <v>1</v>
      </c>
      <c r="G1372" s="136">
        <f t="shared" si="380"/>
        <v>0</v>
      </c>
      <c r="H1372" s="136">
        <f t="shared" si="380"/>
        <v>0</v>
      </c>
      <c r="I1372" s="136">
        <f t="shared" si="380"/>
        <v>1</v>
      </c>
      <c r="J1372" s="136">
        <f t="shared" si="380"/>
        <v>0</v>
      </c>
      <c r="K1372" s="136">
        <f t="shared" si="380"/>
        <v>0</v>
      </c>
      <c r="L1372" s="136">
        <f t="shared" si="380"/>
        <v>0</v>
      </c>
      <c r="M1372" s="136">
        <f t="shared" si="380"/>
        <v>0</v>
      </c>
      <c r="N1372" s="136">
        <f t="shared" si="380"/>
        <v>0</v>
      </c>
      <c r="O1372" s="136">
        <f t="shared" si="380"/>
        <v>0</v>
      </c>
      <c r="P1372" s="136">
        <f t="shared" si="380"/>
        <v>0</v>
      </c>
      <c r="Q1372" s="136">
        <f t="shared" si="380"/>
        <v>0</v>
      </c>
      <c r="R1372" s="137">
        <f t="shared" si="380"/>
        <v>0</v>
      </c>
      <c r="S1372" s="136">
        <f t="shared" si="380"/>
        <v>0</v>
      </c>
      <c r="T1372" s="136">
        <f t="shared" si="380"/>
        <v>1</v>
      </c>
      <c r="U1372" s="136">
        <f t="shared" si="380"/>
        <v>0</v>
      </c>
      <c r="V1372" s="136">
        <f t="shared" si="380"/>
        <v>1</v>
      </c>
    </row>
    <row r="1373" spans="1:22" x14ac:dyDescent="0.25">
      <c r="A1373" s="232" t="s">
        <v>152</v>
      </c>
      <c r="B1373" s="232"/>
      <c r="C1373" s="232"/>
      <c r="D1373" s="232"/>
      <c r="E1373" s="232"/>
      <c r="F1373" s="232"/>
      <c r="G1373" s="232"/>
      <c r="H1373" s="232"/>
      <c r="I1373" s="232"/>
      <c r="J1373" s="232"/>
      <c r="K1373" s="232"/>
      <c r="L1373" s="232"/>
      <c r="M1373" s="232"/>
      <c r="N1373" s="232"/>
      <c r="O1373" s="232"/>
      <c r="P1373" s="232"/>
      <c r="Q1373" s="232"/>
      <c r="R1373" s="232"/>
      <c r="S1373" s="232"/>
      <c r="T1373" s="232"/>
      <c r="U1373" s="232"/>
      <c r="V1373" s="232"/>
    </row>
    <row r="1374" spans="1:22" x14ac:dyDescent="0.25">
      <c r="A1374" s="107" t="s">
        <v>158</v>
      </c>
      <c r="B1374" s="193" t="s">
        <v>154</v>
      </c>
      <c r="C1374" s="108">
        <f>F1374*100/$F$1399</f>
        <v>0.26490066225165565</v>
      </c>
      <c r="D1374" s="109">
        <v>100</v>
      </c>
      <c r="E1374" s="109" t="s">
        <v>420</v>
      </c>
      <c r="F1374" s="136">
        <f>SUM(G1374:J1374,M1374:O1374)</f>
        <v>2</v>
      </c>
      <c r="G1374" s="135"/>
      <c r="H1374" s="135"/>
      <c r="I1374" s="135">
        <v>2</v>
      </c>
      <c r="J1374" s="135"/>
      <c r="K1374" s="135"/>
      <c r="L1374" s="135"/>
      <c r="M1374" s="135"/>
      <c r="N1374" s="135"/>
      <c r="O1374" s="136">
        <f>SUM(P1374:Q1374)</f>
        <v>0</v>
      </c>
      <c r="P1374" s="135"/>
      <c r="Q1374" s="135"/>
      <c r="R1374" s="138"/>
      <c r="S1374" s="138"/>
      <c r="T1374" s="135">
        <v>1</v>
      </c>
      <c r="U1374" s="135"/>
      <c r="V1374" s="135"/>
    </row>
    <row r="1375" spans="1:22" x14ac:dyDescent="0.25">
      <c r="A1375" s="107" t="s">
        <v>159</v>
      </c>
      <c r="B1375" s="193" t="s">
        <v>156</v>
      </c>
      <c r="C1375" s="108">
        <f>F1375*100/$F$1399</f>
        <v>0</v>
      </c>
      <c r="D1375" s="109"/>
      <c r="E1375" s="109"/>
      <c r="F1375" s="136">
        <f>SUM(G1375:J1375,M1375:O1375)</f>
        <v>0</v>
      </c>
      <c r="G1375" s="135"/>
      <c r="H1375" s="135"/>
      <c r="I1375" s="135"/>
      <c r="J1375" s="135"/>
      <c r="K1375" s="135"/>
      <c r="L1375" s="135"/>
      <c r="M1375" s="135"/>
      <c r="N1375" s="135"/>
      <c r="O1375" s="136">
        <f>SUM(P1375:Q1375)</f>
        <v>0</v>
      </c>
      <c r="P1375" s="135"/>
      <c r="Q1375" s="135"/>
      <c r="R1375" s="138"/>
      <c r="S1375" s="138"/>
      <c r="T1375" s="135"/>
      <c r="U1375" s="135"/>
      <c r="V1375" s="135"/>
    </row>
    <row r="1376" spans="1:22" x14ac:dyDescent="0.25">
      <c r="A1376" s="113"/>
      <c r="B1376" s="193" t="s">
        <v>255</v>
      </c>
      <c r="C1376" s="108">
        <f>F1376*100/$F$1399</f>
        <v>0.26490066225165565</v>
      </c>
      <c r="D1376" s="135"/>
      <c r="E1376" s="109"/>
      <c r="F1376" s="136">
        <f t="shared" ref="F1376:V1376" si="381">SUM(F1374:F1375)</f>
        <v>2</v>
      </c>
      <c r="G1376" s="136">
        <f t="shared" si="381"/>
        <v>0</v>
      </c>
      <c r="H1376" s="136">
        <f t="shared" si="381"/>
        <v>0</v>
      </c>
      <c r="I1376" s="136">
        <f t="shared" si="381"/>
        <v>2</v>
      </c>
      <c r="J1376" s="136">
        <f t="shared" si="381"/>
        <v>0</v>
      </c>
      <c r="K1376" s="136">
        <f t="shared" si="381"/>
        <v>0</v>
      </c>
      <c r="L1376" s="136">
        <f t="shared" si="381"/>
        <v>0</v>
      </c>
      <c r="M1376" s="136">
        <f t="shared" si="381"/>
        <v>0</v>
      </c>
      <c r="N1376" s="136">
        <f t="shared" si="381"/>
        <v>0</v>
      </c>
      <c r="O1376" s="136">
        <f t="shared" si="381"/>
        <v>0</v>
      </c>
      <c r="P1376" s="136">
        <f t="shared" si="381"/>
        <v>0</v>
      </c>
      <c r="Q1376" s="136">
        <f t="shared" si="381"/>
        <v>0</v>
      </c>
      <c r="R1376" s="137">
        <f t="shared" si="381"/>
        <v>0</v>
      </c>
      <c r="S1376" s="136">
        <f t="shared" si="381"/>
        <v>0</v>
      </c>
      <c r="T1376" s="136">
        <f t="shared" si="381"/>
        <v>1</v>
      </c>
      <c r="U1376" s="136">
        <f t="shared" si="381"/>
        <v>0</v>
      </c>
      <c r="V1376" s="136">
        <f t="shared" si="381"/>
        <v>0</v>
      </c>
    </row>
    <row r="1377" spans="1:22" x14ac:dyDescent="0.25">
      <c r="A1377" s="232" t="s">
        <v>157</v>
      </c>
      <c r="B1377" s="232"/>
      <c r="C1377" s="232"/>
      <c r="D1377" s="232"/>
      <c r="E1377" s="232"/>
      <c r="F1377" s="232"/>
      <c r="G1377" s="232"/>
      <c r="H1377" s="232"/>
      <c r="I1377" s="232"/>
      <c r="J1377" s="232"/>
      <c r="K1377" s="232"/>
      <c r="L1377" s="232"/>
      <c r="M1377" s="232"/>
      <c r="N1377" s="232"/>
      <c r="O1377" s="232"/>
      <c r="P1377" s="232"/>
      <c r="Q1377" s="232"/>
      <c r="R1377" s="232"/>
      <c r="S1377" s="232"/>
      <c r="T1377" s="232"/>
      <c r="U1377" s="232"/>
      <c r="V1377" s="232"/>
    </row>
    <row r="1378" spans="1:22" ht="31.5" x14ac:dyDescent="0.25">
      <c r="A1378" s="107" t="s">
        <v>161</v>
      </c>
      <c r="B1378" s="193" t="s">
        <v>306</v>
      </c>
      <c r="C1378" s="108">
        <f t="shared" ref="C1378:C1383" si="382">F1378*100/$F$1399</f>
        <v>0</v>
      </c>
      <c r="D1378" s="109"/>
      <c r="E1378" s="109"/>
      <c r="F1378" s="136">
        <f>SUM(G1378:I1378,J1378,M1378,N1378,O1378)</f>
        <v>0</v>
      </c>
      <c r="G1378" s="135"/>
      <c r="H1378" s="135"/>
      <c r="I1378" s="135"/>
      <c r="J1378" s="135"/>
      <c r="K1378" s="135"/>
      <c r="L1378" s="135"/>
      <c r="M1378" s="135"/>
      <c r="N1378" s="135"/>
      <c r="O1378" s="136">
        <f>SUM(P1378:Q1378)</f>
        <v>0</v>
      </c>
      <c r="P1378" s="135"/>
      <c r="Q1378" s="135"/>
      <c r="R1378" s="138"/>
      <c r="S1378" s="138"/>
      <c r="T1378" s="135"/>
      <c r="U1378" s="135"/>
      <c r="V1378" s="135"/>
    </row>
    <row r="1379" spans="1:22" ht="31.5" x14ac:dyDescent="0.25">
      <c r="A1379" s="107" t="s">
        <v>162</v>
      </c>
      <c r="B1379" s="193" t="s">
        <v>160</v>
      </c>
      <c r="C1379" s="108">
        <f t="shared" si="382"/>
        <v>0</v>
      </c>
      <c r="D1379" s="109"/>
      <c r="E1379" s="109"/>
      <c r="F1379" s="136">
        <f>SUM(G1379:I1379,J1379,M1379,N1379,O1379)</f>
        <v>0</v>
      </c>
      <c r="G1379" s="135"/>
      <c r="H1379" s="135"/>
      <c r="I1379" s="135"/>
      <c r="J1379" s="135"/>
      <c r="K1379" s="135"/>
      <c r="L1379" s="135"/>
      <c r="M1379" s="135"/>
      <c r="N1379" s="135"/>
      <c r="O1379" s="136">
        <f>SUM(P1379:Q1379)</f>
        <v>0</v>
      </c>
      <c r="P1379" s="135"/>
      <c r="Q1379" s="135"/>
      <c r="R1379" s="138"/>
      <c r="S1379" s="138"/>
      <c r="T1379" s="135"/>
      <c r="U1379" s="135"/>
      <c r="V1379" s="135"/>
    </row>
    <row r="1380" spans="1:22" ht="31.5" x14ac:dyDescent="0.25">
      <c r="A1380" s="107" t="s">
        <v>164</v>
      </c>
      <c r="B1380" s="193" t="s">
        <v>307</v>
      </c>
      <c r="C1380" s="108">
        <f t="shared" si="382"/>
        <v>0</v>
      </c>
      <c r="D1380" s="109"/>
      <c r="E1380" s="109"/>
      <c r="F1380" s="136">
        <f>SUM(G1380:I1380,J1380,M1380,N1380,O1380)</f>
        <v>0</v>
      </c>
      <c r="G1380" s="135"/>
      <c r="H1380" s="135"/>
      <c r="I1380" s="135"/>
      <c r="J1380" s="135"/>
      <c r="K1380" s="135"/>
      <c r="L1380" s="135"/>
      <c r="M1380" s="135"/>
      <c r="N1380" s="135"/>
      <c r="O1380" s="136">
        <f>SUM(P1380:Q1380)</f>
        <v>0</v>
      </c>
      <c r="P1380" s="135"/>
      <c r="Q1380" s="135"/>
      <c r="R1380" s="138"/>
      <c r="S1380" s="138"/>
      <c r="T1380" s="135"/>
      <c r="U1380" s="135"/>
      <c r="V1380" s="135"/>
    </row>
    <row r="1381" spans="1:22" x14ac:dyDescent="0.25">
      <c r="A1381" s="107" t="s">
        <v>167</v>
      </c>
      <c r="B1381" s="193" t="s">
        <v>163</v>
      </c>
      <c r="C1381" s="108">
        <f t="shared" si="382"/>
        <v>0</v>
      </c>
      <c r="D1381" s="109"/>
      <c r="E1381" s="109"/>
      <c r="F1381" s="136">
        <f>SUM(G1381:I1381,J1381,M1381,N1381,O1381)</f>
        <v>0</v>
      </c>
      <c r="G1381" s="135"/>
      <c r="H1381" s="135"/>
      <c r="I1381" s="135"/>
      <c r="J1381" s="135"/>
      <c r="K1381" s="135"/>
      <c r="L1381" s="135"/>
      <c r="M1381" s="135"/>
      <c r="N1381" s="135"/>
      <c r="O1381" s="136">
        <f>SUM(P1381:Q1381)</f>
        <v>0</v>
      </c>
      <c r="P1381" s="135"/>
      <c r="Q1381" s="135"/>
      <c r="R1381" s="138"/>
      <c r="S1381" s="138"/>
      <c r="T1381" s="135"/>
      <c r="U1381" s="135"/>
      <c r="V1381" s="135"/>
    </row>
    <row r="1382" spans="1:22" x14ac:dyDescent="0.25">
      <c r="A1382" s="107" t="s">
        <v>169</v>
      </c>
      <c r="B1382" s="193" t="s">
        <v>165</v>
      </c>
      <c r="C1382" s="108">
        <f t="shared" si="382"/>
        <v>0</v>
      </c>
      <c r="D1382" s="109"/>
      <c r="E1382" s="109"/>
      <c r="F1382" s="136">
        <f>SUM(G1382:I1382,J1382,M1382,N1382,O1382)</f>
        <v>0</v>
      </c>
      <c r="G1382" s="135"/>
      <c r="H1382" s="135"/>
      <c r="I1382" s="135"/>
      <c r="J1382" s="135"/>
      <c r="K1382" s="135"/>
      <c r="L1382" s="135"/>
      <c r="M1382" s="135"/>
      <c r="N1382" s="135"/>
      <c r="O1382" s="136">
        <f>SUM(P1382:Q1382)</f>
        <v>0</v>
      </c>
      <c r="P1382" s="135"/>
      <c r="Q1382" s="135"/>
      <c r="R1382" s="138"/>
      <c r="S1382" s="138"/>
      <c r="T1382" s="135"/>
      <c r="U1382" s="135"/>
      <c r="V1382" s="135"/>
    </row>
    <row r="1383" spans="1:22" x14ac:dyDescent="0.25">
      <c r="A1383" s="113"/>
      <c r="B1383" s="193" t="s">
        <v>255</v>
      </c>
      <c r="C1383" s="108">
        <f t="shared" si="382"/>
        <v>0</v>
      </c>
      <c r="D1383" s="135"/>
      <c r="E1383" s="109"/>
      <c r="F1383" s="136">
        <f t="shared" ref="F1383:V1383" si="383">SUM(F1378:F1382)</f>
        <v>0</v>
      </c>
      <c r="G1383" s="136">
        <f t="shared" si="383"/>
        <v>0</v>
      </c>
      <c r="H1383" s="136">
        <f t="shared" si="383"/>
        <v>0</v>
      </c>
      <c r="I1383" s="136">
        <f t="shared" si="383"/>
        <v>0</v>
      </c>
      <c r="J1383" s="136">
        <f t="shared" si="383"/>
        <v>0</v>
      </c>
      <c r="K1383" s="136">
        <f t="shared" si="383"/>
        <v>0</v>
      </c>
      <c r="L1383" s="136">
        <f t="shared" si="383"/>
        <v>0</v>
      </c>
      <c r="M1383" s="136">
        <f t="shared" si="383"/>
        <v>0</v>
      </c>
      <c r="N1383" s="136">
        <f t="shared" si="383"/>
        <v>0</v>
      </c>
      <c r="O1383" s="136">
        <f t="shared" si="383"/>
        <v>0</v>
      </c>
      <c r="P1383" s="136">
        <f t="shared" si="383"/>
        <v>0</v>
      </c>
      <c r="Q1383" s="136">
        <f t="shared" si="383"/>
        <v>0</v>
      </c>
      <c r="R1383" s="137">
        <f t="shared" si="383"/>
        <v>0</v>
      </c>
      <c r="S1383" s="136">
        <f t="shared" si="383"/>
        <v>0</v>
      </c>
      <c r="T1383" s="136">
        <f t="shared" si="383"/>
        <v>0</v>
      </c>
      <c r="U1383" s="136">
        <f t="shared" si="383"/>
        <v>0</v>
      </c>
      <c r="V1383" s="136">
        <f t="shared" si="383"/>
        <v>0</v>
      </c>
    </row>
    <row r="1384" spans="1:22" x14ac:dyDescent="0.25">
      <c r="A1384" s="232" t="s">
        <v>166</v>
      </c>
      <c r="B1384" s="232"/>
      <c r="C1384" s="232"/>
      <c r="D1384" s="232"/>
      <c r="E1384" s="232"/>
      <c r="F1384" s="232"/>
      <c r="G1384" s="232"/>
      <c r="H1384" s="232"/>
      <c r="I1384" s="232"/>
      <c r="J1384" s="232"/>
      <c r="K1384" s="232"/>
      <c r="L1384" s="232"/>
      <c r="M1384" s="232"/>
      <c r="N1384" s="232"/>
      <c r="O1384" s="232"/>
      <c r="P1384" s="232"/>
      <c r="Q1384" s="232"/>
      <c r="R1384" s="232"/>
      <c r="S1384" s="232"/>
      <c r="T1384" s="232"/>
      <c r="U1384" s="232"/>
      <c r="V1384" s="232"/>
    </row>
    <row r="1385" spans="1:22" x14ac:dyDescent="0.25">
      <c r="A1385" s="107" t="s">
        <v>171</v>
      </c>
      <c r="B1385" s="193" t="s">
        <v>168</v>
      </c>
      <c r="C1385" s="108">
        <f t="shared" ref="C1385:C1390" si="384">F1385*100/$F$1399</f>
        <v>0.13245033112582782</v>
      </c>
      <c r="D1385" s="109">
        <v>100</v>
      </c>
      <c r="E1385" s="109" t="s">
        <v>420</v>
      </c>
      <c r="F1385" s="136">
        <f>SUM(G1385:J1385,M1385:O1385)</f>
        <v>1</v>
      </c>
      <c r="G1385" s="135"/>
      <c r="H1385" s="135"/>
      <c r="I1385" s="135">
        <v>1</v>
      </c>
      <c r="J1385" s="135"/>
      <c r="K1385" s="135"/>
      <c r="L1385" s="135"/>
      <c r="M1385" s="135"/>
      <c r="N1385" s="135"/>
      <c r="O1385" s="136">
        <f>SUM(P1385:Q1385)</f>
        <v>0</v>
      </c>
      <c r="P1385" s="135"/>
      <c r="Q1385" s="135"/>
      <c r="R1385" s="138"/>
      <c r="S1385" s="138"/>
      <c r="T1385" s="135">
        <v>1</v>
      </c>
      <c r="U1385" s="135"/>
      <c r="V1385" s="135"/>
    </row>
    <row r="1386" spans="1:22" x14ac:dyDescent="0.25">
      <c r="A1386" s="107" t="s">
        <v>173</v>
      </c>
      <c r="B1386" s="193" t="s">
        <v>170</v>
      </c>
      <c r="C1386" s="108">
        <f t="shared" si="384"/>
        <v>0</v>
      </c>
      <c r="D1386" s="109"/>
      <c r="E1386" s="109"/>
      <c r="F1386" s="136">
        <f>SUM(G1386:J1386,M1386:O1386)</f>
        <v>0</v>
      </c>
      <c r="G1386" s="135"/>
      <c r="H1386" s="135"/>
      <c r="I1386" s="135"/>
      <c r="J1386" s="135"/>
      <c r="K1386" s="135"/>
      <c r="L1386" s="135"/>
      <c r="M1386" s="135"/>
      <c r="N1386" s="135"/>
      <c r="O1386" s="136">
        <f>SUM(P1386:Q1386)</f>
        <v>0</v>
      </c>
      <c r="P1386" s="135"/>
      <c r="Q1386" s="135"/>
      <c r="R1386" s="138"/>
      <c r="S1386" s="138"/>
      <c r="T1386" s="135"/>
      <c r="U1386" s="135"/>
      <c r="V1386" s="135"/>
    </row>
    <row r="1387" spans="1:22" ht="31.5" x14ac:dyDescent="0.25">
      <c r="A1387" s="107" t="s">
        <v>175</v>
      </c>
      <c r="B1387" s="193" t="s">
        <v>172</v>
      </c>
      <c r="C1387" s="108">
        <f t="shared" si="384"/>
        <v>0</v>
      </c>
      <c r="D1387" s="109"/>
      <c r="E1387" s="109"/>
      <c r="F1387" s="136">
        <f>SUM(G1387:J1387,M1387:O1387)</f>
        <v>0</v>
      </c>
      <c r="G1387" s="135"/>
      <c r="H1387" s="135"/>
      <c r="I1387" s="135"/>
      <c r="J1387" s="135"/>
      <c r="K1387" s="135"/>
      <c r="L1387" s="135"/>
      <c r="M1387" s="135"/>
      <c r="N1387" s="135"/>
      <c r="O1387" s="136">
        <f>SUM(P1387:Q1387)</f>
        <v>0</v>
      </c>
      <c r="P1387" s="135"/>
      <c r="Q1387" s="135"/>
      <c r="R1387" s="138"/>
      <c r="S1387" s="138"/>
      <c r="T1387" s="135"/>
      <c r="U1387" s="135"/>
      <c r="V1387" s="135"/>
    </row>
    <row r="1388" spans="1:22" ht="31.5" x14ac:dyDescent="0.25">
      <c r="A1388" s="107" t="s">
        <v>178</v>
      </c>
      <c r="B1388" s="193" t="s">
        <v>174</v>
      </c>
      <c r="C1388" s="108">
        <f t="shared" si="384"/>
        <v>0</v>
      </c>
      <c r="D1388" s="109"/>
      <c r="E1388" s="109"/>
      <c r="F1388" s="136">
        <f>SUM(G1388:J1388,M1388:O1388)</f>
        <v>0</v>
      </c>
      <c r="G1388" s="135"/>
      <c r="H1388" s="135"/>
      <c r="I1388" s="135"/>
      <c r="J1388" s="135"/>
      <c r="K1388" s="135"/>
      <c r="L1388" s="135"/>
      <c r="M1388" s="135"/>
      <c r="N1388" s="135"/>
      <c r="O1388" s="136">
        <f>SUM(P1388:Q1388)</f>
        <v>0</v>
      </c>
      <c r="P1388" s="135"/>
      <c r="Q1388" s="135"/>
      <c r="R1388" s="138"/>
      <c r="S1388" s="138"/>
      <c r="T1388" s="135"/>
      <c r="U1388" s="135"/>
      <c r="V1388" s="135"/>
    </row>
    <row r="1389" spans="1:22" ht="31.5" x14ac:dyDescent="0.25">
      <c r="A1389" s="107" t="s">
        <v>179</v>
      </c>
      <c r="B1389" s="189" t="s">
        <v>176</v>
      </c>
      <c r="C1389" s="108">
        <f t="shared" si="384"/>
        <v>0</v>
      </c>
      <c r="D1389" s="109"/>
      <c r="E1389" s="109"/>
      <c r="F1389" s="136">
        <f>SUM(G1389:J1389,M1389:O1389)</f>
        <v>0</v>
      </c>
      <c r="G1389" s="135"/>
      <c r="H1389" s="135"/>
      <c r="I1389" s="135"/>
      <c r="J1389" s="135"/>
      <c r="K1389" s="135"/>
      <c r="L1389" s="135"/>
      <c r="M1389" s="135"/>
      <c r="N1389" s="135"/>
      <c r="O1389" s="136">
        <f>SUM(P1389:Q1389)</f>
        <v>0</v>
      </c>
      <c r="P1389" s="135"/>
      <c r="Q1389" s="135"/>
      <c r="R1389" s="138"/>
      <c r="S1389" s="138"/>
      <c r="T1389" s="135"/>
      <c r="U1389" s="135"/>
      <c r="V1389" s="135"/>
    </row>
    <row r="1390" spans="1:22" x14ac:dyDescent="0.25">
      <c r="A1390" s="113"/>
      <c r="B1390" s="193" t="s">
        <v>255</v>
      </c>
      <c r="C1390" s="108">
        <f t="shared" si="384"/>
        <v>0.13245033112582782</v>
      </c>
      <c r="D1390" s="135"/>
      <c r="E1390" s="109"/>
      <c r="F1390" s="136">
        <f t="shared" ref="F1390:V1390" si="385">SUM(F1385:F1389)</f>
        <v>1</v>
      </c>
      <c r="G1390" s="136">
        <f t="shared" si="385"/>
        <v>0</v>
      </c>
      <c r="H1390" s="136">
        <f t="shared" si="385"/>
        <v>0</v>
      </c>
      <c r="I1390" s="136">
        <f t="shared" si="385"/>
        <v>1</v>
      </c>
      <c r="J1390" s="136">
        <f t="shared" si="385"/>
        <v>0</v>
      </c>
      <c r="K1390" s="136">
        <f t="shared" si="385"/>
        <v>0</v>
      </c>
      <c r="L1390" s="136">
        <f t="shared" si="385"/>
        <v>0</v>
      </c>
      <c r="M1390" s="136">
        <f t="shared" si="385"/>
        <v>0</v>
      </c>
      <c r="N1390" s="136">
        <f t="shared" si="385"/>
        <v>0</v>
      </c>
      <c r="O1390" s="136">
        <f t="shared" si="385"/>
        <v>0</v>
      </c>
      <c r="P1390" s="136">
        <f t="shared" si="385"/>
        <v>0</v>
      </c>
      <c r="Q1390" s="136">
        <f t="shared" si="385"/>
        <v>0</v>
      </c>
      <c r="R1390" s="137">
        <f t="shared" si="385"/>
        <v>0</v>
      </c>
      <c r="S1390" s="136">
        <f t="shared" si="385"/>
        <v>0</v>
      </c>
      <c r="T1390" s="136">
        <f t="shared" si="385"/>
        <v>1</v>
      </c>
      <c r="U1390" s="136">
        <f t="shared" si="385"/>
        <v>0</v>
      </c>
      <c r="V1390" s="136">
        <f t="shared" si="385"/>
        <v>0</v>
      </c>
    </row>
    <row r="1391" spans="1:22" x14ac:dyDescent="0.25">
      <c r="A1391" s="232" t="s">
        <v>177</v>
      </c>
      <c r="B1391" s="232"/>
      <c r="C1391" s="232"/>
      <c r="D1391" s="232"/>
      <c r="E1391" s="232"/>
      <c r="F1391" s="232"/>
      <c r="G1391" s="232"/>
      <c r="H1391" s="232"/>
      <c r="I1391" s="232"/>
      <c r="J1391" s="232"/>
      <c r="K1391" s="232"/>
      <c r="L1391" s="232"/>
      <c r="M1391" s="232"/>
      <c r="N1391" s="232"/>
      <c r="O1391" s="232"/>
      <c r="P1391" s="232"/>
      <c r="Q1391" s="232"/>
      <c r="R1391" s="232"/>
      <c r="S1391" s="232"/>
      <c r="T1391" s="232"/>
      <c r="U1391" s="232"/>
      <c r="V1391" s="232"/>
    </row>
    <row r="1392" spans="1:22" x14ac:dyDescent="0.25">
      <c r="A1392" s="107" t="s">
        <v>181</v>
      </c>
      <c r="B1392" s="193" t="s">
        <v>308</v>
      </c>
      <c r="C1392" s="108">
        <f>F1392*100/$F$1399</f>
        <v>0</v>
      </c>
      <c r="D1392" s="109"/>
      <c r="E1392" s="109"/>
      <c r="F1392" s="108">
        <f t="shared" ref="F1392:F1397" si="386">SUM(G1392:I1392,J1392,M1392,N1392,O1392)</f>
        <v>0</v>
      </c>
      <c r="G1392" s="109"/>
      <c r="H1392" s="109"/>
      <c r="I1392" s="109"/>
      <c r="J1392" s="109"/>
      <c r="K1392" s="109"/>
      <c r="L1392" s="109"/>
      <c r="M1392" s="109"/>
      <c r="N1392" s="109"/>
      <c r="O1392" s="108">
        <f t="shared" ref="O1392:O1397" si="387">SUM(P1392:Q1392)</f>
        <v>0</v>
      </c>
      <c r="P1392" s="109"/>
      <c r="Q1392" s="109"/>
      <c r="R1392" s="111"/>
      <c r="S1392" s="111"/>
      <c r="T1392" s="109"/>
      <c r="U1392" s="109"/>
      <c r="V1392" s="109"/>
    </row>
    <row r="1393" spans="1:22" x14ac:dyDescent="0.25">
      <c r="A1393" s="107" t="s">
        <v>183</v>
      </c>
      <c r="B1393" s="193" t="s">
        <v>180</v>
      </c>
      <c r="C1393" s="108">
        <f t="shared" ref="C1393:C1399" si="388">F1393*100/$F$1399</f>
        <v>0</v>
      </c>
      <c r="D1393" s="109"/>
      <c r="E1393" s="109"/>
      <c r="F1393" s="108">
        <f t="shared" si="386"/>
        <v>0</v>
      </c>
      <c r="G1393" s="109"/>
      <c r="H1393" s="109"/>
      <c r="I1393" s="109"/>
      <c r="J1393" s="109"/>
      <c r="K1393" s="109"/>
      <c r="L1393" s="109"/>
      <c r="M1393" s="109"/>
      <c r="N1393" s="109"/>
      <c r="O1393" s="108">
        <f t="shared" si="387"/>
        <v>0</v>
      </c>
      <c r="P1393" s="109"/>
      <c r="Q1393" s="109"/>
      <c r="R1393" s="111"/>
      <c r="S1393" s="111"/>
      <c r="T1393" s="109"/>
      <c r="U1393" s="109"/>
      <c r="V1393" s="109"/>
    </row>
    <row r="1394" spans="1:22" ht="31.5" x14ac:dyDescent="0.25">
      <c r="A1394" s="107" t="s">
        <v>185</v>
      </c>
      <c r="B1394" s="193" t="s">
        <v>182</v>
      </c>
      <c r="C1394" s="108">
        <f t="shared" si="388"/>
        <v>0</v>
      </c>
      <c r="D1394" s="109"/>
      <c r="E1394" s="109"/>
      <c r="F1394" s="108">
        <f t="shared" si="386"/>
        <v>0</v>
      </c>
      <c r="G1394" s="109"/>
      <c r="H1394" s="109"/>
      <c r="I1394" s="109"/>
      <c r="J1394" s="109"/>
      <c r="K1394" s="109"/>
      <c r="L1394" s="109"/>
      <c r="M1394" s="109"/>
      <c r="N1394" s="109"/>
      <c r="O1394" s="108">
        <f t="shared" si="387"/>
        <v>0</v>
      </c>
      <c r="P1394" s="109"/>
      <c r="Q1394" s="109"/>
      <c r="R1394" s="111"/>
      <c r="S1394" s="111"/>
      <c r="T1394" s="109"/>
      <c r="U1394" s="109"/>
      <c r="V1394" s="109"/>
    </row>
    <row r="1395" spans="1:22" x14ac:dyDescent="0.25">
      <c r="A1395" s="107" t="s">
        <v>186</v>
      </c>
      <c r="B1395" s="193" t="s">
        <v>184</v>
      </c>
      <c r="C1395" s="108">
        <f t="shared" si="388"/>
        <v>0</v>
      </c>
      <c r="D1395" s="109"/>
      <c r="E1395" s="109"/>
      <c r="F1395" s="108">
        <f t="shared" si="386"/>
        <v>0</v>
      </c>
      <c r="G1395" s="109"/>
      <c r="H1395" s="109"/>
      <c r="I1395" s="109"/>
      <c r="J1395" s="109"/>
      <c r="K1395" s="109"/>
      <c r="L1395" s="109"/>
      <c r="M1395" s="109"/>
      <c r="N1395" s="109"/>
      <c r="O1395" s="108">
        <f t="shared" si="387"/>
        <v>0</v>
      </c>
      <c r="P1395" s="109"/>
      <c r="Q1395" s="109"/>
      <c r="R1395" s="111"/>
      <c r="S1395" s="111"/>
      <c r="T1395" s="109"/>
      <c r="U1395" s="109"/>
      <c r="V1395" s="109"/>
    </row>
    <row r="1396" spans="1:22" x14ac:dyDescent="0.25">
      <c r="A1396" s="107" t="s">
        <v>231</v>
      </c>
      <c r="B1396" s="193" t="s">
        <v>309</v>
      </c>
      <c r="C1396" s="108">
        <f t="shared" si="388"/>
        <v>0</v>
      </c>
      <c r="D1396" s="109"/>
      <c r="E1396" s="109"/>
      <c r="F1396" s="108">
        <f t="shared" si="386"/>
        <v>0</v>
      </c>
      <c r="G1396" s="109"/>
      <c r="H1396" s="109"/>
      <c r="I1396" s="109"/>
      <c r="J1396" s="109"/>
      <c r="K1396" s="109"/>
      <c r="L1396" s="109"/>
      <c r="M1396" s="109"/>
      <c r="N1396" s="109"/>
      <c r="O1396" s="108">
        <f t="shared" si="387"/>
        <v>0</v>
      </c>
      <c r="P1396" s="109"/>
      <c r="Q1396" s="109"/>
      <c r="R1396" s="111"/>
      <c r="S1396" s="111"/>
      <c r="T1396" s="109"/>
      <c r="U1396" s="109"/>
      <c r="V1396" s="109"/>
    </row>
    <row r="1397" spans="1:22" x14ac:dyDescent="0.25">
      <c r="A1397" s="107" t="s">
        <v>310</v>
      </c>
      <c r="B1397" s="193" t="s">
        <v>187</v>
      </c>
      <c r="C1397" s="108">
        <f t="shared" si="388"/>
        <v>0</v>
      </c>
      <c r="D1397" s="109"/>
      <c r="E1397" s="109"/>
      <c r="F1397" s="108">
        <f t="shared" si="386"/>
        <v>0</v>
      </c>
      <c r="G1397" s="109"/>
      <c r="H1397" s="109"/>
      <c r="I1397" s="109"/>
      <c r="J1397" s="109"/>
      <c r="K1397" s="109"/>
      <c r="L1397" s="109"/>
      <c r="M1397" s="109"/>
      <c r="N1397" s="109"/>
      <c r="O1397" s="108">
        <f t="shared" si="387"/>
        <v>0</v>
      </c>
      <c r="P1397" s="109"/>
      <c r="Q1397" s="109"/>
      <c r="R1397" s="111"/>
      <c r="S1397" s="111"/>
      <c r="T1397" s="109"/>
      <c r="U1397" s="109"/>
      <c r="V1397" s="109"/>
    </row>
    <row r="1398" spans="1:22" x14ac:dyDescent="0.25">
      <c r="A1398" s="107"/>
      <c r="B1398" s="193" t="s">
        <v>255</v>
      </c>
      <c r="C1398" s="108">
        <f t="shared" si="388"/>
        <v>0</v>
      </c>
      <c r="D1398" s="135"/>
      <c r="E1398" s="109"/>
      <c r="F1398" s="136">
        <f t="shared" ref="F1398:V1398" si="389">SUM(F1392:F1397)</f>
        <v>0</v>
      </c>
      <c r="G1398" s="136">
        <f t="shared" si="389"/>
        <v>0</v>
      </c>
      <c r="H1398" s="136">
        <f t="shared" si="389"/>
        <v>0</v>
      </c>
      <c r="I1398" s="136">
        <f t="shared" si="389"/>
        <v>0</v>
      </c>
      <c r="J1398" s="136">
        <f t="shared" si="389"/>
        <v>0</v>
      </c>
      <c r="K1398" s="136">
        <f t="shared" si="389"/>
        <v>0</v>
      </c>
      <c r="L1398" s="136">
        <f t="shared" si="389"/>
        <v>0</v>
      </c>
      <c r="M1398" s="136">
        <f t="shared" si="389"/>
        <v>0</v>
      </c>
      <c r="N1398" s="136">
        <f t="shared" si="389"/>
        <v>0</v>
      </c>
      <c r="O1398" s="136">
        <f t="shared" si="389"/>
        <v>0</v>
      </c>
      <c r="P1398" s="136">
        <f t="shared" si="389"/>
        <v>0</v>
      </c>
      <c r="Q1398" s="136">
        <f t="shared" si="389"/>
        <v>0</v>
      </c>
      <c r="R1398" s="137">
        <f t="shared" si="389"/>
        <v>0</v>
      </c>
      <c r="S1398" s="136">
        <f t="shared" si="389"/>
        <v>0</v>
      </c>
      <c r="T1398" s="136">
        <f t="shared" si="389"/>
        <v>0</v>
      </c>
      <c r="U1398" s="136">
        <f t="shared" si="389"/>
        <v>0</v>
      </c>
      <c r="V1398" s="136">
        <f t="shared" si="389"/>
        <v>0</v>
      </c>
    </row>
    <row r="1399" spans="1:22" x14ac:dyDescent="0.25">
      <c r="A1399" s="107"/>
      <c r="B1399" s="193" t="s">
        <v>188</v>
      </c>
      <c r="C1399" s="108">
        <f t="shared" si="388"/>
        <v>100</v>
      </c>
      <c r="D1399" s="135"/>
      <c r="E1399" s="109"/>
      <c r="F1399" s="136">
        <v>755</v>
      </c>
      <c r="G1399" s="136">
        <f>SUM(G1267,G1273,G1280,G1286,G1294,G1299,G1304,G1309,G1317,G1332,G1343,G1350,G1355,G1358,G1361,G1367,G1372,G1376,G1383,G1390,G1398)</f>
        <v>0</v>
      </c>
      <c r="H1399" s="136">
        <f>SUM(H1267,H1273,H1280,H1286,H1294,H1299,H1304,H1309,H1317,H1332,H1343,H1350,H1355,H1358,H1361,H1367,H1372,H1376,H1383,H1390,H1398)</f>
        <v>10</v>
      </c>
      <c r="I1399" s="136">
        <v>736</v>
      </c>
      <c r="J1399" s="136">
        <v>5</v>
      </c>
      <c r="K1399" s="136">
        <v>2</v>
      </c>
      <c r="L1399" s="136">
        <v>3</v>
      </c>
      <c r="M1399" s="136">
        <f t="shared" ref="M1399:V1399" si="390">SUM(M1267,M1273,M1280,M1286,M1294,M1299,M1304,M1309,M1317,M1332,M1343,M1350,M1355,M1358,M1361,M1367,M1372,M1376,M1383,M1390,M1398)</f>
        <v>0</v>
      </c>
      <c r="N1399" s="136">
        <f t="shared" si="390"/>
        <v>4</v>
      </c>
      <c r="O1399" s="136">
        <f t="shared" si="390"/>
        <v>0</v>
      </c>
      <c r="P1399" s="136">
        <f t="shared" si="390"/>
        <v>0</v>
      </c>
      <c r="Q1399" s="136">
        <f t="shared" si="390"/>
        <v>0</v>
      </c>
      <c r="R1399" s="137">
        <f t="shared" si="390"/>
        <v>0</v>
      </c>
      <c r="S1399" s="136">
        <f t="shared" si="390"/>
        <v>0</v>
      </c>
      <c r="T1399" s="136">
        <f t="shared" si="390"/>
        <v>755</v>
      </c>
      <c r="U1399" s="136">
        <f t="shared" si="390"/>
        <v>16</v>
      </c>
      <c r="V1399" s="136">
        <f t="shared" si="390"/>
        <v>11</v>
      </c>
    </row>
    <row r="1402" spans="1:22" x14ac:dyDescent="0.25">
      <c r="A1402" s="226" t="s">
        <v>189</v>
      </c>
      <c r="B1402" s="226"/>
      <c r="C1402" s="226"/>
      <c r="D1402" s="226"/>
      <c r="E1402" s="226"/>
      <c r="F1402" s="226"/>
      <c r="G1402" s="226"/>
      <c r="H1402" s="226"/>
      <c r="I1402" s="226"/>
      <c r="J1402" s="226"/>
      <c r="K1402" s="226"/>
      <c r="L1402" s="226"/>
      <c r="M1402" s="226"/>
      <c r="N1402" s="226"/>
      <c r="O1402" s="226"/>
      <c r="P1402" s="226"/>
      <c r="Q1402" s="226"/>
      <c r="R1402" s="226"/>
      <c r="S1402" s="226"/>
      <c r="T1402" s="226"/>
      <c r="U1402" s="226"/>
      <c r="V1402" s="226"/>
    </row>
    <row r="1403" spans="1:22" x14ac:dyDescent="0.25">
      <c r="A1403" s="226" t="s">
        <v>421</v>
      </c>
      <c r="B1403" s="226"/>
      <c r="C1403" s="226"/>
      <c r="D1403" s="226"/>
      <c r="E1403" s="226"/>
      <c r="F1403" s="226"/>
      <c r="G1403" s="226"/>
      <c r="H1403" s="226"/>
      <c r="I1403" s="226"/>
      <c r="J1403" s="226"/>
      <c r="K1403" s="226"/>
      <c r="L1403" s="226"/>
      <c r="M1403" s="226"/>
      <c r="N1403" s="226"/>
      <c r="O1403" s="226"/>
      <c r="P1403" s="226"/>
      <c r="Q1403" s="226"/>
      <c r="R1403" s="226"/>
      <c r="S1403" s="226"/>
      <c r="T1403" s="226"/>
      <c r="U1403" s="226"/>
      <c r="V1403" s="226"/>
    </row>
    <row r="1404" spans="1:22" x14ac:dyDescent="0.25">
      <c r="A1404" s="226" t="s">
        <v>271</v>
      </c>
      <c r="B1404" s="226"/>
      <c r="C1404" s="226"/>
      <c r="D1404" s="226"/>
      <c r="E1404" s="226"/>
      <c r="F1404" s="226"/>
      <c r="G1404" s="226"/>
      <c r="H1404" s="226"/>
      <c r="I1404" s="226"/>
      <c r="J1404" s="226"/>
      <c r="K1404" s="226"/>
      <c r="L1404" s="226"/>
      <c r="M1404" s="226"/>
      <c r="N1404" s="226"/>
      <c r="O1404" s="226"/>
      <c r="P1404" s="226"/>
      <c r="Q1404" s="226"/>
      <c r="R1404" s="226"/>
      <c r="S1404" s="226"/>
      <c r="T1404" s="226"/>
      <c r="U1404" s="226"/>
      <c r="V1404" s="226"/>
    </row>
    <row r="1405" spans="1:22" x14ac:dyDescent="0.25">
      <c r="A1405" s="229" t="s">
        <v>0</v>
      </c>
      <c r="B1405" s="243" t="s">
        <v>1</v>
      </c>
      <c r="C1405" s="229" t="s">
        <v>2</v>
      </c>
      <c r="D1405" s="229"/>
      <c r="E1405" s="229"/>
      <c r="F1405" s="229"/>
      <c r="G1405" s="229"/>
      <c r="H1405" s="229"/>
      <c r="I1405" s="229"/>
      <c r="J1405" s="229"/>
      <c r="K1405" s="229"/>
      <c r="L1405" s="229"/>
      <c r="M1405" s="229"/>
      <c r="N1405" s="229"/>
      <c r="O1405" s="229"/>
      <c r="P1405" s="229"/>
      <c r="Q1405" s="229"/>
      <c r="R1405" s="244" t="s">
        <v>251</v>
      </c>
      <c r="S1405" s="244" t="s">
        <v>252</v>
      </c>
      <c r="T1405" s="229" t="s">
        <v>253</v>
      </c>
      <c r="U1405" s="229"/>
      <c r="V1405" s="229"/>
    </row>
    <row r="1406" spans="1:22" x14ac:dyDescent="0.25">
      <c r="A1406" s="229"/>
      <c r="B1406" s="243"/>
      <c r="C1406" s="241" t="s">
        <v>3</v>
      </c>
      <c r="D1406" s="229" t="s">
        <v>254</v>
      </c>
      <c r="E1406" s="229"/>
      <c r="F1406" s="241" t="s">
        <v>255</v>
      </c>
      <c r="G1406" s="242" t="s">
        <v>4</v>
      </c>
      <c r="H1406" s="242"/>
      <c r="I1406" s="242"/>
      <c r="J1406" s="242"/>
      <c r="K1406" s="242"/>
      <c r="L1406" s="242"/>
      <c r="M1406" s="242"/>
      <c r="N1406" s="242"/>
      <c r="O1406" s="242"/>
      <c r="P1406" s="242"/>
      <c r="Q1406" s="242"/>
      <c r="R1406" s="244"/>
      <c r="S1406" s="244"/>
      <c r="T1406" s="229"/>
      <c r="U1406" s="229"/>
      <c r="V1406" s="229"/>
    </row>
    <row r="1407" spans="1:22" x14ac:dyDescent="0.25">
      <c r="A1407" s="229"/>
      <c r="B1407" s="243"/>
      <c r="C1407" s="241"/>
      <c r="D1407" s="229"/>
      <c r="E1407" s="229"/>
      <c r="F1407" s="241"/>
      <c r="G1407" s="241" t="s">
        <v>5</v>
      </c>
      <c r="H1407" s="241" t="s">
        <v>6</v>
      </c>
      <c r="I1407" s="241" t="s">
        <v>7</v>
      </c>
      <c r="J1407" s="229" t="s">
        <v>8</v>
      </c>
      <c r="K1407" s="229"/>
      <c r="L1407" s="229"/>
      <c r="M1407" s="241" t="s">
        <v>9</v>
      </c>
      <c r="N1407" s="241" t="s">
        <v>10</v>
      </c>
      <c r="O1407" s="229" t="s">
        <v>11</v>
      </c>
      <c r="P1407" s="229"/>
      <c r="Q1407" s="229"/>
      <c r="R1407" s="244"/>
      <c r="S1407" s="244"/>
      <c r="T1407" s="229" t="s">
        <v>256</v>
      </c>
      <c r="U1407" s="229"/>
      <c r="V1407" s="229"/>
    </row>
    <row r="1408" spans="1:22" x14ac:dyDescent="0.25">
      <c r="A1408" s="229"/>
      <c r="B1408" s="243"/>
      <c r="C1408" s="241"/>
      <c r="D1408" s="229"/>
      <c r="E1408" s="229"/>
      <c r="F1408" s="241"/>
      <c r="G1408" s="241"/>
      <c r="H1408" s="241"/>
      <c r="I1408" s="241"/>
      <c r="J1408" s="229"/>
      <c r="K1408" s="229"/>
      <c r="L1408" s="229"/>
      <c r="M1408" s="241"/>
      <c r="N1408" s="241"/>
      <c r="O1408" s="245" t="s">
        <v>257</v>
      </c>
      <c r="P1408" s="242" t="s">
        <v>4</v>
      </c>
      <c r="Q1408" s="242"/>
      <c r="R1408" s="244"/>
      <c r="S1408" s="244"/>
      <c r="T1408" s="229"/>
      <c r="U1408" s="229"/>
      <c r="V1408" s="229"/>
    </row>
    <row r="1409" spans="1:22" ht="132" x14ac:dyDescent="0.25">
      <c r="A1409" s="229"/>
      <c r="B1409" s="243"/>
      <c r="C1409" s="241"/>
      <c r="D1409" s="65" t="s">
        <v>258</v>
      </c>
      <c r="E1409" s="66" t="s">
        <v>259</v>
      </c>
      <c r="F1409" s="241"/>
      <c r="G1409" s="241"/>
      <c r="H1409" s="241"/>
      <c r="I1409" s="241"/>
      <c r="J1409" s="65" t="s">
        <v>257</v>
      </c>
      <c r="K1409" s="65" t="s">
        <v>260</v>
      </c>
      <c r="L1409" s="65" t="s">
        <v>261</v>
      </c>
      <c r="M1409" s="241"/>
      <c r="N1409" s="241"/>
      <c r="O1409" s="245"/>
      <c r="P1409" s="65" t="s">
        <v>12</v>
      </c>
      <c r="Q1409" s="65" t="s">
        <v>13</v>
      </c>
      <c r="R1409" s="244"/>
      <c r="S1409" s="244"/>
      <c r="T1409" s="65" t="s">
        <v>257</v>
      </c>
      <c r="U1409" s="65" t="s">
        <v>262</v>
      </c>
      <c r="V1409" s="65" t="s">
        <v>14</v>
      </c>
    </row>
    <row r="1410" spans="1:22" x14ac:dyDescent="0.25">
      <c r="A1410" s="67">
        <v>1</v>
      </c>
      <c r="B1410" s="185">
        <v>2</v>
      </c>
      <c r="C1410" s="67">
        <v>3</v>
      </c>
      <c r="D1410" s="67">
        <v>4</v>
      </c>
      <c r="E1410" s="68" t="s">
        <v>263</v>
      </c>
      <c r="F1410" s="67">
        <v>5</v>
      </c>
      <c r="G1410" s="67">
        <v>6</v>
      </c>
      <c r="H1410" s="67">
        <v>7</v>
      </c>
      <c r="I1410" s="67">
        <v>8</v>
      </c>
      <c r="J1410" s="67">
        <v>9</v>
      </c>
      <c r="K1410" s="68" t="s">
        <v>264</v>
      </c>
      <c r="L1410" s="68" t="s">
        <v>265</v>
      </c>
      <c r="M1410" s="67">
        <v>10</v>
      </c>
      <c r="N1410" s="67">
        <v>11</v>
      </c>
      <c r="O1410" s="67">
        <v>12</v>
      </c>
      <c r="P1410" s="68" t="s">
        <v>266</v>
      </c>
      <c r="Q1410" s="67" t="s">
        <v>267</v>
      </c>
      <c r="R1410" s="69">
        <v>13</v>
      </c>
      <c r="S1410" s="69">
        <v>14</v>
      </c>
      <c r="T1410" s="67">
        <v>15</v>
      </c>
      <c r="U1410" s="68" t="s">
        <v>268</v>
      </c>
      <c r="V1410" s="68" t="s">
        <v>269</v>
      </c>
    </row>
    <row r="1411" spans="1:22" x14ac:dyDescent="0.25">
      <c r="A1411" s="229" t="s">
        <v>15</v>
      </c>
      <c r="B1411" s="229"/>
      <c r="C1411" s="229"/>
      <c r="D1411" s="229"/>
      <c r="E1411" s="229"/>
      <c r="F1411" s="229"/>
      <c r="G1411" s="229"/>
      <c r="H1411" s="229"/>
      <c r="I1411" s="229"/>
      <c r="J1411" s="229"/>
      <c r="K1411" s="229"/>
      <c r="L1411" s="229"/>
      <c r="M1411" s="229"/>
      <c r="N1411" s="229"/>
      <c r="O1411" s="229"/>
      <c r="P1411" s="229"/>
      <c r="Q1411" s="229"/>
      <c r="R1411" s="229"/>
      <c r="S1411" s="229"/>
      <c r="T1411" s="229"/>
      <c r="U1411" s="229"/>
      <c r="V1411" s="229"/>
    </row>
    <row r="1412" spans="1:22" x14ac:dyDescent="0.25">
      <c r="A1412" s="235" t="s">
        <v>16</v>
      </c>
      <c r="B1412" s="235"/>
      <c r="C1412" s="235"/>
      <c r="D1412" s="235"/>
      <c r="E1412" s="235"/>
      <c r="F1412" s="235"/>
      <c r="G1412" s="235"/>
      <c r="H1412" s="235"/>
      <c r="I1412" s="235"/>
      <c r="J1412" s="235"/>
      <c r="K1412" s="235"/>
      <c r="L1412" s="235"/>
      <c r="M1412" s="235"/>
      <c r="N1412" s="235"/>
      <c r="O1412" s="235"/>
      <c r="P1412" s="235"/>
      <c r="Q1412" s="235"/>
      <c r="R1412" s="235"/>
      <c r="S1412" s="235"/>
      <c r="T1412" s="235"/>
      <c r="U1412" s="235"/>
      <c r="V1412" s="235"/>
    </row>
    <row r="1413" spans="1:22" ht="31.5" x14ac:dyDescent="0.25">
      <c r="A1413" s="107" t="s">
        <v>17</v>
      </c>
      <c r="B1413" s="193" t="s">
        <v>236</v>
      </c>
      <c r="C1413" s="108">
        <f>F1413*100/$F$1555</f>
        <v>20.566194837635305</v>
      </c>
      <c r="D1413" s="109"/>
      <c r="E1413" s="110"/>
      <c r="F1413" s="108">
        <f t="shared" ref="F1413:F1422" si="391">SUM(G1413,H1413,I1413,J1413,M1413,N1413,O1413)</f>
        <v>247</v>
      </c>
      <c r="G1413" s="109"/>
      <c r="H1413" s="109">
        <v>2</v>
      </c>
      <c r="I1413" s="109">
        <v>243</v>
      </c>
      <c r="J1413" s="109">
        <v>2</v>
      </c>
      <c r="K1413" s="109">
        <v>1</v>
      </c>
      <c r="L1413" s="109">
        <v>1</v>
      </c>
      <c r="M1413" s="109"/>
      <c r="N1413" s="109"/>
      <c r="O1413" s="108">
        <f>SUM(P1413,Q1413)</f>
        <v>0</v>
      </c>
      <c r="P1413" s="109"/>
      <c r="Q1413" s="109"/>
      <c r="R1413" s="111"/>
      <c r="S1413" s="111"/>
      <c r="T1413" s="109">
        <v>112</v>
      </c>
      <c r="U1413" s="109">
        <v>1</v>
      </c>
      <c r="V1413" s="109"/>
    </row>
    <row r="1414" spans="1:22" ht="31.5" x14ac:dyDescent="0.25">
      <c r="A1414" s="107" t="s">
        <v>18</v>
      </c>
      <c r="B1414" s="193" t="s">
        <v>272</v>
      </c>
      <c r="C1414" s="108">
        <f t="shared" ref="C1414:C1423" si="392">F1414*100/$F$1555</f>
        <v>41.465445462114907</v>
      </c>
      <c r="D1414" s="109"/>
      <c r="E1414" s="110"/>
      <c r="F1414" s="108">
        <f t="shared" si="391"/>
        <v>498</v>
      </c>
      <c r="G1414" s="109"/>
      <c r="H1414" s="109">
        <v>2</v>
      </c>
      <c r="I1414" s="109">
        <v>485</v>
      </c>
      <c r="J1414" s="109">
        <v>6</v>
      </c>
      <c r="K1414" s="109">
        <v>2</v>
      </c>
      <c r="L1414" s="109">
        <v>4</v>
      </c>
      <c r="M1414" s="109">
        <v>4</v>
      </c>
      <c r="N1414" s="109"/>
      <c r="O1414" s="108">
        <f t="shared" ref="O1414:O1422" si="393">SUM(P1414:Q1414)</f>
        <v>1</v>
      </c>
      <c r="P1414" s="109">
        <v>1</v>
      </c>
      <c r="Q1414" s="109"/>
      <c r="R1414" s="111"/>
      <c r="S1414" s="111">
        <v>1</v>
      </c>
      <c r="T1414" s="109">
        <v>440</v>
      </c>
      <c r="U1414" s="109"/>
      <c r="V1414" s="109"/>
    </row>
    <row r="1415" spans="1:22" ht="31.5" x14ac:dyDescent="0.25">
      <c r="A1415" s="107" t="s">
        <v>19</v>
      </c>
      <c r="B1415" s="193" t="s">
        <v>273</v>
      </c>
      <c r="C1415" s="108">
        <f t="shared" si="392"/>
        <v>1.0824313072439633</v>
      </c>
      <c r="D1415" s="109"/>
      <c r="E1415" s="110"/>
      <c r="F1415" s="108">
        <f t="shared" si="391"/>
        <v>13</v>
      </c>
      <c r="G1415" s="109"/>
      <c r="H1415" s="109"/>
      <c r="I1415" s="109">
        <v>13</v>
      </c>
      <c r="J1415" s="109"/>
      <c r="K1415" s="109"/>
      <c r="L1415" s="109"/>
      <c r="M1415" s="109"/>
      <c r="N1415" s="109"/>
      <c r="O1415" s="108">
        <f t="shared" si="393"/>
        <v>0</v>
      </c>
      <c r="P1415" s="109"/>
      <c r="Q1415" s="109"/>
      <c r="R1415" s="111"/>
      <c r="S1415" s="111"/>
      <c r="T1415" s="109">
        <v>4</v>
      </c>
      <c r="U1415" s="109"/>
      <c r="V1415" s="109"/>
    </row>
    <row r="1416" spans="1:22" x14ac:dyDescent="0.25">
      <c r="A1416" s="107" t="s">
        <v>20</v>
      </c>
      <c r="B1416" s="193" t="s">
        <v>274</v>
      </c>
      <c r="C1416" s="108">
        <f t="shared" si="392"/>
        <v>0</v>
      </c>
      <c r="D1416" s="109"/>
      <c r="E1416" s="110"/>
      <c r="F1416" s="108">
        <f t="shared" si="391"/>
        <v>0</v>
      </c>
      <c r="G1416" s="109"/>
      <c r="H1416" s="109"/>
      <c r="I1416" s="109"/>
      <c r="J1416" s="109"/>
      <c r="K1416" s="109"/>
      <c r="L1416" s="109"/>
      <c r="M1416" s="109"/>
      <c r="N1416" s="109"/>
      <c r="O1416" s="108">
        <f t="shared" si="393"/>
        <v>0</v>
      </c>
      <c r="P1416" s="109"/>
      <c r="Q1416" s="109"/>
      <c r="R1416" s="111"/>
      <c r="S1416" s="111"/>
      <c r="T1416" s="109"/>
      <c r="U1416" s="109"/>
      <c r="V1416" s="109"/>
    </row>
    <row r="1417" spans="1:22" ht="31.5" x14ac:dyDescent="0.25">
      <c r="A1417" s="107" t="s">
        <v>21</v>
      </c>
      <c r="B1417" s="193" t="s">
        <v>237</v>
      </c>
      <c r="C1417" s="108">
        <f t="shared" si="392"/>
        <v>0</v>
      </c>
      <c r="D1417" s="109"/>
      <c r="E1417" s="110"/>
      <c r="F1417" s="108">
        <f t="shared" si="391"/>
        <v>0</v>
      </c>
      <c r="G1417" s="109"/>
      <c r="H1417" s="109"/>
      <c r="I1417" s="109"/>
      <c r="J1417" s="109"/>
      <c r="K1417" s="109"/>
      <c r="L1417" s="109"/>
      <c r="M1417" s="109"/>
      <c r="N1417" s="109"/>
      <c r="O1417" s="108">
        <f t="shared" si="393"/>
        <v>0</v>
      </c>
      <c r="P1417" s="109"/>
      <c r="Q1417" s="109"/>
      <c r="R1417" s="111"/>
      <c r="S1417" s="111"/>
      <c r="T1417" s="109"/>
      <c r="U1417" s="109"/>
      <c r="V1417" s="109"/>
    </row>
    <row r="1418" spans="1:22" ht="31.5" x14ac:dyDescent="0.25">
      <c r="A1418" s="107" t="s">
        <v>22</v>
      </c>
      <c r="B1418" s="193" t="s">
        <v>243</v>
      </c>
      <c r="C1418" s="108">
        <f t="shared" si="392"/>
        <v>0</v>
      </c>
      <c r="D1418" s="109"/>
      <c r="E1418" s="110"/>
      <c r="F1418" s="108">
        <f t="shared" si="391"/>
        <v>0</v>
      </c>
      <c r="G1418" s="109"/>
      <c r="H1418" s="109"/>
      <c r="I1418" s="109"/>
      <c r="J1418" s="109"/>
      <c r="K1418" s="109"/>
      <c r="L1418" s="109"/>
      <c r="M1418" s="109"/>
      <c r="N1418" s="109"/>
      <c r="O1418" s="108">
        <f t="shared" si="393"/>
        <v>0</v>
      </c>
      <c r="P1418" s="109"/>
      <c r="Q1418" s="109"/>
      <c r="R1418" s="111"/>
      <c r="S1418" s="111"/>
      <c r="T1418" s="109"/>
      <c r="U1418" s="109"/>
      <c r="V1418" s="109"/>
    </row>
    <row r="1419" spans="1:22" ht="31.5" x14ac:dyDescent="0.25">
      <c r="A1419" s="107" t="s">
        <v>23</v>
      </c>
      <c r="B1419" s="193" t="s">
        <v>275</v>
      </c>
      <c r="C1419" s="108">
        <f t="shared" si="392"/>
        <v>0.24979184013322231</v>
      </c>
      <c r="D1419" s="109"/>
      <c r="E1419" s="110"/>
      <c r="F1419" s="108">
        <f t="shared" si="391"/>
        <v>3</v>
      </c>
      <c r="G1419" s="109"/>
      <c r="H1419" s="109"/>
      <c r="I1419" s="109">
        <v>3</v>
      </c>
      <c r="J1419" s="109"/>
      <c r="K1419" s="109"/>
      <c r="L1419" s="109"/>
      <c r="M1419" s="109"/>
      <c r="N1419" s="109"/>
      <c r="O1419" s="108">
        <f t="shared" si="393"/>
        <v>0</v>
      </c>
      <c r="P1419" s="109"/>
      <c r="Q1419" s="109"/>
      <c r="R1419" s="111"/>
      <c r="S1419" s="111"/>
      <c r="T1419" s="109">
        <v>2</v>
      </c>
      <c r="U1419" s="109"/>
      <c r="V1419" s="109"/>
    </row>
    <row r="1420" spans="1:22" x14ac:dyDescent="0.25">
      <c r="A1420" s="107" t="s">
        <v>24</v>
      </c>
      <c r="B1420" s="193" t="s">
        <v>245</v>
      </c>
      <c r="C1420" s="108">
        <f t="shared" si="392"/>
        <v>8.3263946711074108E-2</v>
      </c>
      <c r="D1420" s="109"/>
      <c r="E1420" s="110"/>
      <c r="F1420" s="108">
        <f t="shared" si="391"/>
        <v>1</v>
      </c>
      <c r="G1420" s="109"/>
      <c r="H1420" s="109"/>
      <c r="I1420" s="109"/>
      <c r="J1420" s="109"/>
      <c r="K1420" s="109"/>
      <c r="L1420" s="109"/>
      <c r="M1420" s="109"/>
      <c r="N1420" s="109">
        <v>1</v>
      </c>
      <c r="O1420" s="108">
        <f t="shared" si="393"/>
        <v>0</v>
      </c>
      <c r="P1420" s="109"/>
      <c r="Q1420" s="109"/>
      <c r="R1420" s="111"/>
      <c r="S1420" s="111"/>
      <c r="T1420" s="109"/>
      <c r="U1420" s="109"/>
      <c r="V1420" s="109"/>
    </row>
    <row r="1421" spans="1:22" x14ac:dyDescent="0.25">
      <c r="A1421" s="107" t="s">
        <v>25</v>
      </c>
      <c r="B1421" s="193" t="s">
        <v>26</v>
      </c>
      <c r="C1421" s="108">
        <f t="shared" si="392"/>
        <v>0</v>
      </c>
      <c r="D1421" s="109"/>
      <c r="E1421" s="110"/>
      <c r="F1421" s="108">
        <f t="shared" si="391"/>
        <v>0</v>
      </c>
      <c r="G1421" s="109"/>
      <c r="H1421" s="109"/>
      <c r="I1421" s="109"/>
      <c r="J1421" s="109"/>
      <c r="K1421" s="109"/>
      <c r="L1421" s="109"/>
      <c r="M1421" s="109"/>
      <c r="N1421" s="109"/>
      <c r="O1421" s="108">
        <f t="shared" si="393"/>
        <v>0</v>
      </c>
      <c r="P1421" s="109"/>
      <c r="Q1421" s="109"/>
      <c r="R1421" s="111"/>
      <c r="S1421" s="111"/>
      <c r="T1421" s="109"/>
      <c r="U1421" s="109"/>
      <c r="V1421" s="109"/>
    </row>
    <row r="1422" spans="1:22" ht="31.5" x14ac:dyDescent="0.25">
      <c r="A1422" s="107" t="s">
        <v>28</v>
      </c>
      <c r="B1422" s="193" t="s">
        <v>276</v>
      </c>
      <c r="C1422" s="108">
        <f t="shared" si="392"/>
        <v>0</v>
      </c>
      <c r="D1422" s="109"/>
      <c r="E1422" s="110"/>
      <c r="F1422" s="108">
        <f t="shared" si="391"/>
        <v>0</v>
      </c>
      <c r="G1422" s="109"/>
      <c r="H1422" s="109"/>
      <c r="I1422" s="109"/>
      <c r="J1422" s="109"/>
      <c r="K1422" s="109"/>
      <c r="L1422" s="109"/>
      <c r="M1422" s="109"/>
      <c r="N1422" s="109"/>
      <c r="O1422" s="108">
        <f t="shared" si="393"/>
        <v>0</v>
      </c>
      <c r="P1422" s="109"/>
      <c r="Q1422" s="109"/>
      <c r="R1422" s="111"/>
      <c r="S1422" s="111"/>
      <c r="T1422" s="109"/>
      <c r="U1422" s="109"/>
      <c r="V1422" s="109"/>
    </row>
    <row r="1423" spans="1:22" x14ac:dyDescent="0.25">
      <c r="A1423" s="107"/>
      <c r="B1423" s="193" t="s">
        <v>255</v>
      </c>
      <c r="C1423" s="108">
        <f t="shared" si="392"/>
        <v>63.447127393838471</v>
      </c>
      <c r="D1423" s="109"/>
      <c r="E1423" s="110"/>
      <c r="F1423" s="108">
        <f t="shared" ref="F1423:V1423" si="394">SUM(F1413:F1421)</f>
        <v>762</v>
      </c>
      <c r="G1423" s="108">
        <f t="shared" si="394"/>
        <v>0</v>
      </c>
      <c r="H1423" s="108">
        <f t="shared" si="394"/>
        <v>4</v>
      </c>
      <c r="I1423" s="108">
        <f t="shared" si="394"/>
        <v>744</v>
      </c>
      <c r="J1423" s="108">
        <f t="shared" si="394"/>
        <v>8</v>
      </c>
      <c r="K1423" s="108">
        <f t="shared" si="394"/>
        <v>3</v>
      </c>
      <c r="L1423" s="108">
        <f t="shared" si="394"/>
        <v>5</v>
      </c>
      <c r="M1423" s="108">
        <f t="shared" si="394"/>
        <v>4</v>
      </c>
      <c r="N1423" s="108">
        <f t="shared" si="394"/>
        <v>1</v>
      </c>
      <c r="O1423" s="108">
        <f t="shared" si="394"/>
        <v>1</v>
      </c>
      <c r="P1423" s="108">
        <f t="shared" si="394"/>
        <v>1</v>
      </c>
      <c r="Q1423" s="108">
        <f t="shared" si="394"/>
        <v>0</v>
      </c>
      <c r="R1423" s="112">
        <f t="shared" si="394"/>
        <v>0</v>
      </c>
      <c r="S1423" s="112">
        <f t="shared" si="394"/>
        <v>1</v>
      </c>
      <c r="T1423" s="108">
        <f t="shared" si="394"/>
        <v>558</v>
      </c>
      <c r="U1423" s="112">
        <f t="shared" si="394"/>
        <v>1</v>
      </c>
      <c r="V1423" s="108">
        <f t="shared" si="394"/>
        <v>0</v>
      </c>
    </row>
    <row r="1424" spans="1:22" x14ac:dyDescent="0.25">
      <c r="A1424" s="235" t="s">
        <v>27</v>
      </c>
      <c r="B1424" s="235"/>
      <c r="C1424" s="235"/>
      <c r="D1424" s="235"/>
      <c r="E1424" s="235"/>
      <c r="F1424" s="235"/>
      <c r="G1424" s="235"/>
      <c r="H1424" s="235"/>
      <c r="I1424" s="235"/>
      <c r="J1424" s="235"/>
      <c r="K1424" s="235"/>
      <c r="L1424" s="235"/>
      <c r="M1424" s="235"/>
      <c r="N1424" s="235"/>
      <c r="O1424" s="235"/>
      <c r="P1424" s="235"/>
      <c r="Q1424" s="235"/>
      <c r="R1424" s="235"/>
      <c r="S1424" s="235"/>
      <c r="T1424" s="235"/>
      <c r="U1424" s="235"/>
      <c r="V1424" s="235"/>
    </row>
    <row r="1425" spans="1:22" x14ac:dyDescent="0.25">
      <c r="A1425" s="107" t="s">
        <v>29</v>
      </c>
      <c r="B1425" s="193" t="s">
        <v>247</v>
      </c>
      <c r="C1425" s="108">
        <f>F1425*100/$F$1555</f>
        <v>1.0824313072439633</v>
      </c>
      <c r="D1425" s="109"/>
      <c r="E1425" s="109"/>
      <c r="F1425" s="108">
        <f>SUM(G1425:H1425,I1425,J1425,M1425,N1425,O1425)</f>
        <v>13</v>
      </c>
      <c r="G1425" s="109"/>
      <c r="H1425" s="109"/>
      <c r="I1425" s="109">
        <v>13</v>
      </c>
      <c r="J1425" s="109"/>
      <c r="K1425" s="109"/>
      <c r="L1425" s="109"/>
      <c r="M1425" s="109"/>
      <c r="N1425" s="109"/>
      <c r="O1425" s="108">
        <f>SUM(P1425,Q1425)</f>
        <v>0</v>
      </c>
      <c r="P1425" s="109"/>
      <c r="Q1425" s="109"/>
      <c r="R1425" s="111"/>
      <c r="S1425" s="111"/>
      <c r="T1425" s="109">
        <v>8</v>
      </c>
      <c r="U1425" s="109"/>
      <c r="V1425" s="109"/>
    </row>
    <row r="1426" spans="1:22" x14ac:dyDescent="0.25">
      <c r="A1426" s="107" t="s">
        <v>30</v>
      </c>
      <c r="B1426" s="193" t="s">
        <v>277</v>
      </c>
      <c r="C1426" s="108">
        <f>F1426*100/$F$1555</f>
        <v>0</v>
      </c>
      <c r="D1426" s="109"/>
      <c r="E1426" s="109"/>
      <c r="F1426" s="108">
        <f>SUM(G1426:H1426,J1426,M1426,N1426,O1426)</f>
        <v>0</v>
      </c>
      <c r="G1426" s="109"/>
      <c r="H1426" s="109"/>
      <c r="I1426" s="109"/>
      <c r="J1426" s="109"/>
      <c r="K1426" s="109"/>
      <c r="L1426" s="109"/>
      <c r="M1426" s="109"/>
      <c r="N1426" s="109"/>
      <c r="O1426" s="108">
        <f>SUM(P1426:Q1426)</f>
        <v>0</v>
      </c>
      <c r="P1426" s="109"/>
      <c r="Q1426" s="109"/>
      <c r="R1426" s="111"/>
      <c r="S1426" s="111"/>
      <c r="T1426" s="109"/>
      <c r="U1426" s="109"/>
      <c r="V1426" s="109"/>
    </row>
    <row r="1427" spans="1:22" x14ac:dyDescent="0.25">
      <c r="A1427" s="107" t="s">
        <v>31</v>
      </c>
      <c r="B1427" s="193" t="s">
        <v>248</v>
      </c>
      <c r="C1427" s="108">
        <f>F1427*100/$F$1555</f>
        <v>0.58284762697751868</v>
      </c>
      <c r="D1427" s="109"/>
      <c r="E1427" s="109"/>
      <c r="F1427" s="108">
        <f>SUM(G1427:H1427,I1427,J1427,M1427,N1427,O1427)</f>
        <v>7</v>
      </c>
      <c r="G1427" s="109"/>
      <c r="H1427" s="109"/>
      <c r="I1427" s="109">
        <v>5</v>
      </c>
      <c r="J1427" s="109">
        <v>1</v>
      </c>
      <c r="K1427" s="109"/>
      <c r="L1427" s="109">
        <v>1</v>
      </c>
      <c r="M1427" s="109"/>
      <c r="N1427" s="109">
        <v>1</v>
      </c>
      <c r="O1427" s="108">
        <f>SUM(P1427:Q1427)</f>
        <v>0</v>
      </c>
      <c r="P1427" s="109"/>
      <c r="Q1427" s="109"/>
      <c r="R1427" s="111"/>
      <c r="S1427" s="111"/>
      <c r="T1427" s="109">
        <v>5</v>
      </c>
      <c r="U1427" s="109"/>
      <c r="V1427" s="109">
        <v>2</v>
      </c>
    </row>
    <row r="1428" spans="1:22" x14ac:dyDescent="0.25">
      <c r="A1428" s="107" t="s">
        <v>34</v>
      </c>
      <c r="B1428" s="193" t="s">
        <v>249</v>
      </c>
      <c r="C1428" s="108">
        <f>F1428*100/$F$1555</f>
        <v>0</v>
      </c>
      <c r="D1428" s="109"/>
      <c r="E1428" s="109"/>
      <c r="F1428" s="108">
        <f>SUM(G1428:H1428,J1428,M1428,N1428,O1428)</f>
        <v>0</v>
      </c>
      <c r="G1428" s="109"/>
      <c r="H1428" s="109"/>
      <c r="I1428" s="109"/>
      <c r="J1428" s="109"/>
      <c r="K1428" s="109"/>
      <c r="L1428" s="109"/>
      <c r="M1428" s="109"/>
      <c r="N1428" s="109"/>
      <c r="O1428" s="108">
        <f>SUM(P1428:Q1428)</f>
        <v>0</v>
      </c>
      <c r="P1428" s="109"/>
      <c r="Q1428" s="109"/>
      <c r="R1428" s="111"/>
      <c r="S1428" s="111"/>
      <c r="T1428" s="109"/>
      <c r="U1428" s="109"/>
      <c r="V1428" s="109"/>
    </row>
    <row r="1429" spans="1:22" x14ac:dyDescent="0.25">
      <c r="A1429" s="113"/>
      <c r="B1429" s="193" t="s">
        <v>255</v>
      </c>
      <c r="C1429" s="108">
        <f>F1429*100/$F$1555</f>
        <v>1.665278934221482</v>
      </c>
      <c r="D1429" s="109"/>
      <c r="E1429" s="109"/>
      <c r="F1429" s="108">
        <f t="shared" ref="F1429:V1429" si="395">SUM(F1425:F1428)</f>
        <v>20</v>
      </c>
      <c r="G1429" s="108">
        <f t="shared" si="395"/>
        <v>0</v>
      </c>
      <c r="H1429" s="108">
        <f t="shared" si="395"/>
        <v>0</v>
      </c>
      <c r="I1429" s="108">
        <f t="shared" si="395"/>
        <v>18</v>
      </c>
      <c r="J1429" s="108">
        <f t="shared" si="395"/>
        <v>1</v>
      </c>
      <c r="K1429" s="108">
        <f t="shared" si="395"/>
        <v>0</v>
      </c>
      <c r="L1429" s="108">
        <f t="shared" si="395"/>
        <v>1</v>
      </c>
      <c r="M1429" s="108">
        <f t="shared" si="395"/>
        <v>0</v>
      </c>
      <c r="N1429" s="108">
        <f t="shared" si="395"/>
        <v>1</v>
      </c>
      <c r="O1429" s="108">
        <f t="shared" si="395"/>
        <v>0</v>
      </c>
      <c r="P1429" s="108">
        <f t="shared" si="395"/>
        <v>0</v>
      </c>
      <c r="Q1429" s="108">
        <f t="shared" si="395"/>
        <v>0</v>
      </c>
      <c r="R1429" s="112">
        <f t="shared" si="395"/>
        <v>0</v>
      </c>
      <c r="S1429" s="108">
        <f t="shared" si="395"/>
        <v>0</v>
      </c>
      <c r="T1429" s="108">
        <f t="shared" si="395"/>
        <v>13</v>
      </c>
      <c r="U1429" s="108">
        <f t="shared" si="395"/>
        <v>0</v>
      </c>
      <c r="V1429" s="108">
        <f t="shared" si="395"/>
        <v>2</v>
      </c>
    </row>
    <row r="1430" spans="1:22" x14ac:dyDescent="0.25">
      <c r="A1430" s="235" t="s">
        <v>32</v>
      </c>
      <c r="B1430" s="235"/>
      <c r="C1430" s="235"/>
      <c r="D1430" s="235"/>
      <c r="E1430" s="235"/>
      <c r="F1430" s="235"/>
      <c r="G1430" s="235"/>
      <c r="H1430" s="235"/>
      <c r="I1430" s="235"/>
      <c r="J1430" s="235"/>
      <c r="K1430" s="235"/>
      <c r="L1430" s="235"/>
      <c r="M1430" s="235"/>
      <c r="N1430" s="235"/>
      <c r="O1430" s="235"/>
      <c r="P1430" s="235"/>
      <c r="Q1430" s="235"/>
      <c r="R1430" s="235"/>
      <c r="S1430" s="235"/>
      <c r="T1430" s="235"/>
      <c r="U1430" s="235"/>
      <c r="V1430" s="235"/>
    </row>
    <row r="1431" spans="1:22" x14ac:dyDescent="0.25">
      <c r="A1431" s="235" t="s">
        <v>33</v>
      </c>
      <c r="B1431" s="235"/>
      <c r="C1431" s="235"/>
      <c r="D1431" s="235"/>
      <c r="E1431" s="235"/>
      <c r="F1431" s="235"/>
      <c r="G1431" s="235"/>
      <c r="H1431" s="235"/>
      <c r="I1431" s="235"/>
      <c r="J1431" s="235"/>
      <c r="K1431" s="235"/>
      <c r="L1431" s="235"/>
      <c r="M1431" s="235"/>
      <c r="N1431" s="235"/>
      <c r="O1431" s="235"/>
      <c r="P1431" s="235"/>
      <c r="Q1431" s="235"/>
      <c r="R1431" s="235"/>
      <c r="S1431" s="235"/>
      <c r="T1431" s="235"/>
      <c r="U1431" s="235"/>
      <c r="V1431" s="235"/>
    </row>
    <row r="1432" spans="1:22" ht="31.5" x14ac:dyDescent="0.25">
      <c r="A1432" s="107" t="s">
        <v>35</v>
      </c>
      <c r="B1432" s="193" t="s">
        <v>278</v>
      </c>
      <c r="C1432" s="108">
        <f>F1432*100/$F$1555</f>
        <v>6.9941715237302251</v>
      </c>
      <c r="D1432" s="109"/>
      <c r="E1432" s="109"/>
      <c r="F1432" s="108">
        <f>SUM(G1432:H1432,I1432,J1432,M1432,N1432,O1432)</f>
        <v>84</v>
      </c>
      <c r="G1432" s="109"/>
      <c r="H1432" s="109">
        <v>1</v>
      </c>
      <c r="I1432" s="109">
        <v>81</v>
      </c>
      <c r="J1432" s="109"/>
      <c r="K1432" s="109"/>
      <c r="L1432" s="109"/>
      <c r="M1432" s="109"/>
      <c r="N1432" s="109">
        <v>1</v>
      </c>
      <c r="O1432" s="108">
        <f>SUM(P1432,Q1432)</f>
        <v>1</v>
      </c>
      <c r="P1432" s="109">
        <v>1</v>
      </c>
      <c r="Q1432" s="109"/>
      <c r="R1432" s="111"/>
      <c r="S1432" s="111"/>
      <c r="T1432" s="109">
        <v>211</v>
      </c>
      <c r="U1432" s="109"/>
      <c r="V1432" s="109">
        <v>2</v>
      </c>
    </row>
    <row r="1433" spans="1:22" ht="31.5" x14ac:dyDescent="0.25">
      <c r="A1433" s="107" t="s">
        <v>37</v>
      </c>
      <c r="B1433" s="193" t="s">
        <v>36</v>
      </c>
      <c r="C1433" s="108">
        <f>F1433*100/$F$1555</f>
        <v>0</v>
      </c>
      <c r="D1433" s="109"/>
      <c r="E1433" s="109"/>
      <c r="F1433" s="108">
        <f>SUM(G1433:H1433,J1433,M1433,N1433,O1433)</f>
        <v>0</v>
      </c>
      <c r="G1433" s="109"/>
      <c r="H1433" s="109"/>
      <c r="I1433" s="109"/>
      <c r="J1433" s="109"/>
      <c r="K1433" s="109"/>
      <c r="L1433" s="109"/>
      <c r="M1433" s="109"/>
      <c r="N1433" s="109"/>
      <c r="O1433" s="108">
        <f>SUM(P1433:Q1433)</f>
        <v>0</v>
      </c>
      <c r="P1433" s="109"/>
      <c r="Q1433" s="109"/>
      <c r="R1433" s="111"/>
      <c r="S1433" s="111"/>
      <c r="T1433" s="109"/>
      <c r="U1433" s="109"/>
      <c r="V1433" s="109"/>
    </row>
    <row r="1434" spans="1:22" ht="31.5" x14ac:dyDescent="0.25">
      <c r="A1434" s="107" t="s">
        <v>38</v>
      </c>
      <c r="B1434" s="193" t="s">
        <v>279</v>
      </c>
      <c r="C1434" s="108">
        <f>F1434*100/$F$1555</f>
        <v>0</v>
      </c>
      <c r="D1434" s="109"/>
      <c r="E1434" s="109"/>
      <c r="F1434" s="108">
        <f>SUM(G1434:H1434,J1434,M1434,N1434,O1434)</f>
        <v>0</v>
      </c>
      <c r="G1434" s="109"/>
      <c r="H1434" s="109"/>
      <c r="I1434" s="109"/>
      <c r="J1434" s="109"/>
      <c r="K1434" s="109"/>
      <c r="L1434" s="109"/>
      <c r="M1434" s="109"/>
      <c r="N1434" s="109"/>
      <c r="O1434" s="108">
        <f>SUM(P1434:Q1434)</f>
        <v>0</v>
      </c>
      <c r="P1434" s="109"/>
      <c r="Q1434" s="109"/>
      <c r="R1434" s="111"/>
      <c r="S1434" s="111"/>
      <c r="T1434" s="109"/>
      <c r="U1434" s="109"/>
      <c r="V1434" s="109"/>
    </row>
    <row r="1435" spans="1:22" x14ac:dyDescent="0.25">
      <c r="A1435" s="107" t="s">
        <v>41</v>
      </c>
      <c r="B1435" s="193" t="s">
        <v>39</v>
      </c>
      <c r="C1435" s="108">
        <f>F1435*100/$F$1555</f>
        <v>0.58284762697751868</v>
      </c>
      <c r="D1435" s="109"/>
      <c r="E1435" s="109"/>
      <c r="F1435" s="108">
        <f>SUM(G1435:H1435,I1435,J1435,M1435,N1435,O1435)</f>
        <v>7</v>
      </c>
      <c r="G1435" s="109"/>
      <c r="H1435" s="109"/>
      <c r="I1435" s="109">
        <v>7</v>
      </c>
      <c r="J1435" s="109"/>
      <c r="K1435" s="109"/>
      <c r="L1435" s="109"/>
      <c r="M1435" s="109"/>
      <c r="N1435" s="109"/>
      <c r="O1435" s="108">
        <f>SUM(P1435:Q1435)</f>
        <v>0</v>
      </c>
      <c r="P1435" s="109"/>
      <c r="Q1435" s="109"/>
      <c r="R1435" s="111"/>
      <c r="S1435" s="111"/>
      <c r="T1435" s="109">
        <v>9</v>
      </c>
      <c r="U1435" s="109"/>
      <c r="V1435" s="109"/>
    </row>
    <row r="1436" spans="1:22" x14ac:dyDescent="0.25">
      <c r="A1436" s="113"/>
      <c r="B1436" s="193" t="s">
        <v>255</v>
      </c>
      <c r="C1436" s="108">
        <f>F1436*100/$F$1555</f>
        <v>7.5770191507077431</v>
      </c>
      <c r="D1436" s="109"/>
      <c r="E1436" s="109"/>
      <c r="F1436" s="108">
        <f>SUM(F1432:F1435)</f>
        <v>91</v>
      </c>
      <c r="G1436" s="108">
        <f>SUM(G1432:G1435)</f>
        <v>0</v>
      </c>
      <c r="H1436" s="108">
        <f>SUM(H1432:H1435)</f>
        <v>1</v>
      </c>
      <c r="I1436" s="108">
        <f>SUM(I1432:I1435)</f>
        <v>88</v>
      </c>
      <c r="J1436" s="108">
        <f>SUM(J1432:J1435)</f>
        <v>0</v>
      </c>
      <c r="K1436" s="108">
        <f>SUM(K1426:K1434)</f>
        <v>0</v>
      </c>
      <c r="L1436" s="108">
        <f>SUM(L1432:L1435)</f>
        <v>0</v>
      </c>
      <c r="M1436" s="108">
        <f t="shared" ref="M1436:V1436" si="396">SUM(M1432:M1435)</f>
        <v>0</v>
      </c>
      <c r="N1436" s="108">
        <f t="shared" si="396"/>
        <v>1</v>
      </c>
      <c r="O1436" s="108">
        <f t="shared" si="396"/>
        <v>1</v>
      </c>
      <c r="P1436" s="108">
        <f t="shared" si="396"/>
        <v>1</v>
      </c>
      <c r="Q1436" s="108">
        <f t="shared" si="396"/>
        <v>0</v>
      </c>
      <c r="R1436" s="112">
        <f t="shared" si="396"/>
        <v>0</v>
      </c>
      <c r="S1436" s="108">
        <f t="shared" si="396"/>
        <v>0</v>
      </c>
      <c r="T1436" s="108">
        <f t="shared" si="396"/>
        <v>220</v>
      </c>
      <c r="U1436" s="108">
        <f t="shared" si="396"/>
        <v>0</v>
      </c>
      <c r="V1436" s="108">
        <f t="shared" si="396"/>
        <v>2</v>
      </c>
    </row>
    <row r="1437" spans="1:22" x14ac:dyDescent="0.25">
      <c r="A1437" s="235" t="s">
        <v>40</v>
      </c>
      <c r="B1437" s="235"/>
      <c r="C1437" s="235"/>
      <c r="D1437" s="235"/>
      <c r="E1437" s="235"/>
      <c r="F1437" s="235"/>
      <c r="G1437" s="235"/>
      <c r="H1437" s="235"/>
      <c r="I1437" s="235"/>
      <c r="J1437" s="235"/>
      <c r="K1437" s="235"/>
      <c r="L1437" s="235"/>
      <c r="M1437" s="235"/>
      <c r="N1437" s="235"/>
      <c r="O1437" s="235"/>
      <c r="P1437" s="235"/>
      <c r="Q1437" s="235"/>
      <c r="R1437" s="235"/>
      <c r="S1437" s="235"/>
      <c r="T1437" s="235"/>
      <c r="U1437" s="235"/>
      <c r="V1437" s="235"/>
    </row>
    <row r="1438" spans="1:22" ht="31.5" x14ac:dyDescent="0.25">
      <c r="A1438" s="107" t="s">
        <v>42</v>
      </c>
      <c r="B1438" s="193" t="s">
        <v>280</v>
      </c>
      <c r="C1438" s="108">
        <f>F1438*100/$F$1555</f>
        <v>0</v>
      </c>
      <c r="D1438" s="109"/>
      <c r="E1438" s="109"/>
      <c r="F1438" s="108">
        <f>SUM(G1438:H1438,J1438,M1438,N1438,O1438)</f>
        <v>0</v>
      </c>
      <c r="G1438" s="109"/>
      <c r="H1438" s="109"/>
      <c r="I1438" s="109"/>
      <c r="J1438" s="109"/>
      <c r="K1438" s="109"/>
      <c r="L1438" s="109"/>
      <c r="M1438" s="109"/>
      <c r="N1438" s="109"/>
      <c r="O1438" s="108">
        <f>SUM(P1438:Q1438)</f>
        <v>0</v>
      </c>
      <c r="P1438" s="109"/>
      <c r="Q1438" s="109"/>
      <c r="R1438" s="111"/>
      <c r="S1438" s="111"/>
      <c r="T1438" s="109"/>
      <c r="U1438" s="109"/>
      <c r="V1438" s="109"/>
    </row>
    <row r="1439" spans="1:22" x14ac:dyDescent="0.25">
      <c r="A1439" s="107" t="s">
        <v>44</v>
      </c>
      <c r="B1439" s="193" t="s">
        <v>43</v>
      </c>
      <c r="C1439" s="108">
        <f>F1439*100/$F$1555</f>
        <v>0</v>
      </c>
      <c r="D1439" s="109"/>
      <c r="E1439" s="109"/>
      <c r="F1439" s="108">
        <f>SUM(G1439:H1439,J1439,M1439,N1439,O1439)</f>
        <v>0</v>
      </c>
      <c r="G1439" s="109"/>
      <c r="H1439" s="109"/>
      <c r="I1439" s="109"/>
      <c r="J1439" s="109"/>
      <c r="K1439" s="109"/>
      <c r="L1439" s="109"/>
      <c r="M1439" s="109"/>
      <c r="N1439" s="109"/>
      <c r="O1439" s="108">
        <f>SUM(P1439:Q1439)</f>
        <v>0</v>
      </c>
      <c r="P1439" s="109"/>
      <c r="Q1439" s="109"/>
      <c r="R1439" s="111"/>
      <c r="S1439" s="111"/>
      <c r="T1439" s="109"/>
      <c r="U1439" s="109"/>
      <c r="V1439" s="109"/>
    </row>
    <row r="1440" spans="1:22" x14ac:dyDescent="0.25">
      <c r="A1440" s="107" t="s">
        <v>46</v>
      </c>
      <c r="B1440" s="193" t="s">
        <v>45</v>
      </c>
      <c r="C1440" s="108">
        <f>F1440*100/$F$1555</f>
        <v>0</v>
      </c>
      <c r="D1440" s="109"/>
      <c r="E1440" s="109"/>
      <c r="F1440" s="108">
        <f>SUM(G1440:H1440,J1440,M1440,N1440,O1440)</f>
        <v>0</v>
      </c>
      <c r="G1440" s="109"/>
      <c r="H1440" s="109"/>
      <c r="I1440" s="109"/>
      <c r="J1440" s="109"/>
      <c r="K1440" s="109"/>
      <c r="L1440" s="109"/>
      <c r="M1440" s="109"/>
      <c r="N1440" s="109"/>
      <c r="O1440" s="108">
        <f>SUM(P1440,Q1440)</f>
        <v>0</v>
      </c>
      <c r="P1440" s="109"/>
      <c r="Q1440" s="109"/>
      <c r="R1440" s="111"/>
      <c r="S1440" s="111"/>
      <c r="T1440" s="109"/>
      <c r="U1440" s="109"/>
      <c r="V1440" s="109"/>
    </row>
    <row r="1441" spans="1:22" x14ac:dyDescent="0.25">
      <c r="A1441" s="107" t="s">
        <v>49</v>
      </c>
      <c r="B1441" s="193" t="s">
        <v>47</v>
      </c>
      <c r="C1441" s="108">
        <f>F1441*100/$F$1555</f>
        <v>0.91590341382181517</v>
      </c>
      <c r="D1441" s="109"/>
      <c r="E1441" s="109"/>
      <c r="F1441" s="108">
        <f>SUM(G1441:I1441,J1441,M1441,N1441,O1441)</f>
        <v>11</v>
      </c>
      <c r="G1441" s="109"/>
      <c r="H1441" s="109"/>
      <c r="I1441" s="109">
        <v>11</v>
      </c>
      <c r="J1441" s="109"/>
      <c r="K1441" s="109"/>
      <c r="L1441" s="109"/>
      <c r="M1441" s="109"/>
      <c r="N1441" s="109"/>
      <c r="O1441" s="108">
        <f>SUM(P1441:Q1441)</f>
        <v>0</v>
      </c>
      <c r="P1441" s="109"/>
      <c r="Q1441" s="109"/>
      <c r="R1441" s="111"/>
      <c r="S1441" s="111"/>
      <c r="T1441" s="109">
        <v>9</v>
      </c>
      <c r="U1441" s="109"/>
      <c r="V1441" s="109">
        <v>2</v>
      </c>
    </row>
    <row r="1442" spans="1:22" x14ac:dyDescent="0.25">
      <c r="A1442" s="113"/>
      <c r="B1442" s="193" t="s">
        <v>255</v>
      </c>
      <c r="C1442" s="108">
        <f>F1442*100/$F$1555</f>
        <v>0.91590341382181517</v>
      </c>
      <c r="D1442" s="109"/>
      <c r="E1442" s="109"/>
      <c r="F1442" s="108">
        <f t="shared" ref="F1442:V1442" si="397">SUM(F1438:F1441)</f>
        <v>11</v>
      </c>
      <c r="G1442" s="108">
        <f t="shared" si="397"/>
        <v>0</v>
      </c>
      <c r="H1442" s="108">
        <f t="shared" si="397"/>
        <v>0</v>
      </c>
      <c r="I1442" s="108">
        <f t="shared" si="397"/>
        <v>11</v>
      </c>
      <c r="J1442" s="108">
        <f t="shared" si="397"/>
        <v>0</v>
      </c>
      <c r="K1442" s="108">
        <f t="shared" si="397"/>
        <v>0</v>
      </c>
      <c r="L1442" s="108">
        <f t="shared" si="397"/>
        <v>0</v>
      </c>
      <c r="M1442" s="108">
        <f t="shared" si="397"/>
        <v>0</v>
      </c>
      <c r="N1442" s="108">
        <f t="shared" si="397"/>
        <v>0</v>
      </c>
      <c r="O1442" s="108">
        <f t="shared" si="397"/>
        <v>0</v>
      </c>
      <c r="P1442" s="108">
        <f t="shared" si="397"/>
        <v>0</v>
      </c>
      <c r="Q1442" s="108">
        <f t="shared" si="397"/>
        <v>0</v>
      </c>
      <c r="R1442" s="112">
        <f t="shared" si="397"/>
        <v>0</v>
      </c>
      <c r="S1442" s="108">
        <f t="shared" si="397"/>
        <v>0</v>
      </c>
      <c r="T1442" s="108">
        <f t="shared" si="397"/>
        <v>9</v>
      </c>
      <c r="U1442" s="108">
        <f t="shared" si="397"/>
        <v>0</v>
      </c>
      <c r="V1442" s="108">
        <f t="shared" si="397"/>
        <v>2</v>
      </c>
    </row>
    <row r="1443" spans="1:22" x14ac:dyDescent="0.25">
      <c r="A1443" s="235" t="s">
        <v>48</v>
      </c>
      <c r="B1443" s="235"/>
      <c r="C1443" s="235"/>
      <c r="D1443" s="235"/>
      <c r="E1443" s="235"/>
      <c r="F1443" s="235"/>
      <c r="G1443" s="235"/>
      <c r="H1443" s="235"/>
      <c r="I1443" s="235"/>
      <c r="J1443" s="235"/>
      <c r="K1443" s="235"/>
      <c r="L1443" s="235"/>
      <c r="M1443" s="235"/>
      <c r="N1443" s="235"/>
      <c r="O1443" s="235"/>
      <c r="P1443" s="235"/>
      <c r="Q1443" s="235"/>
      <c r="R1443" s="235"/>
      <c r="S1443" s="235"/>
      <c r="T1443" s="235"/>
      <c r="U1443" s="235"/>
      <c r="V1443" s="235"/>
    </row>
    <row r="1444" spans="1:22" x14ac:dyDescent="0.25">
      <c r="A1444" s="107" t="s">
        <v>50</v>
      </c>
      <c r="B1444" s="193" t="s">
        <v>281</v>
      </c>
      <c r="C1444" s="108">
        <f>F1444*100/$F$1555</f>
        <v>5.9117402164862618</v>
      </c>
      <c r="D1444" s="109"/>
      <c r="E1444" s="109"/>
      <c r="F1444" s="108">
        <f t="shared" ref="F1444:F1449" si="398">SUM(G1444:H1444,I1444,J1444,M1444,N1444,O1444)</f>
        <v>71</v>
      </c>
      <c r="G1444" s="109"/>
      <c r="H1444" s="109">
        <v>1</v>
      </c>
      <c r="I1444" s="109">
        <v>68</v>
      </c>
      <c r="J1444" s="109"/>
      <c r="K1444" s="109"/>
      <c r="L1444" s="109"/>
      <c r="M1444" s="109"/>
      <c r="N1444" s="109">
        <v>1</v>
      </c>
      <c r="O1444" s="108">
        <f t="shared" ref="O1444:O1449" si="399">SUM(P1444:Q1444)</f>
        <v>1</v>
      </c>
      <c r="P1444" s="109">
        <v>1</v>
      </c>
      <c r="Q1444" s="109"/>
      <c r="R1444" s="111"/>
      <c r="S1444" s="111"/>
      <c r="T1444" s="109">
        <v>73</v>
      </c>
      <c r="U1444" s="109"/>
      <c r="V1444" s="109">
        <v>1</v>
      </c>
    </row>
    <row r="1445" spans="1:22" x14ac:dyDescent="0.25">
      <c r="A1445" s="107" t="s">
        <v>51</v>
      </c>
      <c r="B1445" s="193" t="s">
        <v>282</v>
      </c>
      <c r="C1445" s="108">
        <f t="shared" ref="C1445:C1450" si="400">F1445*100/$F$1555</f>
        <v>8.3263946711074108E-2</v>
      </c>
      <c r="D1445" s="109"/>
      <c r="E1445" s="109"/>
      <c r="F1445" s="108">
        <f t="shared" si="398"/>
        <v>1</v>
      </c>
      <c r="G1445" s="109"/>
      <c r="H1445" s="109"/>
      <c r="I1445" s="109">
        <v>1</v>
      </c>
      <c r="J1445" s="109"/>
      <c r="K1445" s="109"/>
      <c r="L1445" s="109"/>
      <c r="M1445" s="109"/>
      <c r="N1445" s="109"/>
      <c r="O1445" s="108">
        <f t="shared" si="399"/>
        <v>0</v>
      </c>
      <c r="P1445" s="109"/>
      <c r="Q1445" s="109"/>
      <c r="R1445" s="111"/>
      <c r="S1445" s="111"/>
      <c r="T1445" s="109">
        <v>1</v>
      </c>
      <c r="U1445" s="109"/>
      <c r="V1445" s="109"/>
    </row>
    <row r="1446" spans="1:22" ht="31.5" x14ac:dyDescent="0.25">
      <c r="A1446" s="107" t="s">
        <v>52</v>
      </c>
      <c r="B1446" s="193" t="s">
        <v>283</v>
      </c>
      <c r="C1446" s="108">
        <f t="shared" si="400"/>
        <v>0.33305578684429643</v>
      </c>
      <c r="D1446" s="109"/>
      <c r="E1446" s="109"/>
      <c r="F1446" s="108">
        <f t="shared" si="398"/>
        <v>4</v>
      </c>
      <c r="G1446" s="109"/>
      <c r="H1446" s="109"/>
      <c r="I1446" s="109">
        <v>4</v>
      </c>
      <c r="J1446" s="109"/>
      <c r="K1446" s="109"/>
      <c r="L1446" s="109"/>
      <c r="M1446" s="109"/>
      <c r="N1446" s="109"/>
      <c r="O1446" s="108">
        <f t="shared" si="399"/>
        <v>0</v>
      </c>
      <c r="P1446" s="109"/>
      <c r="Q1446" s="109"/>
      <c r="R1446" s="111"/>
      <c r="S1446" s="111"/>
      <c r="T1446" s="109">
        <v>4</v>
      </c>
      <c r="U1446" s="109"/>
      <c r="V1446" s="109"/>
    </row>
    <row r="1447" spans="1:22" ht="31.5" x14ac:dyDescent="0.25">
      <c r="A1447" s="107" t="s">
        <v>54</v>
      </c>
      <c r="B1447" s="193" t="s">
        <v>53</v>
      </c>
      <c r="C1447" s="108">
        <f t="shared" si="400"/>
        <v>0.66611157368859286</v>
      </c>
      <c r="D1447" s="109"/>
      <c r="E1447" s="109"/>
      <c r="F1447" s="108">
        <f t="shared" si="398"/>
        <v>8</v>
      </c>
      <c r="G1447" s="109"/>
      <c r="H1447" s="109"/>
      <c r="I1447" s="109">
        <v>8</v>
      </c>
      <c r="J1447" s="109"/>
      <c r="K1447" s="109"/>
      <c r="L1447" s="109"/>
      <c r="M1447" s="109"/>
      <c r="N1447" s="109"/>
      <c r="O1447" s="108">
        <f t="shared" si="399"/>
        <v>0</v>
      </c>
      <c r="P1447" s="109"/>
      <c r="Q1447" s="109"/>
      <c r="R1447" s="111"/>
      <c r="S1447" s="111"/>
      <c r="T1447" s="109">
        <v>7</v>
      </c>
      <c r="U1447" s="109"/>
      <c r="V1447" s="109"/>
    </row>
    <row r="1448" spans="1:22" x14ac:dyDescent="0.25">
      <c r="A1448" s="107" t="s">
        <v>55</v>
      </c>
      <c r="B1448" s="193" t="s">
        <v>405</v>
      </c>
      <c r="C1448" s="108">
        <f t="shared" si="400"/>
        <v>1.5820149875104079</v>
      </c>
      <c r="D1448" s="109"/>
      <c r="E1448" s="109"/>
      <c r="F1448" s="108">
        <f t="shared" si="398"/>
        <v>19</v>
      </c>
      <c r="G1448" s="109"/>
      <c r="H1448" s="109">
        <v>1</v>
      </c>
      <c r="I1448" s="109">
        <v>18</v>
      </c>
      <c r="J1448" s="109"/>
      <c r="K1448" s="109"/>
      <c r="L1448" s="109"/>
      <c r="M1448" s="109"/>
      <c r="N1448" s="109"/>
      <c r="O1448" s="108">
        <f t="shared" si="399"/>
        <v>0</v>
      </c>
      <c r="P1448" s="109"/>
      <c r="Q1448" s="109"/>
      <c r="R1448" s="111"/>
      <c r="S1448" s="111"/>
      <c r="T1448" s="109">
        <v>18</v>
      </c>
      <c r="U1448" s="109"/>
      <c r="V1448" s="109"/>
    </row>
    <row r="1449" spans="1:22" x14ac:dyDescent="0.25">
      <c r="A1449" s="107" t="s">
        <v>58</v>
      </c>
      <c r="B1449" s="193" t="s">
        <v>56</v>
      </c>
      <c r="C1449" s="108">
        <f t="shared" si="400"/>
        <v>2.9142381348875936</v>
      </c>
      <c r="D1449" s="109"/>
      <c r="E1449" s="109"/>
      <c r="F1449" s="108">
        <f t="shared" si="398"/>
        <v>35</v>
      </c>
      <c r="G1449" s="109"/>
      <c r="H1449" s="109">
        <v>1</v>
      </c>
      <c r="I1449" s="109">
        <v>34</v>
      </c>
      <c r="J1449" s="109"/>
      <c r="K1449" s="109"/>
      <c r="L1449" s="109"/>
      <c r="M1449" s="109"/>
      <c r="N1449" s="109"/>
      <c r="O1449" s="108">
        <f t="shared" si="399"/>
        <v>0</v>
      </c>
      <c r="P1449" s="109"/>
      <c r="Q1449" s="109"/>
      <c r="R1449" s="111"/>
      <c r="S1449" s="111"/>
      <c r="T1449" s="109">
        <v>30</v>
      </c>
      <c r="U1449" s="109"/>
      <c r="V1449" s="109"/>
    </row>
    <row r="1450" spans="1:22" x14ac:dyDescent="0.25">
      <c r="A1450" s="113"/>
      <c r="B1450" s="193" t="s">
        <v>255</v>
      </c>
      <c r="C1450" s="108">
        <f t="shared" si="400"/>
        <v>11.490424646128227</v>
      </c>
      <c r="D1450" s="109"/>
      <c r="E1450" s="109"/>
      <c r="F1450" s="108">
        <f t="shared" ref="F1450:V1450" si="401">SUM(F1444:F1449)</f>
        <v>138</v>
      </c>
      <c r="G1450" s="108">
        <f t="shared" si="401"/>
        <v>0</v>
      </c>
      <c r="H1450" s="108">
        <f t="shared" si="401"/>
        <v>3</v>
      </c>
      <c r="I1450" s="108">
        <f t="shared" si="401"/>
        <v>133</v>
      </c>
      <c r="J1450" s="108">
        <f t="shared" si="401"/>
        <v>0</v>
      </c>
      <c r="K1450" s="108">
        <f t="shared" si="401"/>
        <v>0</v>
      </c>
      <c r="L1450" s="108">
        <f t="shared" si="401"/>
        <v>0</v>
      </c>
      <c r="M1450" s="108">
        <f t="shared" si="401"/>
        <v>0</v>
      </c>
      <c r="N1450" s="108">
        <f t="shared" si="401"/>
        <v>1</v>
      </c>
      <c r="O1450" s="108">
        <f t="shared" si="401"/>
        <v>1</v>
      </c>
      <c r="P1450" s="108">
        <f t="shared" si="401"/>
        <v>1</v>
      </c>
      <c r="Q1450" s="108">
        <f t="shared" si="401"/>
        <v>0</v>
      </c>
      <c r="R1450" s="112">
        <f t="shared" si="401"/>
        <v>0</v>
      </c>
      <c r="S1450" s="108">
        <f t="shared" si="401"/>
        <v>0</v>
      </c>
      <c r="T1450" s="108">
        <f t="shared" si="401"/>
        <v>133</v>
      </c>
      <c r="U1450" s="108">
        <f t="shared" si="401"/>
        <v>0</v>
      </c>
      <c r="V1450" s="108">
        <f t="shared" si="401"/>
        <v>1</v>
      </c>
    </row>
    <row r="1451" spans="1:22" x14ac:dyDescent="0.25">
      <c r="A1451" s="235" t="s">
        <v>57</v>
      </c>
      <c r="B1451" s="235"/>
      <c r="C1451" s="235"/>
      <c r="D1451" s="235"/>
      <c r="E1451" s="235"/>
      <c r="F1451" s="235"/>
      <c r="G1451" s="235"/>
      <c r="H1451" s="235"/>
      <c r="I1451" s="235"/>
      <c r="J1451" s="235"/>
      <c r="K1451" s="235"/>
      <c r="L1451" s="235"/>
      <c r="M1451" s="235"/>
      <c r="N1451" s="235"/>
      <c r="O1451" s="235"/>
      <c r="P1451" s="235"/>
      <c r="Q1451" s="235"/>
      <c r="R1451" s="235"/>
      <c r="S1451" s="235"/>
      <c r="T1451" s="235"/>
      <c r="U1451" s="235"/>
      <c r="V1451" s="235"/>
    </row>
    <row r="1452" spans="1:22" ht="31.5" x14ac:dyDescent="0.25">
      <c r="A1452" s="107" t="s">
        <v>59</v>
      </c>
      <c r="B1452" s="193" t="s">
        <v>284</v>
      </c>
      <c r="C1452" s="108">
        <f>F1452*100/$F$1555</f>
        <v>3.9966694421315569</v>
      </c>
      <c r="D1452" s="109"/>
      <c r="E1452" s="109"/>
      <c r="F1452" s="108">
        <f>SUM(G1452:H1452,I1452,J1452,M1452,N1452,O1452)</f>
        <v>48</v>
      </c>
      <c r="G1452" s="109"/>
      <c r="H1452" s="109"/>
      <c r="I1452" s="109">
        <v>48</v>
      </c>
      <c r="J1452" s="109"/>
      <c r="K1452" s="109"/>
      <c r="L1452" s="109"/>
      <c r="M1452" s="109"/>
      <c r="N1452" s="109"/>
      <c r="O1452" s="108">
        <f>SUM(P1452:Q1452)</f>
        <v>0</v>
      </c>
      <c r="P1452" s="109"/>
      <c r="Q1452" s="109"/>
      <c r="R1452" s="111"/>
      <c r="S1452" s="111"/>
      <c r="T1452" s="109">
        <v>41</v>
      </c>
      <c r="U1452" s="109"/>
      <c r="V1452" s="109"/>
    </row>
    <row r="1453" spans="1:22" ht="31.5" x14ac:dyDescent="0.25">
      <c r="A1453" s="107" t="s">
        <v>60</v>
      </c>
      <c r="B1453" s="193" t="s">
        <v>285</v>
      </c>
      <c r="C1453" s="108">
        <f>F1453*100/$F$1555</f>
        <v>0</v>
      </c>
      <c r="D1453" s="109"/>
      <c r="E1453" s="109"/>
      <c r="F1453" s="108">
        <f>SUM(G1453:H1453,J1453,M1453,N1453,O1453)</f>
        <v>0</v>
      </c>
      <c r="G1453" s="109"/>
      <c r="H1453" s="109"/>
      <c r="I1453" s="109"/>
      <c r="J1453" s="109"/>
      <c r="K1453" s="109"/>
      <c r="L1453" s="109"/>
      <c r="M1453" s="109"/>
      <c r="N1453" s="109"/>
      <c r="O1453" s="108">
        <f>SUM(P1453:Q1453)</f>
        <v>0</v>
      </c>
      <c r="P1453" s="109"/>
      <c r="Q1453" s="109"/>
      <c r="R1453" s="111"/>
      <c r="S1453" s="111"/>
      <c r="T1453" s="109"/>
      <c r="U1453" s="109"/>
      <c r="V1453" s="109"/>
    </row>
    <row r="1454" spans="1:22" x14ac:dyDescent="0.25">
      <c r="A1454" s="107" t="s">
        <v>63</v>
      </c>
      <c r="B1454" s="193" t="s">
        <v>61</v>
      </c>
      <c r="C1454" s="108">
        <f>F1454*100/$F$1555</f>
        <v>0</v>
      </c>
      <c r="D1454" s="109"/>
      <c r="E1454" s="109"/>
      <c r="F1454" s="108">
        <f>SUM(G1454:H1454,J1454,M1454,N1454,O1454)</f>
        <v>0</v>
      </c>
      <c r="G1454" s="109"/>
      <c r="H1454" s="109"/>
      <c r="I1454" s="109"/>
      <c r="J1454" s="109"/>
      <c r="K1454" s="109"/>
      <c r="L1454" s="109"/>
      <c r="M1454" s="109"/>
      <c r="N1454" s="109"/>
      <c r="O1454" s="108">
        <f>SUM(P1454:Q1454)</f>
        <v>0</v>
      </c>
      <c r="P1454" s="109"/>
      <c r="Q1454" s="109"/>
      <c r="R1454" s="111"/>
      <c r="S1454" s="111"/>
      <c r="T1454" s="109"/>
      <c r="U1454" s="109"/>
      <c r="V1454" s="109"/>
    </row>
    <row r="1455" spans="1:22" x14ac:dyDescent="0.25">
      <c r="A1455" s="113"/>
      <c r="B1455" s="193" t="s">
        <v>255</v>
      </c>
      <c r="C1455" s="108">
        <f>F1455*100/$F$1555</f>
        <v>3.9966694421315569</v>
      </c>
      <c r="D1455" s="109"/>
      <c r="E1455" s="109"/>
      <c r="F1455" s="108">
        <f t="shared" ref="F1455:V1455" si="402">SUM(F1452:F1454)</f>
        <v>48</v>
      </c>
      <c r="G1455" s="108">
        <f t="shared" si="402"/>
        <v>0</v>
      </c>
      <c r="H1455" s="108">
        <f t="shared" si="402"/>
        <v>0</v>
      </c>
      <c r="I1455" s="108">
        <f t="shared" si="402"/>
        <v>48</v>
      </c>
      <c r="J1455" s="108">
        <f t="shared" si="402"/>
        <v>0</v>
      </c>
      <c r="K1455" s="108">
        <f t="shared" si="402"/>
        <v>0</v>
      </c>
      <c r="L1455" s="108">
        <f t="shared" si="402"/>
        <v>0</v>
      </c>
      <c r="M1455" s="108">
        <f t="shared" si="402"/>
        <v>0</v>
      </c>
      <c r="N1455" s="108">
        <f t="shared" si="402"/>
        <v>0</v>
      </c>
      <c r="O1455" s="108">
        <f t="shared" si="402"/>
        <v>0</v>
      </c>
      <c r="P1455" s="108">
        <f t="shared" si="402"/>
        <v>0</v>
      </c>
      <c r="Q1455" s="108">
        <f t="shared" si="402"/>
        <v>0</v>
      </c>
      <c r="R1455" s="112">
        <f t="shared" si="402"/>
        <v>0</v>
      </c>
      <c r="S1455" s="108">
        <f t="shared" si="402"/>
        <v>0</v>
      </c>
      <c r="T1455" s="108">
        <f t="shared" si="402"/>
        <v>41</v>
      </c>
      <c r="U1455" s="108">
        <f t="shared" si="402"/>
        <v>0</v>
      </c>
      <c r="V1455" s="108">
        <f t="shared" si="402"/>
        <v>0</v>
      </c>
    </row>
    <row r="1456" spans="1:22" x14ac:dyDescent="0.25">
      <c r="A1456" s="235" t="s">
        <v>62</v>
      </c>
      <c r="B1456" s="235"/>
      <c r="C1456" s="235"/>
      <c r="D1456" s="235"/>
      <c r="E1456" s="235"/>
      <c r="F1456" s="235"/>
      <c r="G1456" s="235"/>
      <c r="H1456" s="235"/>
      <c r="I1456" s="235"/>
      <c r="J1456" s="235"/>
      <c r="K1456" s="235"/>
      <c r="L1456" s="235"/>
      <c r="M1456" s="235"/>
      <c r="N1456" s="235"/>
      <c r="O1456" s="235"/>
      <c r="P1456" s="235"/>
      <c r="Q1456" s="235"/>
      <c r="R1456" s="235"/>
      <c r="S1456" s="235"/>
      <c r="T1456" s="235"/>
      <c r="U1456" s="235"/>
      <c r="V1456" s="235"/>
    </row>
    <row r="1457" spans="1:22" x14ac:dyDescent="0.25">
      <c r="A1457" s="107" t="s">
        <v>64</v>
      </c>
      <c r="B1457" s="193" t="s">
        <v>286</v>
      </c>
      <c r="C1457" s="108">
        <f>F1457*100/$F$1555</f>
        <v>8.3263946711074108E-2</v>
      </c>
      <c r="D1457" s="109"/>
      <c r="E1457" s="109"/>
      <c r="F1457" s="108">
        <f>SUM(G1457:H1457,I1457,J1457,M1457,N1457,O1457)</f>
        <v>1</v>
      </c>
      <c r="G1457" s="109"/>
      <c r="H1457" s="109"/>
      <c r="I1457" s="109">
        <v>1</v>
      </c>
      <c r="J1457" s="109"/>
      <c r="K1457" s="109"/>
      <c r="L1457" s="109"/>
      <c r="M1457" s="109"/>
      <c r="N1457" s="109"/>
      <c r="O1457" s="108">
        <f>SUM(P1457:Q1457)</f>
        <v>0</v>
      </c>
      <c r="P1457" s="109"/>
      <c r="Q1457" s="109"/>
      <c r="R1457" s="111"/>
      <c r="S1457" s="111"/>
      <c r="T1457" s="109">
        <v>1</v>
      </c>
      <c r="U1457" s="109"/>
      <c r="V1457" s="109"/>
    </row>
    <row r="1458" spans="1:22" x14ac:dyDescent="0.25">
      <c r="A1458" s="107" t="s">
        <v>65</v>
      </c>
      <c r="B1458" s="193" t="s">
        <v>287</v>
      </c>
      <c r="C1458" s="108">
        <f>F1458*100/$F$1555</f>
        <v>0</v>
      </c>
      <c r="D1458" s="109"/>
      <c r="E1458" s="109"/>
      <c r="F1458" s="108">
        <f>SUM(G1458:H1458,J1458,M1458,N1458,O1458)</f>
        <v>0</v>
      </c>
      <c r="G1458" s="109"/>
      <c r="H1458" s="109"/>
      <c r="I1458" s="109"/>
      <c r="J1458" s="109"/>
      <c r="K1458" s="109"/>
      <c r="L1458" s="109"/>
      <c r="M1458" s="109"/>
      <c r="N1458" s="109"/>
      <c r="O1458" s="108">
        <f>SUM(P1458:Q1458)</f>
        <v>0</v>
      </c>
      <c r="P1458" s="109"/>
      <c r="Q1458" s="109"/>
      <c r="R1458" s="111"/>
      <c r="S1458" s="111"/>
      <c r="T1458" s="109"/>
      <c r="U1458" s="109"/>
      <c r="V1458" s="109"/>
    </row>
    <row r="1459" spans="1:22" x14ac:dyDescent="0.25">
      <c r="A1459" s="107" t="s">
        <v>68</v>
      </c>
      <c r="B1459" s="193" t="s">
        <v>66</v>
      </c>
      <c r="C1459" s="108">
        <f>F1459*100/$F$1555</f>
        <v>8.3263946711074108E-2</v>
      </c>
      <c r="D1459" s="109"/>
      <c r="E1459" s="109"/>
      <c r="F1459" s="108">
        <f>SUM(G1459:H1459,I1459,J1459,M1459,N1459,O1459)</f>
        <v>1</v>
      </c>
      <c r="G1459" s="109"/>
      <c r="H1459" s="109"/>
      <c r="I1459" s="109">
        <v>1</v>
      </c>
      <c r="J1459" s="109"/>
      <c r="K1459" s="109"/>
      <c r="L1459" s="109"/>
      <c r="M1459" s="109"/>
      <c r="N1459" s="109"/>
      <c r="O1459" s="108">
        <f>SUM(P1459:Q1459)</f>
        <v>0</v>
      </c>
      <c r="P1459" s="109"/>
      <c r="Q1459" s="109"/>
      <c r="R1459" s="111"/>
      <c r="S1459" s="111"/>
      <c r="T1459" s="109">
        <v>1</v>
      </c>
      <c r="U1459" s="109"/>
      <c r="V1459" s="109"/>
    </row>
    <row r="1460" spans="1:22" x14ac:dyDescent="0.25">
      <c r="A1460" s="113"/>
      <c r="B1460" s="193" t="s">
        <v>255</v>
      </c>
      <c r="C1460" s="108">
        <f>F1460*100/$F$1555</f>
        <v>0.16652789342214822</v>
      </c>
      <c r="D1460" s="109"/>
      <c r="E1460" s="109"/>
      <c r="F1460" s="108">
        <f t="shared" ref="F1460:V1460" si="403">SUM(F1457:F1459)</f>
        <v>2</v>
      </c>
      <c r="G1460" s="108">
        <f t="shared" si="403"/>
        <v>0</v>
      </c>
      <c r="H1460" s="108">
        <f t="shared" si="403"/>
        <v>0</v>
      </c>
      <c r="I1460" s="108">
        <f t="shared" si="403"/>
        <v>2</v>
      </c>
      <c r="J1460" s="108">
        <f t="shared" si="403"/>
        <v>0</v>
      </c>
      <c r="K1460" s="108">
        <f t="shared" si="403"/>
        <v>0</v>
      </c>
      <c r="L1460" s="108">
        <f t="shared" si="403"/>
        <v>0</v>
      </c>
      <c r="M1460" s="108">
        <f t="shared" si="403"/>
        <v>0</v>
      </c>
      <c r="N1460" s="108">
        <f t="shared" si="403"/>
        <v>0</v>
      </c>
      <c r="O1460" s="108">
        <f t="shared" si="403"/>
        <v>0</v>
      </c>
      <c r="P1460" s="108">
        <f t="shared" si="403"/>
        <v>0</v>
      </c>
      <c r="Q1460" s="108">
        <f t="shared" si="403"/>
        <v>0</v>
      </c>
      <c r="R1460" s="112">
        <f t="shared" si="403"/>
        <v>0</v>
      </c>
      <c r="S1460" s="108">
        <f t="shared" si="403"/>
        <v>0</v>
      </c>
      <c r="T1460" s="108">
        <f t="shared" si="403"/>
        <v>2</v>
      </c>
      <c r="U1460" s="108">
        <f t="shared" si="403"/>
        <v>0</v>
      </c>
      <c r="V1460" s="108">
        <f t="shared" si="403"/>
        <v>0</v>
      </c>
    </row>
    <row r="1461" spans="1:22" x14ac:dyDescent="0.25">
      <c r="A1461" s="235" t="s">
        <v>67</v>
      </c>
      <c r="B1461" s="235"/>
      <c r="C1461" s="235"/>
      <c r="D1461" s="235"/>
      <c r="E1461" s="235"/>
      <c r="F1461" s="235"/>
      <c r="G1461" s="235"/>
      <c r="H1461" s="235"/>
      <c r="I1461" s="235"/>
      <c r="J1461" s="235"/>
      <c r="K1461" s="235"/>
      <c r="L1461" s="235"/>
      <c r="M1461" s="235"/>
      <c r="N1461" s="235"/>
      <c r="O1461" s="235"/>
      <c r="P1461" s="235"/>
      <c r="Q1461" s="235"/>
      <c r="R1461" s="235"/>
      <c r="S1461" s="235"/>
      <c r="T1461" s="235"/>
      <c r="U1461" s="235"/>
      <c r="V1461" s="235"/>
    </row>
    <row r="1462" spans="1:22" x14ac:dyDescent="0.25">
      <c r="A1462" s="107" t="s">
        <v>69</v>
      </c>
      <c r="B1462" s="193" t="s">
        <v>288</v>
      </c>
      <c r="C1462" s="108">
        <f>F1462*100/$F$1555</f>
        <v>0</v>
      </c>
      <c r="D1462" s="109"/>
      <c r="E1462" s="109"/>
      <c r="F1462" s="108">
        <f>SUM(G1462:H1462,J1462,M1462,N1462,O1462)</f>
        <v>0</v>
      </c>
      <c r="G1462" s="109"/>
      <c r="H1462" s="109"/>
      <c r="I1462" s="109"/>
      <c r="J1462" s="109"/>
      <c r="K1462" s="109"/>
      <c r="L1462" s="109"/>
      <c r="M1462" s="109"/>
      <c r="N1462" s="109"/>
      <c r="O1462" s="108">
        <f>SUM(P1462:Q1462)</f>
        <v>0</v>
      </c>
      <c r="P1462" s="109"/>
      <c r="Q1462" s="109"/>
      <c r="R1462" s="111"/>
      <c r="S1462" s="111"/>
      <c r="T1462" s="109"/>
      <c r="U1462" s="109"/>
      <c r="V1462" s="109"/>
    </row>
    <row r="1463" spans="1:22" x14ac:dyDescent="0.25">
      <c r="A1463" s="107" t="s">
        <v>71</v>
      </c>
      <c r="B1463" s="193" t="s">
        <v>70</v>
      </c>
      <c r="C1463" s="108">
        <f>F1463*100/$F$1555</f>
        <v>0</v>
      </c>
      <c r="D1463" s="109"/>
      <c r="E1463" s="109"/>
      <c r="F1463" s="108">
        <f>SUM(G1463:H1463,J1463,M1463,N1463,O1463)</f>
        <v>0</v>
      </c>
      <c r="G1463" s="109"/>
      <c r="H1463" s="109"/>
      <c r="I1463" s="109"/>
      <c r="J1463" s="109"/>
      <c r="K1463" s="109"/>
      <c r="L1463" s="109"/>
      <c r="M1463" s="109"/>
      <c r="N1463" s="109"/>
      <c r="O1463" s="108">
        <f>SUM(P1463:Q1463)</f>
        <v>0</v>
      </c>
      <c r="P1463" s="109"/>
      <c r="Q1463" s="109"/>
      <c r="R1463" s="111"/>
      <c r="S1463" s="111"/>
      <c r="T1463" s="109"/>
      <c r="U1463" s="109"/>
      <c r="V1463" s="109"/>
    </row>
    <row r="1464" spans="1:22" x14ac:dyDescent="0.25">
      <c r="A1464" s="107" t="s">
        <v>289</v>
      </c>
      <c r="B1464" s="193" t="s">
        <v>72</v>
      </c>
      <c r="C1464" s="108">
        <f>F1464*100/$F$1555</f>
        <v>0</v>
      </c>
      <c r="D1464" s="109"/>
      <c r="E1464" s="109"/>
      <c r="F1464" s="108">
        <f>SUM(G1464:H1464,I1464,J1464,M1464,N1464,O1464)</f>
        <v>0</v>
      </c>
      <c r="G1464" s="109"/>
      <c r="H1464" s="109"/>
      <c r="I1464" s="109"/>
      <c r="J1464" s="109"/>
      <c r="K1464" s="109"/>
      <c r="L1464" s="109"/>
      <c r="M1464" s="109"/>
      <c r="N1464" s="109"/>
      <c r="O1464" s="108">
        <f>SUM(P1464:Q1464)</f>
        <v>0</v>
      </c>
      <c r="P1464" s="109"/>
      <c r="Q1464" s="109"/>
      <c r="R1464" s="111"/>
      <c r="S1464" s="111"/>
      <c r="T1464" s="109"/>
      <c r="U1464" s="109"/>
      <c r="V1464" s="109"/>
    </row>
    <row r="1465" spans="1:22" x14ac:dyDescent="0.25">
      <c r="A1465" s="113"/>
      <c r="B1465" s="193" t="s">
        <v>255</v>
      </c>
      <c r="C1465" s="108">
        <f>F1465*100/$F$1555</f>
        <v>0</v>
      </c>
      <c r="D1465" s="109"/>
      <c r="E1465" s="109"/>
      <c r="F1465" s="108">
        <f t="shared" ref="F1465:V1465" si="404">SUM(F1462:F1464)</f>
        <v>0</v>
      </c>
      <c r="G1465" s="108">
        <f t="shared" si="404"/>
        <v>0</v>
      </c>
      <c r="H1465" s="108">
        <f t="shared" si="404"/>
        <v>0</v>
      </c>
      <c r="I1465" s="108">
        <f t="shared" si="404"/>
        <v>0</v>
      </c>
      <c r="J1465" s="108">
        <f t="shared" si="404"/>
        <v>0</v>
      </c>
      <c r="K1465" s="108">
        <f t="shared" si="404"/>
        <v>0</v>
      </c>
      <c r="L1465" s="108">
        <f t="shared" si="404"/>
        <v>0</v>
      </c>
      <c r="M1465" s="108">
        <f t="shared" si="404"/>
        <v>0</v>
      </c>
      <c r="N1465" s="108">
        <f t="shared" si="404"/>
        <v>0</v>
      </c>
      <c r="O1465" s="108">
        <f t="shared" si="404"/>
        <v>0</v>
      </c>
      <c r="P1465" s="108">
        <f t="shared" si="404"/>
        <v>0</v>
      </c>
      <c r="Q1465" s="108">
        <f t="shared" si="404"/>
        <v>0</v>
      </c>
      <c r="R1465" s="112">
        <f t="shared" si="404"/>
        <v>0</v>
      </c>
      <c r="S1465" s="108">
        <f t="shared" si="404"/>
        <v>0</v>
      </c>
      <c r="T1465" s="108">
        <f t="shared" si="404"/>
        <v>0</v>
      </c>
      <c r="U1465" s="108">
        <f t="shared" si="404"/>
        <v>0</v>
      </c>
      <c r="V1465" s="108">
        <f t="shared" si="404"/>
        <v>0</v>
      </c>
    </row>
    <row r="1466" spans="1:22" x14ac:dyDescent="0.25">
      <c r="A1466" s="235" t="s">
        <v>73</v>
      </c>
      <c r="B1466" s="235"/>
      <c r="C1466" s="235"/>
      <c r="D1466" s="235"/>
      <c r="E1466" s="235"/>
      <c r="F1466" s="235"/>
      <c r="G1466" s="235"/>
      <c r="H1466" s="235"/>
      <c r="I1466" s="235"/>
      <c r="J1466" s="235"/>
      <c r="K1466" s="235"/>
      <c r="L1466" s="235"/>
      <c r="M1466" s="235"/>
      <c r="N1466" s="235"/>
      <c r="O1466" s="235"/>
      <c r="P1466" s="235"/>
      <c r="Q1466" s="235"/>
      <c r="R1466" s="235"/>
      <c r="S1466" s="235"/>
      <c r="T1466" s="235"/>
      <c r="U1466" s="235"/>
      <c r="V1466" s="235"/>
    </row>
    <row r="1467" spans="1:22" ht="31.5" x14ac:dyDescent="0.25">
      <c r="A1467" s="107" t="s">
        <v>74</v>
      </c>
      <c r="B1467" s="193" t="s">
        <v>290</v>
      </c>
      <c r="C1467" s="108">
        <f>F1467*100/$F$1555</f>
        <v>0</v>
      </c>
      <c r="D1467" s="109"/>
      <c r="E1467" s="109"/>
      <c r="F1467" s="108">
        <f>SUM(G1467:H1467,J1467,M1467,N1467,O1467)</f>
        <v>0</v>
      </c>
      <c r="G1467" s="109"/>
      <c r="H1467" s="109"/>
      <c r="I1467" s="109"/>
      <c r="J1467" s="109"/>
      <c r="K1467" s="109"/>
      <c r="L1467" s="109"/>
      <c r="M1467" s="109"/>
      <c r="N1467" s="109"/>
      <c r="O1467" s="108">
        <f t="shared" ref="O1467:O1472" si="405">SUM(P1467:Q1467)</f>
        <v>0</v>
      </c>
      <c r="P1467" s="109"/>
      <c r="Q1467" s="109"/>
      <c r="R1467" s="111"/>
      <c r="S1467" s="111"/>
      <c r="T1467" s="109"/>
      <c r="U1467" s="109"/>
      <c r="V1467" s="109"/>
    </row>
    <row r="1468" spans="1:22" x14ac:dyDescent="0.25">
      <c r="A1468" s="107" t="s">
        <v>75</v>
      </c>
      <c r="B1468" s="193" t="s">
        <v>291</v>
      </c>
      <c r="C1468" s="108">
        <f t="shared" ref="C1468:C1473" si="406">F1468*100/$F$1555</f>
        <v>0.99916736053288924</v>
      </c>
      <c r="D1468" s="109"/>
      <c r="E1468" s="109"/>
      <c r="F1468" s="108">
        <f>SUM(G1468:H1468,I1468,J1468,M1468,N1468,O1468)</f>
        <v>12</v>
      </c>
      <c r="G1468" s="109"/>
      <c r="H1468" s="109">
        <v>1</v>
      </c>
      <c r="I1468" s="109">
        <v>11</v>
      </c>
      <c r="J1468" s="109"/>
      <c r="K1468" s="109"/>
      <c r="L1468" s="109"/>
      <c r="M1468" s="109"/>
      <c r="N1468" s="109"/>
      <c r="O1468" s="108">
        <f t="shared" si="405"/>
        <v>0</v>
      </c>
      <c r="P1468" s="109"/>
      <c r="Q1468" s="109"/>
      <c r="R1468" s="111"/>
      <c r="S1468" s="111"/>
      <c r="T1468" s="109">
        <v>8</v>
      </c>
      <c r="U1468" s="109"/>
      <c r="V1468" s="109"/>
    </row>
    <row r="1469" spans="1:22" x14ac:dyDescent="0.25">
      <c r="A1469" s="107" t="s">
        <v>77</v>
      </c>
      <c r="B1469" s="193" t="s">
        <v>76</v>
      </c>
      <c r="C1469" s="108">
        <f t="shared" si="406"/>
        <v>0</v>
      </c>
      <c r="D1469" s="109"/>
      <c r="E1469" s="109"/>
      <c r="F1469" s="108">
        <f>SUM(G1469:H1469,J1469,M1469,N1469,O1469)</f>
        <v>0</v>
      </c>
      <c r="G1469" s="109"/>
      <c r="H1469" s="109"/>
      <c r="I1469" s="109"/>
      <c r="J1469" s="109"/>
      <c r="K1469" s="109"/>
      <c r="L1469" s="109"/>
      <c r="M1469" s="109"/>
      <c r="N1469" s="109"/>
      <c r="O1469" s="108">
        <f t="shared" si="405"/>
        <v>0</v>
      </c>
      <c r="P1469" s="109"/>
      <c r="Q1469" s="109"/>
      <c r="R1469" s="111"/>
      <c r="S1469" s="111"/>
      <c r="T1469" s="109"/>
      <c r="U1469" s="109"/>
      <c r="V1469" s="109"/>
    </row>
    <row r="1470" spans="1:22" ht="31.5" x14ac:dyDescent="0.25">
      <c r="A1470" s="107" t="s">
        <v>79</v>
      </c>
      <c r="B1470" s="193" t="s">
        <v>78</v>
      </c>
      <c r="C1470" s="108">
        <f t="shared" si="406"/>
        <v>0.4163197335553705</v>
      </c>
      <c r="D1470" s="109"/>
      <c r="E1470" s="109"/>
      <c r="F1470" s="108">
        <f>SUM(G1470:H1470,I1470,J1470,M1470,N1470,O1470)</f>
        <v>5</v>
      </c>
      <c r="G1470" s="109"/>
      <c r="H1470" s="109"/>
      <c r="I1470" s="109">
        <v>5</v>
      </c>
      <c r="J1470" s="109"/>
      <c r="K1470" s="109"/>
      <c r="L1470" s="109"/>
      <c r="M1470" s="109"/>
      <c r="N1470" s="109"/>
      <c r="O1470" s="108">
        <f t="shared" si="405"/>
        <v>0</v>
      </c>
      <c r="P1470" s="109"/>
      <c r="Q1470" s="109"/>
      <c r="R1470" s="111"/>
      <c r="S1470" s="111"/>
      <c r="T1470" s="109">
        <v>5</v>
      </c>
      <c r="U1470" s="109"/>
      <c r="V1470" s="109"/>
    </row>
    <row r="1471" spans="1:22" x14ac:dyDescent="0.25">
      <c r="A1471" s="107" t="s">
        <v>81</v>
      </c>
      <c r="B1471" s="193" t="s">
        <v>80</v>
      </c>
      <c r="C1471" s="108">
        <f t="shared" si="406"/>
        <v>0.83263946711074099</v>
      </c>
      <c r="D1471" s="109"/>
      <c r="E1471" s="109"/>
      <c r="F1471" s="108">
        <f>SUM(G1471:H1471,I1471,J1471,M1471,N1471,O1471)</f>
        <v>10</v>
      </c>
      <c r="G1471" s="109"/>
      <c r="H1471" s="109"/>
      <c r="I1471" s="109">
        <v>10</v>
      </c>
      <c r="J1471" s="109"/>
      <c r="K1471" s="109"/>
      <c r="L1471" s="109"/>
      <c r="M1471" s="109"/>
      <c r="N1471" s="109"/>
      <c r="O1471" s="108">
        <f t="shared" si="405"/>
        <v>0</v>
      </c>
      <c r="P1471" s="109"/>
      <c r="Q1471" s="109"/>
      <c r="R1471" s="111"/>
      <c r="S1471" s="111"/>
      <c r="T1471" s="109">
        <v>10</v>
      </c>
      <c r="U1471" s="109"/>
      <c r="V1471" s="109"/>
    </row>
    <row r="1472" spans="1:22" x14ac:dyDescent="0.25">
      <c r="A1472" s="107" t="s">
        <v>83</v>
      </c>
      <c r="B1472" s="189" t="s">
        <v>292</v>
      </c>
      <c r="C1472" s="108">
        <f t="shared" si="406"/>
        <v>3.4970857618651126</v>
      </c>
      <c r="D1472" s="109"/>
      <c r="E1472" s="109"/>
      <c r="F1472" s="108">
        <f>SUM(G1472:H1472,I1472,J1472,M1472,N1472,O1472)</f>
        <v>42</v>
      </c>
      <c r="G1472" s="109"/>
      <c r="H1472" s="109">
        <v>1</v>
      </c>
      <c r="I1472" s="109">
        <v>41</v>
      </c>
      <c r="J1472" s="109"/>
      <c r="K1472" s="109"/>
      <c r="L1472" s="109"/>
      <c r="M1472" s="109"/>
      <c r="N1472" s="109"/>
      <c r="O1472" s="108">
        <f t="shared" si="405"/>
        <v>0</v>
      </c>
      <c r="P1472" s="109"/>
      <c r="Q1472" s="109"/>
      <c r="R1472" s="111"/>
      <c r="S1472" s="111"/>
      <c r="T1472" s="109">
        <v>32</v>
      </c>
      <c r="U1472" s="109"/>
      <c r="V1472" s="109"/>
    </row>
    <row r="1473" spans="1:22" x14ac:dyDescent="0.25">
      <c r="A1473" s="113"/>
      <c r="B1473" s="193" t="s">
        <v>255</v>
      </c>
      <c r="C1473" s="108">
        <f t="shared" si="406"/>
        <v>5.7452123230641137</v>
      </c>
      <c r="D1473" s="109"/>
      <c r="E1473" s="109"/>
      <c r="F1473" s="108">
        <f t="shared" ref="F1473:V1473" si="407">SUM(F1467:F1472)</f>
        <v>69</v>
      </c>
      <c r="G1473" s="108">
        <f t="shared" si="407"/>
        <v>0</v>
      </c>
      <c r="H1473" s="108">
        <f t="shared" si="407"/>
        <v>2</v>
      </c>
      <c r="I1473" s="108">
        <f t="shared" si="407"/>
        <v>67</v>
      </c>
      <c r="J1473" s="108">
        <f t="shared" si="407"/>
        <v>0</v>
      </c>
      <c r="K1473" s="108">
        <f t="shared" si="407"/>
        <v>0</v>
      </c>
      <c r="L1473" s="108">
        <f t="shared" si="407"/>
        <v>0</v>
      </c>
      <c r="M1473" s="108">
        <f t="shared" si="407"/>
        <v>0</v>
      </c>
      <c r="N1473" s="108">
        <f t="shared" si="407"/>
        <v>0</v>
      </c>
      <c r="O1473" s="108">
        <f t="shared" si="407"/>
        <v>0</v>
      </c>
      <c r="P1473" s="108">
        <f t="shared" si="407"/>
        <v>0</v>
      </c>
      <c r="Q1473" s="108">
        <f t="shared" si="407"/>
        <v>0</v>
      </c>
      <c r="R1473" s="112">
        <f t="shared" si="407"/>
        <v>0</v>
      </c>
      <c r="S1473" s="108">
        <f t="shared" si="407"/>
        <v>0</v>
      </c>
      <c r="T1473" s="108">
        <f t="shared" si="407"/>
        <v>55</v>
      </c>
      <c r="U1473" s="108">
        <f t="shared" si="407"/>
        <v>0</v>
      </c>
      <c r="V1473" s="108">
        <f t="shared" si="407"/>
        <v>0</v>
      </c>
    </row>
    <row r="1474" spans="1:22" x14ac:dyDescent="0.25">
      <c r="A1474" s="235" t="s">
        <v>82</v>
      </c>
      <c r="B1474" s="235"/>
      <c r="C1474" s="235"/>
      <c r="D1474" s="235"/>
      <c r="E1474" s="235"/>
      <c r="F1474" s="235"/>
      <c r="G1474" s="235"/>
      <c r="H1474" s="235"/>
      <c r="I1474" s="235"/>
      <c r="J1474" s="235"/>
      <c r="K1474" s="235"/>
      <c r="L1474" s="235"/>
      <c r="M1474" s="235"/>
      <c r="N1474" s="235"/>
      <c r="O1474" s="235"/>
      <c r="P1474" s="235"/>
      <c r="Q1474" s="235"/>
      <c r="R1474" s="235"/>
      <c r="S1474" s="235"/>
      <c r="T1474" s="235"/>
      <c r="U1474" s="235"/>
      <c r="V1474" s="235"/>
    </row>
    <row r="1475" spans="1:22" x14ac:dyDescent="0.25">
      <c r="A1475" s="107" t="s">
        <v>84</v>
      </c>
      <c r="B1475" s="193" t="s">
        <v>293</v>
      </c>
      <c r="C1475" s="108">
        <f>F1475*100/$F$1555</f>
        <v>0.16652789342214822</v>
      </c>
      <c r="D1475" s="109"/>
      <c r="E1475" s="109"/>
      <c r="F1475" s="108">
        <f>SUM(G1475:H1475,I1475,J1475,M1475,N1475,O1475)</f>
        <v>2</v>
      </c>
      <c r="G1475" s="109"/>
      <c r="H1475" s="109"/>
      <c r="I1475" s="109">
        <v>2</v>
      </c>
      <c r="J1475" s="109"/>
      <c r="K1475" s="109"/>
      <c r="L1475" s="109"/>
      <c r="M1475" s="109"/>
      <c r="N1475" s="109"/>
      <c r="O1475" s="108">
        <f t="shared" ref="O1475:O1487" si="408">SUM(P1475:Q1475)</f>
        <v>0</v>
      </c>
      <c r="P1475" s="109"/>
      <c r="Q1475" s="109"/>
      <c r="R1475" s="111"/>
      <c r="S1475" s="111"/>
      <c r="T1475" s="109">
        <v>1</v>
      </c>
      <c r="U1475" s="109"/>
      <c r="V1475" s="109"/>
    </row>
    <row r="1476" spans="1:22" x14ac:dyDescent="0.25">
      <c r="A1476" s="107" t="s">
        <v>85</v>
      </c>
      <c r="B1476" s="193" t="s">
        <v>294</v>
      </c>
      <c r="C1476" s="108">
        <f t="shared" ref="C1476:C1488" si="409">F1476*100/$F$1555</f>
        <v>0.74937552039966693</v>
      </c>
      <c r="D1476" s="109"/>
      <c r="E1476" s="109"/>
      <c r="F1476" s="108">
        <f>SUM(G1476:H1476,I1476,J1476,M1476,N1476,O1476)</f>
        <v>9</v>
      </c>
      <c r="G1476" s="109"/>
      <c r="H1476" s="109"/>
      <c r="I1476" s="109">
        <v>9</v>
      </c>
      <c r="J1476" s="109"/>
      <c r="K1476" s="109"/>
      <c r="L1476" s="109"/>
      <c r="M1476" s="109"/>
      <c r="N1476" s="109"/>
      <c r="O1476" s="108">
        <f t="shared" si="408"/>
        <v>0</v>
      </c>
      <c r="P1476" s="109"/>
      <c r="Q1476" s="109"/>
      <c r="R1476" s="111"/>
      <c r="S1476" s="111"/>
      <c r="T1476" s="109">
        <v>9</v>
      </c>
      <c r="U1476" s="109"/>
      <c r="V1476" s="109"/>
    </row>
    <row r="1477" spans="1:22" x14ac:dyDescent="0.25">
      <c r="A1477" s="107" t="s">
        <v>86</v>
      </c>
      <c r="B1477" s="193" t="s">
        <v>295</v>
      </c>
      <c r="C1477" s="108">
        <f t="shared" si="409"/>
        <v>0</v>
      </c>
      <c r="D1477" s="109"/>
      <c r="E1477" s="109"/>
      <c r="F1477" s="108">
        <f t="shared" ref="F1477:F1487" si="410">SUM(G1477:H1477,J1477,M1477,N1477,O1477)</f>
        <v>0</v>
      </c>
      <c r="G1477" s="109"/>
      <c r="H1477" s="109"/>
      <c r="I1477" s="109"/>
      <c r="J1477" s="109"/>
      <c r="K1477" s="109"/>
      <c r="L1477" s="109"/>
      <c r="M1477" s="109"/>
      <c r="N1477" s="109"/>
      <c r="O1477" s="108">
        <f t="shared" si="408"/>
        <v>0</v>
      </c>
      <c r="P1477" s="109"/>
      <c r="Q1477" s="109"/>
      <c r="R1477" s="111"/>
      <c r="S1477" s="111"/>
      <c r="T1477" s="109"/>
      <c r="U1477" s="109"/>
      <c r="V1477" s="109"/>
    </row>
    <row r="1478" spans="1:22" x14ac:dyDescent="0.25">
      <c r="A1478" s="107" t="s">
        <v>87</v>
      </c>
      <c r="B1478" s="189" t="s">
        <v>296</v>
      </c>
      <c r="C1478" s="108">
        <f t="shared" si="409"/>
        <v>0</v>
      </c>
      <c r="D1478" s="109"/>
      <c r="E1478" s="109"/>
      <c r="F1478" s="108">
        <f t="shared" si="410"/>
        <v>0</v>
      </c>
      <c r="G1478" s="109"/>
      <c r="H1478" s="109"/>
      <c r="I1478" s="109"/>
      <c r="J1478" s="109"/>
      <c r="K1478" s="109"/>
      <c r="L1478" s="109"/>
      <c r="M1478" s="109"/>
      <c r="N1478" s="109"/>
      <c r="O1478" s="108">
        <f t="shared" si="408"/>
        <v>0</v>
      </c>
      <c r="P1478" s="109"/>
      <c r="Q1478" s="109"/>
      <c r="R1478" s="111"/>
      <c r="S1478" s="111"/>
      <c r="T1478" s="109"/>
      <c r="U1478" s="109"/>
      <c r="V1478" s="109"/>
    </row>
    <row r="1479" spans="1:22" x14ac:dyDescent="0.25">
      <c r="A1479" s="107" t="s">
        <v>89</v>
      </c>
      <c r="B1479" s="193" t="s">
        <v>88</v>
      </c>
      <c r="C1479" s="108">
        <f t="shared" si="409"/>
        <v>0</v>
      </c>
      <c r="D1479" s="109"/>
      <c r="E1479" s="109"/>
      <c r="F1479" s="108">
        <f t="shared" si="410"/>
        <v>0</v>
      </c>
      <c r="G1479" s="109"/>
      <c r="H1479" s="109"/>
      <c r="I1479" s="109"/>
      <c r="J1479" s="109"/>
      <c r="K1479" s="109"/>
      <c r="L1479" s="109"/>
      <c r="M1479" s="109"/>
      <c r="N1479" s="109"/>
      <c r="O1479" s="108">
        <f t="shared" si="408"/>
        <v>0</v>
      </c>
      <c r="P1479" s="109"/>
      <c r="Q1479" s="109"/>
      <c r="R1479" s="111"/>
      <c r="S1479" s="111"/>
      <c r="T1479" s="109"/>
      <c r="U1479" s="109"/>
      <c r="V1479" s="109"/>
    </row>
    <row r="1480" spans="1:22" x14ac:dyDescent="0.25">
      <c r="A1480" s="107" t="s">
        <v>91</v>
      </c>
      <c r="B1480" s="193" t="s">
        <v>90</v>
      </c>
      <c r="C1480" s="108">
        <f t="shared" si="409"/>
        <v>0</v>
      </c>
      <c r="D1480" s="109"/>
      <c r="E1480" s="109"/>
      <c r="F1480" s="108">
        <f t="shared" si="410"/>
        <v>0</v>
      </c>
      <c r="G1480" s="109"/>
      <c r="H1480" s="109"/>
      <c r="I1480" s="109"/>
      <c r="J1480" s="109"/>
      <c r="K1480" s="109"/>
      <c r="L1480" s="109"/>
      <c r="M1480" s="109"/>
      <c r="N1480" s="109"/>
      <c r="O1480" s="108">
        <f t="shared" si="408"/>
        <v>0</v>
      </c>
      <c r="P1480" s="109"/>
      <c r="Q1480" s="109"/>
      <c r="R1480" s="111"/>
      <c r="S1480" s="111"/>
      <c r="T1480" s="109"/>
      <c r="U1480" s="109"/>
      <c r="V1480" s="109"/>
    </row>
    <row r="1481" spans="1:22" x14ac:dyDescent="0.25">
      <c r="A1481" s="107" t="s">
        <v>93</v>
      </c>
      <c r="B1481" s="193" t="s">
        <v>92</v>
      </c>
      <c r="C1481" s="108">
        <f t="shared" si="409"/>
        <v>0</v>
      </c>
      <c r="D1481" s="109"/>
      <c r="E1481" s="109"/>
      <c r="F1481" s="108">
        <f t="shared" si="410"/>
        <v>0</v>
      </c>
      <c r="G1481" s="109"/>
      <c r="H1481" s="109"/>
      <c r="I1481" s="109"/>
      <c r="J1481" s="109"/>
      <c r="K1481" s="109"/>
      <c r="L1481" s="109"/>
      <c r="M1481" s="109"/>
      <c r="N1481" s="109"/>
      <c r="O1481" s="108">
        <f t="shared" si="408"/>
        <v>0</v>
      </c>
      <c r="P1481" s="109"/>
      <c r="Q1481" s="109"/>
      <c r="R1481" s="111"/>
      <c r="S1481" s="111"/>
      <c r="T1481" s="109"/>
      <c r="U1481" s="109"/>
      <c r="V1481" s="109"/>
    </row>
    <row r="1482" spans="1:22" x14ac:dyDescent="0.25">
      <c r="A1482" s="107" t="s">
        <v>95</v>
      </c>
      <c r="B1482" s="193" t="s">
        <v>94</v>
      </c>
      <c r="C1482" s="108">
        <f t="shared" si="409"/>
        <v>0</v>
      </c>
      <c r="D1482" s="109"/>
      <c r="E1482" s="109"/>
      <c r="F1482" s="108">
        <f t="shared" si="410"/>
        <v>0</v>
      </c>
      <c r="G1482" s="109"/>
      <c r="H1482" s="109"/>
      <c r="I1482" s="109"/>
      <c r="J1482" s="109"/>
      <c r="K1482" s="109"/>
      <c r="L1482" s="109"/>
      <c r="M1482" s="109"/>
      <c r="N1482" s="109"/>
      <c r="O1482" s="108">
        <f t="shared" si="408"/>
        <v>0</v>
      </c>
      <c r="P1482" s="109"/>
      <c r="Q1482" s="109"/>
      <c r="R1482" s="111"/>
      <c r="S1482" s="111"/>
      <c r="T1482" s="109"/>
      <c r="U1482" s="109"/>
      <c r="V1482" s="109"/>
    </row>
    <row r="1483" spans="1:22" ht="31.5" x14ac:dyDescent="0.25">
      <c r="A1483" s="107" t="s">
        <v>96</v>
      </c>
      <c r="B1483" s="193" t="s">
        <v>297</v>
      </c>
      <c r="C1483" s="108">
        <f t="shared" si="409"/>
        <v>8.3263946711074108E-2</v>
      </c>
      <c r="D1483" s="109"/>
      <c r="E1483" s="109"/>
      <c r="F1483" s="108">
        <f>SUM(G1483:H1483,I1483,J1483,M1483,N1483,O1483)</f>
        <v>1</v>
      </c>
      <c r="G1483" s="109"/>
      <c r="H1483" s="109"/>
      <c r="I1483" s="109">
        <v>1</v>
      </c>
      <c r="J1483" s="109"/>
      <c r="K1483" s="109"/>
      <c r="L1483" s="109"/>
      <c r="M1483" s="109"/>
      <c r="N1483" s="109"/>
      <c r="O1483" s="108">
        <f t="shared" si="408"/>
        <v>0</v>
      </c>
      <c r="P1483" s="109"/>
      <c r="Q1483" s="109"/>
      <c r="R1483" s="111"/>
      <c r="S1483" s="111"/>
      <c r="T1483" s="109">
        <v>1</v>
      </c>
      <c r="U1483" s="109"/>
      <c r="V1483" s="109"/>
    </row>
    <row r="1484" spans="1:22" x14ac:dyDescent="0.25">
      <c r="A1484" s="107" t="s">
        <v>97</v>
      </c>
      <c r="B1484" s="193" t="s">
        <v>298</v>
      </c>
      <c r="C1484" s="108">
        <f t="shared" si="409"/>
        <v>0</v>
      </c>
      <c r="D1484" s="109"/>
      <c r="E1484" s="109"/>
      <c r="F1484" s="108">
        <f t="shared" si="410"/>
        <v>0</v>
      </c>
      <c r="G1484" s="109"/>
      <c r="H1484" s="109"/>
      <c r="I1484" s="109"/>
      <c r="J1484" s="109"/>
      <c r="K1484" s="109"/>
      <c r="L1484" s="109"/>
      <c r="M1484" s="109"/>
      <c r="N1484" s="109"/>
      <c r="O1484" s="108">
        <f t="shared" si="408"/>
        <v>0</v>
      </c>
      <c r="P1484" s="109"/>
      <c r="Q1484" s="109"/>
      <c r="R1484" s="111"/>
      <c r="S1484" s="111"/>
      <c r="T1484" s="109"/>
      <c r="U1484" s="109"/>
      <c r="V1484" s="109"/>
    </row>
    <row r="1485" spans="1:22" x14ac:dyDescent="0.25">
      <c r="A1485" s="107" t="s">
        <v>99</v>
      </c>
      <c r="B1485" s="193" t="s">
        <v>98</v>
      </c>
      <c r="C1485" s="108">
        <f t="shared" si="409"/>
        <v>0.24979184013322231</v>
      </c>
      <c r="D1485" s="109"/>
      <c r="E1485" s="109"/>
      <c r="F1485" s="108">
        <f>SUM(G1485:H1485,I1485,J1485,M1485,N1485,O1485)</f>
        <v>3</v>
      </c>
      <c r="G1485" s="109"/>
      <c r="H1485" s="109"/>
      <c r="I1485" s="109">
        <v>3</v>
      </c>
      <c r="J1485" s="109"/>
      <c r="K1485" s="109"/>
      <c r="L1485" s="109"/>
      <c r="M1485" s="109"/>
      <c r="N1485" s="109"/>
      <c r="O1485" s="108">
        <f t="shared" si="408"/>
        <v>0</v>
      </c>
      <c r="P1485" s="109"/>
      <c r="Q1485" s="109"/>
      <c r="R1485" s="111"/>
      <c r="S1485" s="111"/>
      <c r="T1485" s="109">
        <v>19</v>
      </c>
      <c r="U1485" s="109"/>
      <c r="V1485" s="109"/>
    </row>
    <row r="1486" spans="1:22" ht="31.5" x14ac:dyDescent="0.25">
      <c r="A1486" s="107" t="s">
        <v>100</v>
      </c>
      <c r="B1486" s="193" t="s">
        <v>299</v>
      </c>
      <c r="C1486" s="108">
        <f t="shared" si="409"/>
        <v>8.3263946711074108E-2</v>
      </c>
      <c r="D1486" s="109"/>
      <c r="E1486" s="109"/>
      <c r="F1486" s="108">
        <f>SUM(G1486:H1486,I1486,J1486,M1486,N1486,O1486)</f>
        <v>1</v>
      </c>
      <c r="G1486" s="109"/>
      <c r="H1486" s="109"/>
      <c r="I1486" s="109">
        <v>1</v>
      </c>
      <c r="J1486" s="109"/>
      <c r="K1486" s="109"/>
      <c r="L1486" s="109"/>
      <c r="M1486" s="109"/>
      <c r="N1486" s="109"/>
      <c r="O1486" s="108">
        <f t="shared" si="408"/>
        <v>0</v>
      </c>
      <c r="P1486" s="109"/>
      <c r="Q1486" s="109"/>
      <c r="R1486" s="111"/>
      <c r="S1486" s="111"/>
      <c r="T1486" s="109">
        <v>1</v>
      </c>
      <c r="U1486" s="109"/>
      <c r="V1486" s="109"/>
    </row>
    <row r="1487" spans="1:22" x14ac:dyDescent="0.25">
      <c r="A1487" s="107" t="s">
        <v>103</v>
      </c>
      <c r="B1487" s="193" t="s">
        <v>101</v>
      </c>
      <c r="C1487" s="108">
        <f t="shared" si="409"/>
        <v>0</v>
      </c>
      <c r="D1487" s="109"/>
      <c r="E1487" s="109"/>
      <c r="F1487" s="108">
        <f t="shared" si="410"/>
        <v>0</v>
      </c>
      <c r="G1487" s="109"/>
      <c r="H1487" s="109"/>
      <c r="I1487" s="109"/>
      <c r="J1487" s="109"/>
      <c r="K1487" s="109"/>
      <c r="L1487" s="109"/>
      <c r="M1487" s="109"/>
      <c r="N1487" s="109"/>
      <c r="O1487" s="108">
        <f t="shared" si="408"/>
        <v>0</v>
      </c>
      <c r="P1487" s="109"/>
      <c r="Q1487" s="109"/>
      <c r="R1487" s="111"/>
      <c r="S1487" s="111"/>
      <c r="T1487" s="109"/>
      <c r="U1487" s="109"/>
      <c r="V1487" s="109"/>
    </row>
    <row r="1488" spans="1:22" x14ac:dyDescent="0.25">
      <c r="A1488" s="113"/>
      <c r="B1488" s="193" t="s">
        <v>255</v>
      </c>
      <c r="C1488" s="108">
        <f t="shared" si="409"/>
        <v>1.3322231473771857</v>
      </c>
      <c r="D1488" s="118"/>
      <c r="E1488" s="109"/>
      <c r="F1488" s="119">
        <f t="shared" ref="F1488:V1488" si="411">SUM(F1475:F1487)</f>
        <v>16</v>
      </c>
      <c r="G1488" s="119">
        <f t="shared" si="411"/>
        <v>0</v>
      </c>
      <c r="H1488" s="119">
        <f t="shared" si="411"/>
        <v>0</v>
      </c>
      <c r="I1488" s="119">
        <f t="shared" si="411"/>
        <v>16</v>
      </c>
      <c r="J1488" s="119">
        <f t="shared" si="411"/>
        <v>0</v>
      </c>
      <c r="K1488" s="119">
        <f t="shared" si="411"/>
        <v>0</v>
      </c>
      <c r="L1488" s="119">
        <f t="shared" si="411"/>
        <v>0</v>
      </c>
      <c r="M1488" s="119">
        <f t="shared" si="411"/>
        <v>0</v>
      </c>
      <c r="N1488" s="119">
        <f t="shared" si="411"/>
        <v>0</v>
      </c>
      <c r="O1488" s="119">
        <f t="shared" si="411"/>
        <v>0</v>
      </c>
      <c r="P1488" s="119">
        <f t="shared" si="411"/>
        <v>0</v>
      </c>
      <c r="Q1488" s="119">
        <f t="shared" si="411"/>
        <v>0</v>
      </c>
      <c r="R1488" s="120">
        <f t="shared" si="411"/>
        <v>0</v>
      </c>
      <c r="S1488" s="119">
        <f t="shared" si="411"/>
        <v>0</v>
      </c>
      <c r="T1488" s="119">
        <f t="shared" si="411"/>
        <v>31</v>
      </c>
      <c r="U1488" s="119">
        <f t="shared" si="411"/>
        <v>0</v>
      </c>
      <c r="V1488" s="119">
        <f t="shared" si="411"/>
        <v>0</v>
      </c>
    </row>
    <row r="1489" spans="1:22" x14ac:dyDescent="0.25">
      <c r="A1489" s="229" t="s">
        <v>102</v>
      </c>
      <c r="B1489" s="229"/>
      <c r="C1489" s="229"/>
      <c r="D1489" s="229"/>
      <c r="E1489" s="229"/>
      <c r="F1489" s="229"/>
      <c r="G1489" s="229"/>
      <c r="H1489" s="229"/>
      <c r="I1489" s="229"/>
      <c r="J1489" s="229"/>
      <c r="K1489" s="229"/>
      <c r="L1489" s="229"/>
      <c r="M1489" s="229"/>
      <c r="N1489" s="229"/>
      <c r="O1489" s="229"/>
      <c r="P1489" s="229"/>
      <c r="Q1489" s="229"/>
      <c r="R1489" s="229"/>
      <c r="S1489" s="229"/>
      <c r="T1489" s="229"/>
      <c r="U1489" s="229"/>
      <c r="V1489" s="229"/>
    </row>
    <row r="1490" spans="1:22" x14ac:dyDescent="0.25">
      <c r="A1490" s="107" t="s">
        <v>105</v>
      </c>
      <c r="B1490" s="193" t="s">
        <v>104</v>
      </c>
      <c r="C1490" s="108">
        <f>F1490*100/$F$1555</f>
        <v>0.83263946711074099</v>
      </c>
      <c r="D1490" s="109"/>
      <c r="E1490" s="109"/>
      <c r="F1490" s="119">
        <f>SUM(G1490:H1490,I1490,J1490,M1490,N1490,O1490)</f>
        <v>10</v>
      </c>
      <c r="G1490" s="118"/>
      <c r="H1490" s="118"/>
      <c r="I1490" s="118">
        <v>10</v>
      </c>
      <c r="J1490" s="118"/>
      <c r="K1490" s="118"/>
      <c r="L1490" s="118"/>
      <c r="M1490" s="118"/>
      <c r="N1490" s="118"/>
      <c r="O1490" s="119">
        <f>SUM(P1490:Q1490)</f>
        <v>0</v>
      </c>
      <c r="P1490" s="118"/>
      <c r="Q1490" s="118"/>
      <c r="R1490" s="121"/>
      <c r="S1490" s="121"/>
      <c r="T1490" s="118">
        <v>3</v>
      </c>
      <c r="U1490" s="118"/>
      <c r="V1490" s="118"/>
    </row>
    <row r="1491" spans="1:22" x14ac:dyDescent="0.25">
      <c r="A1491" s="107" t="s">
        <v>107</v>
      </c>
      <c r="B1491" s="193" t="s">
        <v>106</v>
      </c>
      <c r="C1491" s="108">
        <f t="shared" ref="C1491:C1499" si="412">F1491*100/$F$1555</f>
        <v>0</v>
      </c>
      <c r="D1491" s="109"/>
      <c r="E1491" s="109"/>
      <c r="F1491" s="119">
        <f>SUM(G1491:H1491,J1491,M1491,N1491,O1491)</f>
        <v>0</v>
      </c>
      <c r="G1491" s="118"/>
      <c r="H1491" s="118"/>
      <c r="I1491" s="118"/>
      <c r="J1491" s="118"/>
      <c r="K1491" s="118"/>
      <c r="L1491" s="118"/>
      <c r="M1491" s="118"/>
      <c r="N1491" s="118"/>
      <c r="O1491" s="119">
        <f>SUM(P1491:Q1491)</f>
        <v>0</v>
      </c>
      <c r="P1491" s="118"/>
      <c r="Q1491" s="118"/>
      <c r="R1491" s="121"/>
      <c r="S1491" s="121"/>
      <c r="T1491" s="118"/>
      <c r="U1491" s="118"/>
      <c r="V1491" s="118"/>
    </row>
    <row r="1492" spans="1:22" x14ac:dyDescent="0.25">
      <c r="A1492" s="107" t="s">
        <v>108</v>
      </c>
      <c r="B1492" s="193" t="s">
        <v>300</v>
      </c>
      <c r="C1492" s="108">
        <f t="shared" si="412"/>
        <v>0</v>
      </c>
      <c r="D1492" s="109"/>
      <c r="E1492" s="109"/>
      <c r="F1492" s="119">
        <f>SUM(G1492,I1492,J1492,M1492,N1492,O1492)</f>
        <v>0</v>
      </c>
      <c r="G1492" s="118"/>
      <c r="H1492" s="118"/>
      <c r="I1492" s="118"/>
      <c r="J1492" s="118"/>
      <c r="K1492" s="118"/>
      <c r="L1492" s="118"/>
      <c r="M1492" s="118"/>
      <c r="N1492" s="118"/>
      <c r="O1492" s="108">
        <f>SUM(P1492,Q1492)</f>
        <v>0</v>
      </c>
      <c r="P1492" s="118"/>
      <c r="Q1492" s="118"/>
      <c r="R1492" s="121"/>
      <c r="S1492" s="121"/>
      <c r="T1492" s="118"/>
      <c r="U1492" s="118"/>
      <c r="V1492" s="118"/>
    </row>
    <row r="1493" spans="1:22" ht="31.5" x14ac:dyDescent="0.25">
      <c r="A1493" s="107" t="s">
        <v>110</v>
      </c>
      <c r="B1493" s="193" t="s">
        <v>232</v>
      </c>
      <c r="C1493" s="108">
        <f t="shared" si="412"/>
        <v>0</v>
      </c>
      <c r="D1493" s="109"/>
      <c r="E1493" s="109"/>
      <c r="F1493" s="119">
        <f t="shared" ref="F1493:F1498" si="413">SUM(G1493:H1493,J1493,M1493,N1493,O1493)</f>
        <v>0</v>
      </c>
      <c r="G1493" s="118"/>
      <c r="H1493" s="118"/>
      <c r="I1493" s="118"/>
      <c r="J1493" s="118"/>
      <c r="K1493" s="118"/>
      <c r="L1493" s="118"/>
      <c r="M1493" s="118"/>
      <c r="N1493" s="118"/>
      <c r="O1493" s="119">
        <f t="shared" ref="O1493:O1498" si="414">SUM(P1493:Q1493)</f>
        <v>0</v>
      </c>
      <c r="P1493" s="118"/>
      <c r="Q1493" s="118"/>
      <c r="R1493" s="121"/>
      <c r="S1493" s="121"/>
      <c r="T1493" s="118"/>
      <c r="U1493" s="118"/>
      <c r="V1493" s="118"/>
    </row>
    <row r="1494" spans="1:22" x14ac:dyDescent="0.25">
      <c r="A1494" s="107" t="s">
        <v>112</v>
      </c>
      <c r="B1494" s="193" t="s">
        <v>109</v>
      </c>
      <c r="C1494" s="108">
        <f t="shared" si="412"/>
        <v>0</v>
      </c>
      <c r="D1494" s="109"/>
      <c r="E1494" s="109"/>
      <c r="F1494" s="119">
        <f t="shared" si="413"/>
        <v>0</v>
      </c>
      <c r="G1494" s="118"/>
      <c r="H1494" s="118"/>
      <c r="I1494" s="118"/>
      <c r="J1494" s="118"/>
      <c r="K1494" s="118"/>
      <c r="L1494" s="118"/>
      <c r="M1494" s="118"/>
      <c r="N1494" s="118"/>
      <c r="O1494" s="119">
        <f t="shared" si="414"/>
        <v>0</v>
      </c>
      <c r="P1494" s="118"/>
      <c r="Q1494" s="118"/>
      <c r="R1494" s="121"/>
      <c r="S1494" s="121"/>
      <c r="T1494" s="118"/>
      <c r="U1494" s="118"/>
      <c r="V1494" s="118"/>
    </row>
    <row r="1495" spans="1:22" x14ac:dyDescent="0.25">
      <c r="A1495" s="107" t="s">
        <v>114</v>
      </c>
      <c r="B1495" s="193" t="s">
        <v>111</v>
      </c>
      <c r="C1495" s="108">
        <f t="shared" si="412"/>
        <v>0</v>
      </c>
      <c r="D1495" s="109"/>
      <c r="E1495" s="109"/>
      <c r="F1495" s="119">
        <f t="shared" si="413"/>
        <v>0</v>
      </c>
      <c r="G1495" s="118"/>
      <c r="H1495" s="118"/>
      <c r="I1495" s="118"/>
      <c r="J1495" s="118"/>
      <c r="K1495" s="118"/>
      <c r="L1495" s="118"/>
      <c r="M1495" s="118"/>
      <c r="N1495" s="118"/>
      <c r="O1495" s="119">
        <f t="shared" si="414"/>
        <v>0</v>
      </c>
      <c r="P1495" s="118"/>
      <c r="Q1495" s="118"/>
      <c r="R1495" s="121"/>
      <c r="S1495" s="121"/>
      <c r="T1495" s="118"/>
      <c r="U1495" s="118"/>
      <c r="V1495" s="118"/>
    </row>
    <row r="1496" spans="1:22" ht="31.5" x14ac:dyDescent="0.25">
      <c r="A1496" s="107" t="s">
        <v>116</v>
      </c>
      <c r="B1496" s="193" t="s">
        <v>113</v>
      </c>
      <c r="C1496" s="108">
        <f t="shared" si="412"/>
        <v>0</v>
      </c>
      <c r="D1496" s="109"/>
      <c r="E1496" s="109"/>
      <c r="F1496" s="119">
        <f t="shared" si="413"/>
        <v>0</v>
      </c>
      <c r="G1496" s="118"/>
      <c r="H1496" s="118"/>
      <c r="I1496" s="118"/>
      <c r="J1496" s="118"/>
      <c r="K1496" s="118"/>
      <c r="L1496" s="118"/>
      <c r="M1496" s="118"/>
      <c r="N1496" s="118"/>
      <c r="O1496" s="119">
        <f t="shared" si="414"/>
        <v>0</v>
      </c>
      <c r="P1496" s="118"/>
      <c r="Q1496" s="118"/>
      <c r="R1496" s="121"/>
      <c r="S1496" s="121"/>
      <c r="T1496" s="118"/>
      <c r="U1496" s="118"/>
      <c r="V1496" s="118"/>
    </row>
    <row r="1497" spans="1:22" x14ac:dyDescent="0.25">
      <c r="A1497" s="107" t="s">
        <v>119</v>
      </c>
      <c r="B1497" s="193" t="s">
        <v>115</v>
      </c>
      <c r="C1497" s="108">
        <f t="shared" si="412"/>
        <v>0.24979184013322231</v>
      </c>
      <c r="D1497" s="109"/>
      <c r="E1497" s="109"/>
      <c r="F1497" s="119">
        <f>SUM(G1497:H1497,I1497,J1497,M1497,N1497,O1497)</f>
        <v>3</v>
      </c>
      <c r="G1497" s="118"/>
      <c r="H1497" s="118"/>
      <c r="I1497" s="118">
        <v>3</v>
      </c>
      <c r="J1497" s="118"/>
      <c r="K1497" s="118"/>
      <c r="L1497" s="118"/>
      <c r="M1497" s="118"/>
      <c r="N1497" s="118"/>
      <c r="O1497" s="119">
        <f t="shared" si="414"/>
        <v>0</v>
      </c>
      <c r="P1497" s="118"/>
      <c r="Q1497" s="118"/>
      <c r="R1497" s="121"/>
      <c r="S1497" s="121"/>
      <c r="T1497" s="118">
        <v>3</v>
      </c>
      <c r="U1497" s="118"/>
      <c r="V1497" s="118"/>
    </row>
    <row r="1498" spans="1:22" x14ac:dyDescent="0.25">
      <c r="A1498" s="107" t="s">
        <v>121</v>
      </c>
      <c r="B1498" s="193" t="s">
        <v>117</v>
      </c>
      <c r="C1498" s="108">
        <f t="shared" si="412"/>
        <v>0</v>
      </c>
      <c r="D1498" s="109"/>
      <c r="E1498" s="109"/>
      <c r="F1498" s="119">
        <f t="shared" si="413"/>
        <v>0</v>
      </c>
      <c r="G1498" s="118"/>
      <c r="H1498" s="118"/>
      <c r="I1498" s="118"/>
      <c r="J1498" s="118"/>
      <c r="K1498" s="118"/>
      <c r="L1498" s="118"/>
      <c r="M1498" s="118"/>
      <c r="N1498" s="118"/>
      <c r="O1498" s="119">
        <f t="shared" si="414"/>
        <v>0</v>
      </c>
      <c r="P1498" s="118"/>
      <c r="Q1498" s="118"/>
      <c r="R1498" s="121"/>
      <c r="S1498" s="121"/>
      <c r="T1498" s="118"/>
      <c r="U1498" s="118"/>
      <c r="V1498" s="118"/>
    </row>
    <row r="1499" spans="1:22" x14ac:dyDescent="0.25">
      <c r="A1499" s="113"/>
      <c r="B1499" s="193" t="s">
        <v>255</v>
      </c>
      <c r="C1499" s="108">
        <f t="shared" si="412"/>
        <v>1.0824313072439633</v>
      </c>
      <c r="D1499" s="118"/>
      <c r="E1499" s="109"/>
      <c r="F1499" s="119">
        <f t="shared" ref="F1499:V1499" si="415">SUM(F1490:F1498)</f>
        <v>13</v>
      </c>
      <c r="G1499" s="119">
        <f t="shared" si="415"/>
        <v>0</v>
      </c>
      <c r="H1499" s="119">
        <f t="shared" si="415"/>
        <v>0</v>
      </c>
      <c r="I1499" s="119">
        <f t="shared" si="415"/>
        <v>13</v>
      </c>
      <c r="J1499" s="119">
        <f t="shared" si="415"/>
        <v>0</v>
      </c>
      <c r="K1499" s="119">
        <f t="shared" si="415"/>
        <v>0</v>
      </c>
      <c r="L1499" s="119">
        <f t="shared" si="415"/>
        <v>0</v>
      </c>
      <c r="M1499" s="119">
        <f t="shared" si="415"/>
        <v>0</v>
      </c>
      <c r="N1499" s="119">
        <f t="shared" si="415"/>
        <v>0</v>
      </c>
      <c r="O1499" s="119">
        <f t="shared" si="415"/>
        <v>0</v>
      </c>
      <c r="P1499" s="119">
        <f t="shared" si="415"/>
        <v>0</v>
      </c>
      <c r="Q1499" s="119">
        <f t="shared" si="415"/>
        <v>0</v>
      </c>
      <c r="R1499" s="120">
        <f t="shared" si="415"/>
        <v>0</v>
      </c>
      <c r="S1499" s="119">
        <f t="shared" si="415"/>
        <v>0</v>
      </c>
      <c r="T1499" s="119">
        <f t="shared" si="415"/>
        <v>6</v>
      </c>
      <c r="U1499" s="119">
        <f t="shared" si="415"/>
        <v>0</v>
      </c>
      <c r="V1499" s="119">
        <f t="shared" si="415"/>
        <v>0</v>
      </c>
    </row>
    <row r="1500" spans="1:22" x14ac:dyDescent="0.25">
      <c r="A1500" s="229" t="s">
        <v>118</v>
      </c>
      <c r="B1500" s="229"/>
      <c r="C1500" s="229"/>
      <c r="D1500" s="229"/>
      <c r="E1500" s="229"/>
      <c r="F1500" s="229"/>
      <c r="G1500" s="229"/>
      <c r="H1500" s="229"/>
      <c r="I1500" s="229"/>
      <c r="J1500" s="229"/>
      <c r="K1500" s="229"/>
      <c r="L1500" s="229"/>
      <c r="M1500" s="229"/>
      <c r="N1500" s="229"/>
      <c r="O1500" s="229"/>
      <c r="P1500" s="229"/>
      <c r="Q1500" s="229"/>
      <c r="R1500" s="229"/>
      <c r="S1500" s="229"/>
      <c r="T1500" s="229"/>
      <c r="U1500" s="229"/>
      <c r="V1500" s="229"/>
    </row>
    <row r="1501" spans="1:22" ht="31.5" x14ac:dyDescent="0.25">
      <c r="A1501" s="107" t="s">
        <v>123</v>
      </c>
      <c r="B1501" s="193" t="s">
        <v>120</v>
      </c>
      <c r="C1501" s="108">
        <f t="shared" ref="C1501:C1506" si="416">F1501*100/$F$1555</f>
        <v>0</v>
      </c>
      <c r="D1501" s="109"/>
      <c r="E1501" s="109"/>
      <c r="F1501" s="119">
        <f>SUM(G1501:H1501,J1501,M1501,N1501,O1501)</f>
        <v>0</v>
      </c>
      <c r="G1501" s="118"/>
      <c r="H1501" s="118"/>
      <c r="I1501" s="118"/>
      <c r="J1501" s="118"/>
      <c r="K1501" s="118"/>
      <c r="L1501" s="118"/>
      <c r="M1501" s="118"/>
      <c r="N1501" s="118"/>
      <c r="O1501" s="119">
        <f>SUM(P1501:Q1501)</f>
        <v>0</v>
      </c>
      <c r="P1501" s="118"/>
      <c r="Q1501" s="118"/>
      <c r="R1501" s="121"/>
      <c r="S1501" s="121"/>
      <c r="T1501" s="118"/>
      <c r="U1501" s="118"/>
      <c r="V1501" s="118"/>
    </row>
    <row r="1502" spans="1:22" ht="31.5" x14ac:dyDescent="0.25">
      <c r="A1502" s="107" t="s">
        <v>125</v>
      </c>
      <c r="B1502" s="193" t="s">
        <v>122</v>
      </c>
      <c r="C1502" s="108">
        <f t="shared" si="416"/>
        <v>8.3263946711074108E-2</v>
      </c>
      <c r="D1502" s="109"/>
      <c r="E1502" s="109"/>
      <c r="F1502" s="119">
        <f>SUM(G1502:H1502,I1502,J1502,M1502,N1502,O1502)</f>
        <v>1</v>
      </c>
      <c r="G1502" s="118"/>
      <c r="H1502" s="118"/>
      <c r="I1502" s="118">
        <v>1</v>
      </c>
      <c r="J1502" s="118"/>
      <c r="K1502" s="118"/>
      <c r="L1502" s="118"/>
      <c r="M1502" s="118"/>
      <c r="N1502" s="118"/>
      <c r="O1502" s="119">
        <f>SUM(P1502:Q1502)</f>
        <v>0</v>
      </c>
      <c r="P1502" s="118"/>
      <c r="Q1502" s="118"/>
      <c r="R1502" s="121"/>
      <c r="S1502" s="121"/>
      <c r="T1502" s="118">
        <v>1</v>
      </c>
      <c r="U1502" s="118"/>
      <c r="V1502" s="118"/>
    </row>
    <row r="1503" spans="1:22" x14ac:dyDescent="0.25">
      <c r="A1503" s="107" t="s">
        <v>127</v>
      </c>
      <c r="B1503" s="193" t="s">
        <v>124</v>
      </c>
      <c r="C1503" s="108">
        <f t="shared" si="416"/>
        <v>8.3263946711074108E-2</v>
      </c>
      <c r="D1503" s="109"/>
      <c r="E1503" s="109"/>
      <c r="F1503" s="119">
        <f>SUM(G1503:H1503,I1503,J1503,M1503,N1503,O1503)</f>
        <v>1</v>
      </c>
      <c r="G1503" s="118"/>
      <c r="H1503" s="118"/>
      <c r="I1503" s="118">
        <v>1</v>
      </c>
      <c r="J1503" s="118"/>
      <c r="K1503" s="118"/>
      <c r="L1503" s="118"/>
      <c r="M1503" s="118"/>
      <c r="N1503" s="118"/>
      <c r="O1503" s="119">
        <f>SUM(P1503:Q1503)</f>
        <v>0</v>
      </c>
      <c r="P1503" s="118"/>
      <c r="Q1503" s="118"/>
      <c r="R1503" s="121"/>
      <c r="S1503" s="121"/>
      <c r="T1503" s="118">
        <v>1</v>
      </c>
      <c r="U1503" s="118"/>
      <c r="V1503" s="118"/>
    </row>
    <row r="1504" spans="1:22" ht="31.5" x14ac:dyDescent="0.25">
      <c r="A1504" s="107" t="s">
        <v>130</v>
      </c>
      <c r="B1504" s="193" t="s">
        <v>126</v>
      </c>
      <c r="C1504" s="108">
        <f t="shared" si="416"/>
        <v>0.74937552039966693</v>
      </c>
      <c r="D1504" s="109"/>
      <c r="E1504" s="109"/>
      <c r="F1504" s="119">
        <f>SUM(G1504:H1504,I1504,J1504,M1504,N1504,O1504)</f>
        <v>9</v>
      </c>
      <c r="G1504" s="118"/>
      <c r="H1504" s="118">
        <v>1</v>
      </c>
      <c r="I1504" s="118">
        <v>8</v>
      </c>
      <c r="J1504" s="118"/>
      <c r="K1504" s="118"/>
      <c r="L1504" s="118"/>
      <c r="M1504" s="118"/>
      <c r="N1504" s="118"/>
      <c r="O1504" s="119">
        <f>SUM(P1504:Q1504)</f>
        <v>0</v>
      </c>
      <c r="P1504" s="118"/>
      <c r="Q1504" s="118"/>
      <c r="R1504" s="121"/>
      <c r="S1504" s="121"/>
      <c r="T1504" s="118">
        <v>2</v>
      </c>
      <c r="U1504" s="118"/>
      <c r="V1504" s="118">
        <v>2</v>
      </c>
    </row>
    <row r="1505" spans="1:22" x14ac:dyDescent="0.25">
      <c r="A1505" s="107" t="s">
        <v>132</v>
      </c>
      <c r="B1505" s="193" t="s">
        <v>128</v>
      </c>
      <c r="C1505" s="108">
        <f t="shared" si="416"/>
        <v>0.16652789342214822</v>
      </c>
      <c r="D1505" s="109"/>
      <c r="E1505" s="109"/>
      <c r="F1505" s="119">
        <f>SUM(G1505:H1505,I1505,J1505,M1505,N1505,O1505)</f>
        <v>2</v>
      </c>
      <c r="G1505" s="118"/>
      <c r="H1505" s="118"/>
      <c r="I1505" s="118">
        <v>2</v>
      </c>
      <c r="J1505" s="118"/>
      <c r="K1505" s="118"/>
      <c r="L1505" s="118"/>
      <c r="M1505" s="118"/>
      <c r="N1505" s="118"/>
      <c r="O1505" s="119">
        <f>SUM(P1505:Q1505)</f>
        <v>0</v>
      </c>
      <c r="P1505" s="118"/>
      <c r="Q1505" s="118"/>
      <c r="R1505" s="121"/>
      <c r="S1505" s="121"/>
      <c r="T1505" s="118">
        <v>2</v>
      </c>
      <c r="U1505" s="118"/>
      <c r="V1505" s="118"/>
    </row>
    <row r="1506" spans="1:22" x14ac:dyDescent="0.25">
      <c r="A1506" s="107"/>
      <c r="B1506" s="193" t="s">
        <v>255</v>
      </c>
      <c r="C1506" s="108">
        <f t="shared" si="416"/>
        <v>1.0824313072439633</v>
      </c>
      <c r="D1506" s="118"/>
      <c r="E1506" s="109"/>
      <c r="F1506" s="119">
        <f t="shared" ref="F1506:V1506" si="417">SUM(F1501:F1505)</f>
        <v>13</v>
      </c>
      <c r="G1506" s="119">
        <f t="shared" si="417"/>
        <v>0</v>
      </c>
      <c r="H1506" s="119">
        <f t="shared" si="417"/>
        <v>1</v>
      </c>
      <c r="I1506" s="119">
        <f t="shared" si="417"/>
        <v>12</v>
      </c>
      <c r="J1506" s="119">
        <f t="shared" si="417"/>
        <v>0</v>
      </c>
      <c r="K1506" s="119">
        <f t="shared" si="417"/>
        <v>0</v>
      </c>
      <c r="L1506" s="119">
        <f t="shared" si="417"/>
        <v>0</v>
      </c>
      <c r="M1506" s="119">
        <f t="shared" si="417"/>
        <v>0</v>
      </c>
      <c r="N1506" s="119">
        <f t="shared" si="417"/>
        <v>0</v>
      </c>
      <c r="O1506" s="119">
        <f t="shared" si="417"/>
        <v>0</v>
      </c>
      <c r="P1506" s="119">
        <f t="shared" si="417"/>
        <v>0</v>
      </c>
      <c r="Q1506" s="119">
        <f t="shared" si="417"/>
        <v>0</v>
      </c>
      <c r="R1506" s="120">
        <f t="shared" si="417"/>
        <v>0</v>
      </c>
      <c r="S1506" s="119">
        <f t="shared" si="417"/>
        <v>0</v>
      </c>
      <c r="T1506" s="119">
        <f t="shared" si="417"/>
        <v>6</v>
      </c>
      <c r="U1506" s="119">
        <f t="shared" si="417"/>
        <v>0</v>
      </c>
      <c r="V1506" s="119">
        <f t="shared" si="417"/>
        <v>2</v>
      </c>
    </row>
    <row r="1507" spans="1:22" x14ac:dyDescent="0.25">
      <c r="A1507" s="229" t="s">
        <v>129</v>
      </c>
      <c r="B1507" s="229"/>
      <c r="C1507" s="229"/>
      <c r="D1507" s="229"/>
      <c r="E1507" s="229"/>
      <c r="F1507" s="229"/>
      <c r="G1507" s="229"/>
      <c r="H1507" s="229"/>
      <c r="I1507" s="229"/>
      <c r="J1507" s="229"/>
      <c r="K1507" s="229"/>
      <c r="L1507" s="229"/>
      <c r="M1507" s="229"/>
      <c r="N1507" s="229"/>
      <c r="O1507" s="229"/>
      <c r="P1507" s="229"/>
      <c r="Q1507" s="229"/>
      <c r="R1507" s="229"/>
      <c r="S1507" s="229"/>
      <c r="T1507" s="229"/>
      <c r="U1507" s="229"/>
      <c r="V1507" s="229"/>
    </row>
    <row r="1508" spans="1:22" x14ac:dyDescent="0.25">
      <c r="A1508" s="107" t="s">
        <v>133</v>
      </c>
      <c r="B1508" s="193" t="s">
        <v>131</v>
      </c>
      <c r="C1508" s="108">
        <f>F1508*100/$F$1555</f>
        <v>0</v>
      </c>
      <c r="D1508" s="109"/>
      <c r="E1508" s="109"/>
      <c r="F1508" s="119">
        <f>SUM(G1508:H1508,J1508,M1508,N1508,O1508)</f>
        <v>0</v>
      </c>
      <c r="G1508" s="118"/>
      <c r="H1508" s="118"/>
      <c r="I1508" s="118"/>
      <c r="J1508" s="118"/>
      <c r="K1508" s="118"/>
      <c r="L1508" s="118"/>
      <c r="M1508" s="118"/>
      <c r="N1508" s="118"/>
      <c r="O1508" s="119">
        <f>SUM(P1508:Q1508)</f>
        <v>0</v>
      </c>
      <c r="P1508" s="118"/>
      <c r="Q1508" s="118"/>
      <c r="R1508" s="121"/>
      <c r="S1508" s="121"/>
      <c r="T1508" s="118"/>
      <c r="U1508" s="118"/>
      <c r="V1508" s="118"/>
    </row>
    <row r="1509" spans="1:22" ht="31.5" x14ac:dyDescent="0.25">
      <c r="A1509" s="107" t="s">
        <v>135</v>
      </c>
      <c r="B1509" s="193" t="s">
        <v>301</v>
      </c>
      <c r="C1509" s="108">
        <f>F1509*100/$F$1555</f>
        <v>0</v>
      </c>
      <c r="D1509" s="109"/>
      <c r="E1509" s="109"/>
      <c r="F1509" s="119">
        <f>SUM(G1509:H1509,J1509,M1509,N1509,O1509)</f>
        <v>0</v>
      </c>
      <c r="G1509" s="118"/>
      <c r="H1509" s="118"/>
      <c r="I1509" s="118"/>
      <c r="J1509" s="118"/>
      <c r="K1509" s="118"/>
      <c r="L1509" s="118"/>
      <c r="M1509" s="118"/>
      <c r="N1509" s="118"/>
      <c r="O1509" s="108">
        <f>SUM(P1509,Q1509)</f>
        <v>0</v>
      </c>
      <c r="P1509" s="118"/>
      <c r="Q1509" s="118"/>
      <c r="R1509" s="121"/>
      <c r="S1509" s="121"/>
      <c r="T1509" s="118"/>
      <c r="U1509" s="118"/>
      <c r="V1509" s="118"/>
    </row>
    <row r="1510" spans="1:22" x14ac:dyDescent="0.25">
      <c r="A1510" s="107" t="s">
        <v>138</v>
      </c>
      <c r="B1510" s="193" t="s">
        <v>302</v>
      </c>
      <c r="C1510" s="108">
        <f>F1510*100/$F$1555</f>
        <v>8.3263946711074108E-2</v>
      </c>
      <c r="D1510" s="109"/>
      <c r="E1510" s="109"/>
      <c r="F1510" s="119">
        <f>SUM(G1510:H1510,I1510,J1510,M1510,N1510,O1510)</f>
        <v>1</v>
      </c>
      <c r="G1510" s="118"/>
      <c r="H1510" s="118"/>
      <c r="I1510" s="118">
        <v>1</v>
      </c>
      <c r="J1510" s="118"/>
      <c r="K1510" s="118"/>
      <c r="L1510" s="118"/>
      <c r="M1510" s="118"/>
      <c r="N1510" s="118"/>
      <c r="O1510" s="119">
        <f>SUM(P1510:Q1510)</f>
        <v>0</v>
      </c>
      <c r="P1510" s="118"/>
      <c r="Q1510" s="118"/>
      <c r="R1510" s="121"/>
      <c r="S1510" s="121"/>
      <c r="T1510" s="118">
        <v>1</v>
      </c>
      <c r="U1510" s="118"/>
      <c r="V1510" s="118"/>
    </row>
    <row r="1511" spans="1:22" x14ac:dyDescent="0.25">
      <c r="A1511" s="113"/>
      <c r="B1511" s="193" t="s">
        <v>255</v>
      </c>
      <c r="C1511" s="108">
        <f>F1511*100/$F$1555</f>
        <v>8.3263946711074108E-2</v>
      </c>
      <c r="D1511" s="118"/>
      <c r="E1511" s="109"/>
      <c r="F1511" s="119">
        <f t="shared" ref="F1511:V1511" si="418">SUM(F1508:F1510)</f>
        <v>1</v>
      </c>
      <c r="G1511" s="119">
        <f t="shared" si="418"/>
        <v>0</v>
      </c>
      <c r="H1511" s="119">
        <f t="shared" si="418"/>
        <v>0</v>
      </c>
      <c r="I1511" s="119">
        <f t="shared" si="418"/>
        <v>1</v>
      </c>
      <c r="J1511" s="119">
        <f t="shared" si="418"/>
        <v>0</v>
      </c>
      <c r="K1511" s="119">
        <f t="shared" si="418"/>
        <v>0</v>
      </c>
      <c r="L1511" s="119">
        <f t="shared" si="418"/>
        <v>0</v>
      </c>
      <c r="M1511" s="119">
        <f t="shared" si="418"/>
        <v>0</v>
      </c>
      <c r="N1511" s="119">
        <f t="shared" si="418"/>
        <v>0</v>
      </c>
      <c r="O1511" s="119">
        <f t="shared" si="418"/>
        <v>0</v>
      </c>
      <c r="P1511" s="119">
        <f t="shared" si="418"/>
        <v>0</v>
      </c>
      <c r="Q1511" s="119">
        <f t="shared" si="418"/>
        <v>0</v>
      </c>
      <c r="R1511" s="120">
        <f t="shared" si="418"/>
        <v>0</v>
      </c>
      <c r="S1511" s="119">
        <f t="shared" si="418"/>
        <v>0</v>
      </c>
      <c r="T1511" s="119">
        <f t="shared" si="418"/>
        <v>1</v>
      </c>
      <c r="U1511" s="119">
        <f t="shared" si="418"/>
        <v>0</v>
      </c>
      <c r="V1511" s="119">
        <f t="shared" si="418"/>
        <v>0</v>
      </c>
    </row>
    <row r="1512" spans="1:22" x14ac:dyDescent="0.25">
      <c r="A1512" s="229" t="s">
        <v>134</v>
      </c>
      <c r="B1512" s="229"/>
      <c r="C1512" s="229"/>
      <c r="D1512" s="229"/>
      <c r="E1512" s="229"/>
      <c r="F1512" s="229"/>
      <c r="G1512" s="229"/>
      <c r="H1512" s="229"/>
      <c r="I1512" s="229"/>
      <c r="J1512" s="229"/>
      <c r="K1512" s="229"/>
      <c r="L1512" s="229"/>
      <c r="M1512" s="229"/>
      <c r="N1512" s="229"/>
      <c r="O1512" s="229"/>
      <c r="P1512" s="229"/>
      <c r="Q1512" s="229"/>
      <c r="R1512" s="229"/>
      <c r="S1512" s="229"/>
      <c r="T1512" s="229"/>
      <c r="U1512" s="229"/>
      <c r="V1512" s="229"/>
    </row>
    <row r="1513" spans="1:22" x14ac:dyDescent="0.25">
      <c r="A1513" s="107" t="s">
        <v>140</v>
      </c>
      <c r="B1513" s="193" t="s">
        <v>136</v>
      </c>
      <c r="C1513" s="108">
        <f>F1513*100/$F$1555</f>
        <v>0</v>
      </c>
      <c r="D1513" s="109"/>
      <c r="E1513" s="109"/>
      <c r="F1513" s="119">
        <f>SUM(G1513:H1513,J1513,M1513,N1513,O1513)</f>
        <v>0</v>
      </c>
      <c r="G1513" s="118"/>
      <c r="H1513" s="118"/>
      <c r="I1513" s="118"/>
      <c r="J1513" s="118"/>
      <c r="K1513" s="118"/>
      <c r="L1513" s="118"/>
      <c r="M1513" s="118"/>
      <c r="N1513" s="118"/>
      <c r="O1513" s="119">
        <f>SUM(P1513:Q1513)</f>
        <v>0</v>
      </c>
      <c r="P1513" s="118"/>
      <c r="Q1513" s="118"/>
      <c r="R1513" s="121"/>
      <c r="S1513" s="121"/>
      <c r="T1513" s="118"/>
      <c r="U1513" s="118"/>
      <c r="V1513" s="118"/>
    </row>
    <row r="1514" spans="1:22" x14ac:dyDescent="0.25">
      <c r="A1514" s="113"/>
      <c r="B1514" s="193" t="s">
        <v>255</v>
      </c>
      <c r="C1514" s="108">
        <f>F1514*100/$F$1555</f>
        <v>0</v>
      </c>
      <c r="D1514" s="118"/>
      <c r="E1514" s="109"/>
      <c r="F1514" s="119">
        <f t="shared" ref="F1514:V1514" si="419">SUM(F1513:F1513)</f>
        <v>0</v>
      </c>
      <c r="G1514" s="119">
        <f t="shared" si="419"/>
        <v>0</v>
      </c>
      <c r="H1514" s="119">
        <f t="shared" si="419"/>
        <v>0</v>
      </c>
      <c r="I1514" s="119">
        <f t="shared" si="419"/>
        <v>0</v>
      </c>
      <c r="J1514" s="119">
        <f t="shared" si="419"/>
        <v>0</v>
      </c>
      <c r="K1514" s="119">
        <f t="shared" si="419"/>
        <v>0</v>
      </c>
      <c r="L1514" s="119">
        <f t="shared" si="419"/>
        <v>0</v>
      </c>
      <c r="M1514" s="119">
        <f t="shared" si="419"/>
        <v>0</v>
      </c>
      <c r="N1514" s="119">
        <f t="shared" si="419"/>
        <v>0</v>
      </c>
      <c r="O1514" s="119">
        <f t="shared" si="419"/>
        <v>0</v>
      </c>
      <c r="P1514" s="119">
        <f t="shared" si="419"/>
        <v>0</v>
      </c>
      <c r="Q1514" s="119">
        <f t="shared" si="419"/>
        <v>0</v>
      </c>
      <c r="R1514" s="120">
        <f t="shared" si="419"/>
        <v>0</v>
      </c>
      <c r="S1514" s="119">
        <f t="shared" si="419"/>
        <v>0</v>
      </c>
      <c r="T1514" s="119">
        <f t="shared" si="419"/>
        <v>0</v>
      </c>
      <c r="U1514" s="119">
        <f t="shared" si="419"/>
        <v>0</v>
      </c>
      <c r="V1514" s="119">
        <f t="shared" si="419"/>
        <v>0</v>
      </c>
    </row>
    <row r="1515" spans="1:22" x14ac:dyDescent="0.25">
      <c r="A1515" s="229" t="s">
        <v>137</v>
      </c>
      <c r="B1515" s="229"/>
      <c r="C1515" s="229"/>
      <c r="D1515" s="229"/>
      <c r="E1515" s="229"/>
      <c r="F1515" s="229"/>
      <c r="G1515" s="229"/>
      <c r="H1515" s="229"/>
      <c r="I1515" s="229"/>
      <c r="J1515" s="229"/>
      <c r="K1515" s="229"/>
      <c r="L1515" s="229"/>
      <c r="M1515" s="229"/>
      <c r="N1515" s="229"/>
      <c r="O1515" s="229"/>
      <c r="P1515" s="229"/>
      <c r="Q1515" s="229"/>
      <c r="R1515" s="229"/>
      <c r="S1515" s="229"/>
      <c r="T1515" s="229"/>
      <c r="U1515" s="229"/>
      <c r="V1515" s="229"/>
    </row>
    <row r="1516" spans="1:22" ht="31.5" x14ac:dyDescent="0.25">
      <c r="A1516" s="107" t="s">
        <v>141</v>
      </c>
      <c r="B1516" s="193" t="s">
        <v>303</v>
      </c>
      <c r="C1516" s="108">
        <f>F1516*100/$F$1555</f>
        <v>0.16652789342214822</v>
      </c>
      <c r="D1516" s="109"/>
      <c r="E1516" s="109"/>
      <c r="F1516" s="108">
        <f>SUM(G1516:H1516,I1516,J1516,M1516,N1516,O1516)</f>
        <v>2</v>
      </c>
      <c r="G1516" s="109"/>
      <c r="H1516" s="109"/>
      <c r="I1516" s="109">
        <v>2</v>
      </c>
      <c r="J1516" s="109"/>
      <c r="K1516" s="109"/>
      <c r="L1516" s="109"/>
      <c r="M1516" s="109"/>
      <c r="N1516" s="109"/>
      <c r="O1516" s="108">
        <f>SUM(P1516:Q1516)</f>
        <v>0</v>
      </c>
      <c r="P1516" s="109"/>
      <c r="Q1516" s="109"/>
      <c r="R1516" s="111"/>
      <c r="S1516" s="111"/>
      <c r="T1516" s="109"/>
      <c r="U1516" s="109"/>
      <c r="V1516" s="109"/>
    </row>
    <row r="1517" spans="1:22" x14ac:dyDescent="0.25">
      <c r="A1517" s="113"/>
      <c r="B1517" s="193" t="s">
        <v>255</v>
      </c>
      <c r="C1517" s="108">
        <f>F1517*100/$F$1555</f>
        <v>0.16652789342214822</v>
      </c>
      <c r="D1517" s="118"/>
      <c r="E1517" s="109"/>
      <c r="F1517" s="119">
        <f t="shared" ref="F1517:V1517" si="420">SUM(F1516)</f>
        <v>2</v>
      </c>
      <c r="G1517" s="119">
        <f t="shared" si="420"/>
        <v>0</v>
      </c>
      <c r="H1517" s="119">
        <f t="shared" si="420"/>
        <v>0</v>
      </c>
      <c r="I1517" s="119">
        <f t="shared" si="420"/>
        <v>2</v>
      </c>
      <c r="J1517" s="119">
        <f t="shared" si="420"/>
        <v>0</v>
      </c>
      <c r="K1517" s="119">
        <f t="shared" si="420"/>
        <v>0</v>
      </c>
      <c r="L1517" s="119">
        <f t="shared" si="420"/>
        <v>0</v>
      </c>
      <c r="M1517" s="119">
        <f t="shared" si="420"/>
        <v>0</v>
      </c>
      <c r="N1517" s="119">
        <f t="shared" si="420"/>
        <v>0</v>
      </c>
      <c r="O1517" s="119">
        <f t="shared" si="420"/>
        <v>0</v>
      </c>
      <c r="P1517" s="119">
        <f t="shared" si="420"/>
        <v>0</v>
      </c>
      <c r="Q1517" s="119">
        <f t="shared" si="420"/>
        <v>0</v>
      </c>
      <c r="R1517" s="120">
        <f t="shared" si="420"/>
        <v>0</v>
      </c>
      <c r="S1517" s="119">
        <f t="shared" si="420"/>
        <v>0</v>
      </c>
      <c r="T1517" s="119">
        <f t="shared" si="420"/>
        <v>0</v>
      </c>
      <c r="U1517" s="119">
        <f t="shared" si="420"/>
        <v>0</v>
      </c>
      <c r="V1517" s="119">
        <f t="shared" si="420"/>
        <v>0</v>
      </c>
    </row>
    <row r="1518" spans="1:22" x14ac:dyDescent="0.25">
      <c r="A1518" s="229" t="s">
        <v>139</v>
      </c>
      <c r="B1518" s="229"/>
      <c r="C1518" s="229"/>
      <c r="D1518" s="229"/>
      <c r="E1518" s="229"/>
      <c r="F1518" s="229"/>
      <c r="G1518" s="229"/>
      <c r="H1518" s="229"/>
      <c r="I1518" s="229"/>
      <c r="J1518" s="229"/>
      <c r="K1518" s="229"/>
      <c r="L1518" s="229"/>
      <c r="M1518" s="229"/>
      <c r="N1518" s="229"/>
      <c r="O1518" s="229"/>
      <c r="P1518" s="229"/>
      <c r="Q1518" s="229"/>
      <c r="R1518" s="229"/>
      <c r="S1518" s="229"/>
      <c r="T1518" s="229"/>
      <c r="U1518" s="229"/>
      <c r="V1518" s="229"/>
    </row>
    <row r="1519" spans="1:22" ht="31.5" x14ac:dyDescent="0.25">
      <c r="A1519" s="107" t="s">
        <v>143</v>
      </c>
      <c r="B1519" s="193" t="s">
        <v>304</v>
      </c>
      <c r="C1519" s="108">
        <f>F1519*100/$F$1555</f>
        <v>0</v>
      </c>
      <c r="D1519" s="109"/>
      <c r="E1519" s="109"/>
      <c r="F1519" s="119">
        <f>SUM(G1519:H1519,J1519,M1519,N1519,O1519)</f>
        <v>0</v>
      </c>
      <c r="G1519" s="118"/>
      <c r="H1519" s="118"/>
      <c r="I1519" s="118"/>
      <c r="J1519" s="118"/>
      <c r="K1519" s="118"/>
      <c r="L1519" s="118"/>
      <c r="M1519" s="118"/>
      <c r="N1519" s="118"/>
      <c r="O1519" s="119">
        <f>SUM(P1519:Q1519)</f>
        <v>0</v>
      </c>
      <c r="P1519" s="118"/>
      <c r="Q1519" s="118"/>
      <c r="R1519" s="121"/>
      <c r="S1519" s="121"/>
      <c r="T1519" s="118"/>
      <c r="U1519" s="118"/>
      <c r="V1519" s="118"/>
    </row>
    <row r="1520" spans="1:22" x14ac:dyDescent="0.25">
      <c r="A1520" s="107" t="s">
        <v>145</v>
      </c>
      <c r="B1520" s="193" t="s">
        <v>142</v>
      </c>
      <c r="C1520" s="108">
        <f>F1520*100/$F$1555</f>
        <v>0</v>
      </c>
      <c r="D1520" s="109"/>
      <c r="E1520" s="109"/>
      <c r="F1520" s="119">
        <f>SUM(G1520:H1520,J1520,M1520,N1520,O1520)</f>
        <v>0</v>
      </c>
      <c r="G1520" s="118"/>
      <c r="H1520" s="118"/>
      <c r="I1520" s="118"/>
      <c r="J1520" s="118"/>
      <c r="K1520" s="118"/>
      <c r="L1520" s="118"/>
      <c r="M1520" s="118"/>
      <c r="N1520" s="118"/>
      <c r="O1520" s="119">
        <f>SUM(P1520:Q1520)</f>
        <v>0</v>
      </c>
      <c r="P1520" s="118"/>
      <c r="Q1520" s="118"/>
      <c r="R1520" s="121"/>
      <c r="S1520" s="121"/>
      <c r="T1520" s="118"/>
      <c r="U1520" s="118"/>
      <c r="V1520" s="118"/>
    </row>
    <row r="1521" spans="1:22" ht="31.5" x14ac:dyDescent="0.25">
      <c r="A1521" s="107" t="s">
        <v>149</v>
      </c>
      <c r="B1521" s="193" t="s">
        <v>144</v>
      </c>
      <c r="C1521" s="108">
        <f>F1521*100/$F$1555</f>
        <v>8.3263946711074108E-2</v>
      </c>
      <c r="D1521" s="109"/>
      <c r="E1521" s="109"/>
      <c r="F1521" s="119">
        <f>SUM(G1521:H1521,I1521,J1521,M1521,N1521,O1521)</f>
        <v>1</v>
      </c>
      <c r="G1521" s="118"/>
      <c r="H1521" s="118"/>
      <c r="I1521" s="118">
        <v>1</v>
      </c>
      <c r="J1521" s="118"/>
      <c r="K1521" s="118"/>
      <c r="L1521" s="118"/>
      <c r="M1521" s="118"/>
      <c r="N1521" s="118"/>
      <c r="O1521" s="119">
        <f>SUM(P1521:Q1521)</f>
        <v>0</v>
      </c>
      <c r="P1521" s="118"/>
      <c r="Q1521" s="118"/>
      <c r="R1521" s="121"/>
      <c r="S1521" s="121"/>
      <c r="T1521" s="118">
        <v>1</v>
      </c>
      <c r="U1521" s="118"/>
      <c r="V1521" s="118"/>
    </row>
    <row r="1522" spans="1:22" x14ac:dyDescent="0.25">
      <c r="A1522" s="107" t="s">
        <v>150</v>
      </c>
      <c r="B1522" s="193" t="s">
        <v>146</v>
      </c>
      <c r="C1522" s="108">
        <f>F1522*100/$F$1555</f>
        <v>0</v>
      </c>
      <c r="D1522" s="109"/>
      <c r="E1522" s="109"/>
      <c r="F1522" s="119">
        <f>SUM(G1522:H1522,J1522,M1522,N1522,O1522)</f>
        <v>0</v>
      </c>
      <c r="G1522" s="118"/>
      <c r="H1522" s="118"/>
      <c r="I1522" s="118"/>
      <c r="J1522" s="118"/>
      <c r="K1522" s="118"/>
      <c r="L1522" s="118"/>
      <c r="M1522" s="118"/>
      <c r="N1522" s="118"/>
      <c r="O1522" s="119">
        <f>SUM(P1522:Q1522)</f>
        <v>0</v>
      </c>
      <c r="P1522" s="118"/>
      <c r="Q1522" s="118"/>
      <c r="R1522" s="121"/>
      <c r="S1522" s="121"/>
      <c r="T1522" s="118"/>
      <c r="U1522" s="118"/>
      <c r="V1522" s="118"/>
    </row>
    <row r="1523" spans="1:22" x14ac:dyDescent="0.25">
      <c r="A1523" s="113"/>
      <c r="B1523" s="193" t="s">
        <v>255</v>
      </c>
      <c r="C1523" s="108">
        <f>F1523*100/$F$1555</f>
        <v>8.3263946711074108E-2</v>
      </c>
      <c r="D1523" s="118"/>
      <c r="E1523" s="109"/>
      <c r="F1523" s="119">
        <f t="shared" ref="F1523:V1523" si="421">SUM(F1519:F1522)</f>
        <v>1</v>
      </c>
      <c r="G1523" s="119">
        <f t="shared" si="421"/>
        <v>0</v>
      </c>
      <c r="H1523" s="119">
        <f t="shared" si="421"/>
        <v>0</v>
      </c>
      <c r="I1523" s="119">
        <f t="shared" si="421"/>
        <v>1</v>
      </c>
      <c r="J1523" s="119">
        <f t="shared" si="421"/>
        <v>0</v>
      </c>
      <c r="K1523" s="119">
        <f t="shared" si="421"/>
        <v>0</v>
      </c>
      <c r="L1523" s="119">
        <f t="shared" si="421"/>
        <v>0</v>
      </c>
      <c r="M1523" s="119">
        <f t="shared" si="421"/>
        <v>0</v>
      </c>
      <c r="N1523" s="119">
        <f t="shared" si="421"/>
        <v>0</v>
      </c>
      <c r="O1523" s="119">
        <f t="shared" si="421"/>
        <v>0</v>
      </c>
      <c r="P1523" s="119">
        <f t="shared" si="421"/>
        <v>0</v>
      </c>
      <c r="Q1523" s="119">
        <f t="shared" si="421"/>
        <v>0</v>
      </c>
      <c r="R1523" s="120">
        <f t="shared" si="421"/>
        <v>0</v>
      </c>
      <c r="S1523" s="119">
        <f t="shared" si="421"/>
        <v>0</v>
      </c>
      <c r="T1523" s="119">
        <f t="shared" si="421"/>
        <v>1</v>
      </c>
      <c r="U1523" s="119">
        <f t="shared" si="421"/>
        <v>0</v>
      </c>
      <c r="V1523" s="119">
        <f t="shared" si="421"/>
        <v>0</v>
      </c>
    </row>
    <row r="1524" spans="1:22" x14ac:dyDescent="0.25">
      <c r="A1524" s="229" t="s">
        <v>147</v>
      </c>
      <c r="B1524" s="229"/>
      <c r="C1524" s="229"/>
      <c r="D1524" s="229"/>
      <c r="E1524" s="229"/>
      <c r="F1524" s="229"/>
      <c r="G1524" s="229"/>
      <c r="H1524" s="229"/>
      <c r="I1524" s="229"/>
      <c r="J1524" s="229"/>
      <c r="K1524" s="229"/>
      <c r="L1524" s="229"/>
      <c r="M1524" s="229"/>
      <c r="N1524" s="229"/>
      <c r="O1524" s="229"/>
      <c r="P1524" s="229"/>
      <c r="Q1524" s="229"/>
      <c r="R1524" s="229"/>
      <c r="S1524" s="229"/>
      <c r="T1524" s="229"/>
      <c r="U1524" s="229"/>
      <c r="V1524" s="229"/>
    </row>
    <row r="1525" spans="1:22" x14ac:dyDescent="0.25">
      <c r="A1525" s="232" t="s">
        <v>148</v>
      </c>
      <c r="B1525" s="232"/>
      <c r="C1525" s="232"/>
      <c r="D1525" s="232"/>
      <c r="E1525" s="232"/>
      <c r="F1525" s="232"/>
      <c r="G1525" s="232"/>
      <c r="H1525" s="232"/>
      <c r="I1525" s="232"/>
      <c r="J1525" s="232"/>
      <c r="K1525" s="232"/>
      <c r="L1525" s="232"/>
      <c r="M1525" s="232"/>
      <c r="N1525" s="232"/>
      <c r="O1525" s="232"/>
      <c r="P1525" s="232"/>
      <c r="Q1525" s="232"/>
      <c r="R1525" s="232"/>
      <c r="S1525" s="232"/>
      <c r="T1525" s="232"/>
      <c r="U1525" s="232"/>
      <c r="V1525" s="232"/>
    </row>
    <row r="1526" spans="1:22" x14ac:dyDescent="0.25">
      <c r="A1526" s="107" t="s">
        <v>153</v>
      </c>
      <c r="B1526" s="193" t="s">
        <v>305</v>
      </c>
      <c r="C1526" s="108">
        <f>F1526*100/$F$1555</f>
        <v>0</v>
      </c>
      <c r="D1526" s="109"/>
      <c r="E1526" s="109"/>
      <c r="F1526" s="119">
        <f>SUM(G1526:H1526,J1526,M1526,N1526,O1526)</f>
        <v>0</v>
      </c>
      <c r="G1526" s="118"/>
      <c r="H1526" s="118"/>
      <c r="I1526" s="118"/>
      <c r="J1526" s="118"/>
      <c r="K1526" s="118"/>
      <c r="L1526" s="118"/>
      <c r="M1526" s="118"/>
      <c r="N1526" s="118"/>
      <c r="O1526" s="119">
        <f>SUM(P1526:Q1526)</f>
        <v>0</v>
      </c>
      <c r="P1526" s="118"/>
      <c r="Q1526" s="118"/>
      <c r="R1526" s="121"/>
      <c r="S1526" s="121"/>
      <c r="T1526" s="118"/>
      <c r="U1526" s="118"/>
      <c r="V1526" s="118"/>
    </row>
    <row r="1527" spans="1:22" ht="31.5" x14ac:dyDescent="0.25">
      <c r="A1527" s="107" t="s">
        <v>155</v>
      </c>
      <c r="B1527" s="193" t="s">
        <v>151</v>
      </c>
      <c r="C1527" s="108">
        <f>F1527*100/$F$1555</f>
        <v>0</v>
      </c>
      <c r="D1527" s="109"/>
      <c r="E1527" s="109"/>
      <c r="F1527" s="119">
        <f>SUM(G1527:H1527,J1527,M1527,N1527,O1527)</f>
        <v>0</v>
      </c>
      <c r="G1527" s="118"/>
      <c r="H1527" s="118"/>
      <c r="I1527" s="118"/>
      <c r="J1527" s="118"/>
      <c r="K1527" s="118"/>
      <c r="L1527" s="118"/>
      <c r="M1527" s="118"/>
      <c r="N1527" s="118"/>
      <c r="O1527" s="119">
        <f>SUM(P1527:Q1527)</f>
        <v>0</v>
      </c>
      <c r="P1527" s="118"/>
      <c r="Q1527" s="118"/>
      <c r="R1527" s="121"/>
      <c r="S1527" s="121"/>
      <c r="T1527" s="118"/>
      <c r="U1527" s="118"/>
      <c r="V1527" s="118"/>
    </row>
    <row r="1528" spans="1:22" x14ac:dyDescent="0.25">
      <c r="A1528" s="113"/>
      <c r="B1528" s="193" t="s">
        <v>255</v>
      </c>
      <c r="C1528" s="108">
        <f>F1528*100/$F$1555</f>
        <v>0</v>
      </c>
      <c r="D1528" s="118"/>
      <c r="E1528" s="109"/>
      <c r="F1528" s="119">
        <f t="shared" ref="F1528:V1528" si="422">SUM(F1526:F1527)</f>
        <v>0</v>
      </c>
      <c r="G1528" s="119">
        <f t="shared" si="422"/>
        <v>0</v>
      </c>
      <c r="H1528" s="119">
        <f t="shared" si="422"/>
        <v>0</v>
      </c>
      <c r="I1528" s="119">
        <f t="shared" si="422"/>
        <v>0</v>
      </c>
      <c r="J1528" s="119">
        <f t="shared" si="422"/>
        <v>0</v>
      </c>
      <c r="K1528" s="119">
        <f t="shared" si="422"/>
        <v>0</v>
      </c>
      <c r="L1528" s="119">
        <f t="shared" si="422"/>
        <v>0</v>
      </c>
      <c r="M1528" s="119">
        <f t="shared" si="422"/>
        <v>0</v>
      </c>
      <c r="N1528" s="119">
        <f t="shared" si="422"/>
        <v>0</v>
      </c>
      <c r="O1528" s="119">
        <f t="shared" si="422"/>
        <v>0</v>
      </c>
      <c r="P1528" s="119">
        <f t="shared" si="422"/>
        <v>0</v>
      </c>
      <c r="Q1528" s="119">
        <f t="shared" si="422"/>
        <v>0</v>
      </c>
      <c r="R1528" s="120">
        <f t="shared" si="422"/>
        <v>0</v>
      </c>
      <c r="S1528" s="119">
        <f t="shared" si="422"/>
        <v>0</v>
      </c>
      <c r="T1528" s="119">
        <f t="shared" si="422"/>
        <v>0</v>
      </c>
      <c r="U1528" s="119">
        <f t="shared" si="422"/>
        <v>0</v>
      </c>
      <c r="V1528" s="119">
        <f t="shared" si="422"/>
        <v>0</v>
      </c>
    </row>
    <row r="1529" spans="1:22" x14ac:dyDescent="0.25">
      <c r="A1529" s="232" t="s">
        <v>152</v>
      </c>
      <c r="B1529" s="232"/>
      <c r="C1529" s="232"/>
      <c r="D1529" s="232"/>
      <c r="E1529" s="232"/>
      <c r="F1529" s="232"/>
      <c r="G1529" s="232"/>
      <c r="H1529" s="232"/>
      <c r="I1529" s="232"/>
      <c r="J1529" s="232"/>
      <c r="K1529" s="232"/>
      <c r="L1529" s="232"/>
      <c r="M1529" s="232"/>
      <c r="N1529" s="232"/>
      <c r="O1529" s="232"/>
      <c r="P1529" s="232"/>
      <c r="Q1529" s="232"/>
      <c r="R1529" s="232"/>
      <c r="S1529" s="232"/>
      <c r="T1529" s="232"/>
      <c r="U1529" s="232"/>
      <c r="V1529" s="232"/>
    </row>
    <row r="1530" spans="1:22" x14ac:dyDescent="0.25">
      <c r="A1530" s="107" t="s">
        <v>158</v>
      </c>
      <c r="B1530" s="193" t="s">
        <v>154</v>
      </c>
      <c r="C1530" s="108">
        <f>F1530*100/$F$1555</f>
        <v>0</v>
      </c>
      <c r="D1530" s="109"/>
      <c r="E1530" s="109"/>
      <c r="F1530" s="119">
        <f>SUM(G1530:H1530,J1530,M1530,N1530,O1530)</f>
        <v>0</v>
      </c>
      <c r="G1530" s="118"/>
      <c r="H1530" s="118"/>
      <c r="I1530" s="118"/>
      <c r="J1530" s="118"/>
      <c r="K1530" s="118"/>
      <c r="L1530" s="118"/>
      <c r="M1530" s="118"/>
      <c r="N1530" s="118"/>
      <c r="O1530" s="119">
        <f>SUM(P1530:Q1530)</f>
        <v>0</v>
      </c>
      <c r="P1530" s="118"/>
      <c r="Q1530" s="118"/>
      <c r="R1530" s="121"/>
      <c r="S1530" s="121"/>
      <c r="T1530" s="118"/>
      <c r="U1530" s="118"/>
      <c r="V1530" s="118"/>
    </row>
    <row r="1531" spans="1:22" x14ac:dyDescent="0.25">
      <c r="A1531" s="107" t="s">
        <v>159</v>
      </c>
      <c r="B1531" s="193" t="s">
        <v>156</v>
      </c>
      <c r="C1531" s="108">
        <f>F1531*100/$F$1555</f>
        <v>0</v>
      </c>
      <c r="D1531" s="109"/>
      <c r="E1531" s="109"/>
      <c r="F1531" s="119">
        <f>SUM(G1531:H1531,J1531,M1531,N1531,O1531)</f>
        <v>0</v>
      </c>
      <c r="G1531" s="118"/>
      <c r="H1531" s="118"/>
      <c r="I1531" s="118"/>
      <c r="J1531" s="118"/>
      <c r="K1531" s="118"/>
      <c r="L1531" s="118"/>
      <c r="M1531" s="118"/>
      <c r="N1531" s="118"/>
      <c r="O1531" s="119">
        <f>SUM(P1531:Q1531)</f>
        <v>0</v>
      </c>
      <c r="P1531" s="118"/>
      <c r="Q1531" s="118"/>
      <c r="R1531" s="121"/>
      <c r="S1531" s="121"/>
      <c r="T1531" s="118"/>
      <c r="U1531" s="118"/>
      <c r="V1531" s="118"/>
    </row>
    <row r="1532" spans="1:22" x14ac:dyDescent="0.25">
      <c r="A1532" s="113"/>
      <c r="B1532" s="193" t="s">
        <v>255</v>
      </c>
      <c r="C1532" s="108">
        <f>F1532*100/$F$1555</f>
        <v>0</v>
      </c>
      <c r="D1532" s="118"/>
      <c r="E1532" s="109"/>
      <c r="F1532" s="119">
        <f t="shared" ref="F1532:V1532" si="423">SUM(F1530:F1531)</f>
        <v>0</v>
      </c>
      <c r="G1532" s="119">
        <f t="shared" si="423"/>
        <v>0</v>
      </c>
      <c r="H1532" s="119">
        <f t="shared" si="423"/>
        <v>0</v>
      </c>
      <c r="I1532" s="119">
        <f t="shared" si="423"/>
        <v>0</v>
      </c>
      <c r="J1532" s="119">
        <f t="shared" si="423"/>
        <v>0</v>
      </c>
      <c r="K1532" s="119">
        <f t="shared" si="423"/>
        <v>0</v>
      </c>
      <c r="L1532" s="119">
        <f t="shared" si="423"/>
        <v>0</v>
      </c>
      <c r="M1532" s="119">
        <f t="shared" si="423"/>
        <v>0</v>
      </c>
      <c r="N1532" s="119">
        <f t="shared" si="423"/>
        <v>0</v>
      </c>
      <c r="O1532" s="119">
        <f t="shared" si="423"/>
        <v>0</v>
      </c>
      <c r="P1532" s="119">
        <f t="shared" si="423"/>
        <v>0</v>
      </c>
      <c r="Q1532" s="119">
        <f t="shared" si="423"/>
        <v>0</v>
      </c>
      <c r="R1532" s="120">
        <f t="shared" si="423"/>
        <v>0</v>
      </c>
      <c r="S1532" s="119">
        <f t="shared" si="423"/>
        <v>0</v>
      </c>
      <c r="T1532" s="119">
        <f t="shared" si="423"/>
        <v>0</v>
      </c>
      <c r="U1532" s="119">
        <f t="shared" si="423"/>
        <v>0</v>
      </c>
      <c r="V1532" s="119">
        <f t="shared" si="423"/>
        <v>0</v>
      </c>
    </row>
    <row r="1533" spans="1:22" x14ac:dyDescent="0.25">
      <c r="A1533" s="232" t="s">
        <v>157</v>
      </c>
      <c r="B1533" s="232"/>
      <c r="C1533" s="232"/>
      <c r="D1533" s="232"/>
      <c r="E1533" s="232"/>
      <c r="F1533" s="232"/>
      <c r="G1533" s="232"/>
      <c r="H1533" s="232"/>
      <c r="I1533" s="232"/>
      <c r="J1533" s="232"/>
      <c r="K1533" s="232"/>
      <c r="L1533" s="232"/>
      <c r="M1533" s="232"/>
      <c r="N1533" s="232"/>
      <c r="O1533" s="232"/>
      <c r="P1533" s="232"/>
      <c r="Q1533" s="232"/>
      <c r="R1533" s="232"/>
      <c r="S1533" s="232"/>
      <c r="T1533" s="232"/>
      <c r="U1533" s="232"/>
      <c r="V1533" s="232"/>
    </row>
    <row r="1534" spans="1:22" ht="31.5" x14ac:dyDescent="0.25">
      <c r="A1534" s="107" t="s">
        <v>161</v>
      </c>
      <c r="B1534" s="193" t="s">
        <v>306</v>
      </c>
      <c r="C1534" s="108">
        <f t="shared" ref="C1534:C1539" si="424">F1534*100/$F$1555</f>
        <v>0.66611157368859286</v>
      </c>
      <c r="D1534" s="109"/>
      <c r="E1534" s="109"/>
      <c r="F1534" s="119">
        <f>SUM(G1534:H1534,I1534,J1534,M1534,N1534,O1534)</f>
        <v>8</v>
      </c>
      <c r="G1534" s="118"/>
      <c r="H1534" s="118"/>
      <c r="I1534" s="118">
        <v>8</v>
      </c>
      <c r="J1534" s="118"/>
      <c r="K1534" s="118"/>
      <c r="L1534" s="118"/>
      <c r="M1534" s="118"/>
      <c r="N1534" s="118"/>
      <c r="O1534" s="119">
        <f>SUM(P1534:Q1534)</f>
        <v>0</v>
      </c>
      <c r="P1534" s="118"/>
      <c r="Q1534" s="118"/>
      <c r="R1534" s="121"/>
      <c r="S1534" s="121"/>
      <c r="T1534" s="118">
        <v>2</v>
      </c>
      <c r="U1534" s="118"/>
      <c r="V1534" s="118"/>
    </row>
    <row r="1535" spans="1:22" ht="31.5" x14ac:dyDescent="0.25">
      <c r="A1535" s="107" t="s">
        <v>162</v>
      </c>
      <c r="B1535" s="193" t="s">
        <v>160</v>
      </c>
      <c r="C1535" s="108">
        <f t="shared" si="424"/>
        <v>0</v>
      </c>
      <c r="D1535" s="109"/>
      <c r="E1535" s="109"/>
      <c r="F1535" s="119">
        <f>SUM(G1535:H1535,J1535,M1535,N1535,O1535)</f>
        <v>0</v>
      </c>
      <c r="G1535" s="118"/>
      <c r="H1535" s="118"/>
      <c r="I1535" s="118"/>
      <c r="J1535" s="118"/>
      <c r="K1535" s="118"/>
      <c r="L1535" s="118"/>
      <c r="M1535" s="118"/>
      <c r="N1535" s="118"/>
      <c r="O1535" s="119">
        <f>SUM(P1535:Q1535)</f>
        <v>0</v>
      </c>
      <c r="P1535" s="118"/>
      <c r="Q1535" s="118"/>
      <c r="R1535" s="121"/>
      <c r="S1535" s="121"/>
      <c r="T1535" s="118"/>
      <c r="U1535" s="118"/>
      <c r="V1535" s="118"/>
    </row>
    <row r="1536" spans="1:22" ht="31.5" x14ac:dyDescent="0.25">
      <c r="A1536" s="107" t="s">
        <v>164</v>
      </c>
      <c r="B1536" s="193" t="s">
        <v>307</v>
      </c>
      <c r="C1536" s="108">
        <f t="shared" si="424"/>
        <v>0</v>
      </c>
      <c r="D1536" s="109"/>
      <c r="E1536" s="109"/>
      <c r="F1536" s="119">
        <f>SUM(G1536:H1536,J1536,M1536,N1536,O1536)</f>
        <v>0</v>
      </c>
      <c r="G1536" s="118"/>
      <c r="H1536" s="118"/>
      <c r="I1536" s="118"/>
      <c r="J1536" s="118"/>
      <c r="K1536" s="118"/>
      <c r="L1536" s="118"/>
      <c r="M1536" s="118"/>
      <c r="N1536" s="118"/>
      <c r="O1536" s="119">
        <f>SUM(P1536:Q1536)</f>
        <v>0</v>
      </c>
      <c r="P1536" s="118"/>
      <c r="Q1536" s="118"/>
      <c r="R1536" s="121"/>
      <c r="S1536" s="121"/>
      <c r="T1536" s="118"/>
      <c r="U1536" s="118"/>
      <c r="V1536" s="118"/>
    </row>
    <row r="1537" spans="1:22" x14ac:dyDescent="0.25">
      <c r="A1537" s="107" t="s">
        <v>167</v>
      </c>
      <c r="B1537" s="193" t="s">
        <v>163</v>
      </c>
      <c r="C1537" s="108">
        <f t="shared" si="424"/>
        <v>0</v>
      </c>
      <c r="D1537" s="109"/>
      <c r="E1537" s="109"/>
      <c r="F1537" s="119">
        <f>SUM(G1537:H1537,J1537,M1537,N1537,O1537)</f>
        <v>0</v>
      </c>
      <c r="G1537" s="118"/>
      <c r="H1537" s="118"/>
      <c r="I1537" s="118"/>
      <c r="J1537" s="118"/>
      <c r="K1537" s="118"/>
      <c r="L1537" s="118"/>
      <c r="M1537" s="118"/>
      <c r="N1537" s="118"/>
      <c r="O1537" s="119">
        <f>SUM(P1537:Q1537)</f>
        <v>0</v>
      </c>
      <c r="P1537" s="118"/>
      <c r="Q1537" s="118"/>
      <c r="R1537" s="121"/>
      <c r="S1537" s="121"/>
      <c r="T1537" s="118"/>
      <c r="U1537" s="118"/>
      <c r="V1537" s="118"/>
    </row>
    <row r="1538" spans="1:22" x14ac:dyDescent="0.25">
      <c r="A1538" s="107" t="s">
        <v>169</v>
      </c>
      <c r="B1538" s="193" t="s">
        <v>165</v>
      </c>
      <c r="C1538" s="108">
        <f t="shared" si="424"/>
        <v>0.16652789342214822</v>
      </c>
      <c r="D1538" s="109"/>
      <c r="E1538" s="109"/>
      <c r="F1538" s="119">
        <v>2</v>
      </c>
      <c r="G1538" s="118"/>
      <c r="H1538" s="118"/>
      <c r="I1538" s="118">
        <v>2</v>
      </c>
      <c r="J1538" s="118"/>
      <c r="K1538" s="118"/>
      <c r="L1538" s="118"/>
      <c r="M1538" s="118"/>
      <c r="N1538" s="118"/>
      <c r="O1538" s="119">
        <f>SUM(P1538:Q1538)</f>
        <v>0</v>
      </c>
      <c r="P1538" s="118"/>
      <c r="Q1538" s="118"/>
      <c r="R1538" s="121"/>
      <c r="S1538" s="121"/>
      <c r="T1538" s="118">
        <v>2</v>
      </c>
      <c r="U1538" s="118"/>
      <c r="V1538" s="118"/>
    </row>
    <row r="1539" spans="1:22" x14ac:dyDescent="0.25">
      <c r="A1539" s="113"/>
      <c r="B1539" s="193" t="s">
        <v>255</v>
      </c>
      <c r="C1539" s="108">
        <f t="shared" si="424"/>
        <v>0.83263946711074099</v>
      </c>
      <c r="D1539" s="118"/>
      <c r="E1539" s="109"/>
      <c r="F1539" s="119">
        <f t="shared" ref="F1539:V1539" si="425">SUM(F1534:F1538)</f>
        <v>10</v>
      </c>
      <c r="G1539" s="119">
        <f t="shared" si="425"/>
        <v>0</v>
      </c>
      <c r="H1539" s="119">
        <f t="shared" si="425"/>
        <v>0</v>
      </c>
      <c r="I1539" s="119">
        <f t="shared" si="425"/>
        <v>10</v>
      </c>
      <c r="J1539" s="119">
        <f t="shared" si="425"/>
        <v>0</v>
      </c>
      <c r="K1539" s="119">
        <f t="shared" si="425"/>
        <v>0</v>
      </c>
      <c r="L1539" s="119">
        <f t="shared" si="425"/>
        <v>0</v>
      </c>
      <c r="M1539" s="119">
        <f t="shared" si="425"/>
        <v>0</v>
      </c>
      <c r="N1539" s="119">
        <f t="shared" si="425"/>
        <v>0</v>
      </c>
      <c r="O1539" s="119">
        <f t="shared" si="425"/>
        <v>0</v>
      </c>
      <c r="P1539" s="119">
        <f t="shared" si="425"/>
        <v>0</v>
      </c>
      <c r="Q1539" s="119">
        <f t="shared" si="425"/>
        <v>0</v>
      </c>
      <c r="R1539" s="120">
        <f t="shared" si="425"/>
        <v>0</v>
      </c>
      <c r="S1539" s="119">
        <f t="shared" si="425"/>
        <v>0</v>
      </c>
      <c r="T1539" s="119">
        <f t="shared" si="425"/>
        <v>4</v>
      </c>
      <c r="U1539" s="119">
        <f t="shared" si="425"/>
        <v>0</v>
      </c>
      <c r="V1539" s="119">
        <f t="shared" si="425"/>
        <v>0</v>
      </c>
    </row>
    <row r="1540" spans="1:22" x14ac:dyDescent="0.25">
      <c r="A1540" s="232" t="s">
        <v>166</v>
      </c>
      <c r="B1540" s="232"/>
      <c r="C1540" s="232"/>
      <c r="D1540" s="232"/>
      <c r="E1540" s="232"/>
      <c r="F1540" s="232"/>
      <c r="G1540" s="232"/>
      <c r="H1540" s="232"/>
      <c r="I1540" s="232"/>
      <c r="J1540" s="232"/>
      <c r="K1540" s="232"/>
      <c r="L1540" s="232"/>
      <c r="M1540" s="232"/>
      <c r="N1540" s="232"/>
      <c r="O1540" s="232"/>
      <c r="P1540" s="232"/>
      <c r="Q1540" s="232"/>
      <c r="R1540" s="232"/>
      <c r="S1540" s="232"/>
      <c r="T1540" s="232"/>
      <c r="U1540" s="232"/>
      <c r="V1540" s="232"/>
    </row>
    <row r="1541" spans="1:22" x14ac:dyDescent="0.25">
      <c r="A1541" s="107" t="s">
        <v>171</v>
      </c>
      <c r="B1541" s="193" t="s">
        <v>168</v>
      </c>
      <c r="C1541" s="108">
        <f t="shared" ref="C1541:C1546" si="426">F1541*100/$F$1555</f>
        <v>0</v>
      </c>
      <c r="D1541" s="109"/>
      <c r="E1541" s="109"/>
      <c r="F1541" s="119">
        <f>SUM(G1541:H1541,J1541,M1541,N1541,O1541)</f>
        <v>0</v>
      </c>
      <c r="G1541" s="118"/>
      <c r="H1541" s="118"/>
      <c r="I1541" s="118"/>
      <c r="J1541" s="118"/>
      <c r="K1541" s="118"/>
      <c r="L1541" s="118"/>
      <c r="M1541" s="118"/>
      <c r="N1541" s="118"/>
      <c r="O1541" s="119">
        <f>SUM(P1541:Q1541)</f>
        <v>0</v>
      </c>
      <c r="P1541" s="118"/>
      <c r="Q1541" s="118"/>
      <c r="R1541" s="121"/>
      <c r="S1541" s="121"/>
      <c r="T1541" s="118"/>
      <c r="U1541" s="118"/>
      <c r="V1541" s="118"/>
    </row>
    <row r="1542" spans="1:22" x14ac:dyDescent="0.25">
      <c r="A1542" s="107" t="s">
        <v>173</v>
      </c>
      <c r="B1542" s="193" t="s">
        <v>170</v>
      </c>
      <c r="C1542" s="108">
        <f t="shared" si="426"/>
        <v>0</v>
      </c>
      <c r="D1542" s="109"/>
      <c r="E1542" s="109"/>
      <c r="F1542" s="119">
        <f>SUM(G1542:H1542,J1542,M1542,N1542,O1542)</f>
        <v>0</v>
      </c>
      <c r="G1542" s="118"/>
      <c r="H1542" s="118"/>
      <c r="I1542" s="118"/>
      <c r="J1542" s="118"/>
      <c r="K1542" s="118"/>
      <c r="L1542" s="118"/>
      <c r="M1542" s="118"/>
      <c r="N1542" s="118"/>
      <c r="O1542" s="119">
        <f>SUM(P1542:Q1542)</f>
        <v>0</v>
      </c>
      <c r="P1542" s="118"/>
      <c r="Q1542" s="118"/>
      <c r="R1542" s="121"/>
      <c r="S1542" s="121"/>
      <c r="T1542" s="118"/>
      <c r="U1542" s="118"/>
      <c r="V1542" s="118"/>
    </row>
    <row r="1543" spans="1:22" ht="31.5" x14ac:dyDescent="0.25">
      <c r="A1543" s="107" t="s">
        <v>175</v>
      </c>
      <c r="B1543" s="193" t="s">
        <v>172</v>
      </c>
      <c r="C1543" s="108">
        <f t="shared" si="426"/>
        <v>0</v>
      </c>
      <c r="D1543" s="109"/>
      <c r="E1543" s="109"/>
      <c r="F1543" s="119">
        <f>SUM(G1543:H1543,J1543,M1543,N1543,O1543)</f>
        <v>0</v>
      </c>
      <c r="G1543" s="118"/>
      <c r="H1543" s="118"/>
      <c r="I1543" s="118"/>
      <c r="J1543" s="118"/>
      <c r="K1543" s="118"/>
      <c r="L1543" s="118"/>
      <c r="M1543" s="118"/>
      <c r="N1543" s="118"/>
      <c r="O1543" s="119">
        <f>SUM(P1543:Q1543)</f>
        <v>0</v>
      </c>
      <c r="P1543" s="118"/>
      <c r="Q1543" s="118"/>
      <c r="R1543" s="121"/>
      <c r="S1543" s="121"/>
      <c r="T1543" s="118"/>
      <c r="U1543" s="118"/>
      <c r="V1543" s="118"/>
    </row>
    <row r="1544" spans="1:22" ht="31.5" x14ac:dyDescent="0.25">
      <c r="A1544" s="107" t="s">
        <v>178</v>
      </c>
      <c r="B1544" s="193" t="s">
        <v>174</v>
      </c>
      <c r="C1544" s="108">
        <f t="shared" si="426"/>
        <v>0</v>
      </c>
      <c r="D1544" s="109"/>
      <c r="E1544" s="109"/>
      <c r="F1544" s="119">
        <f>SUM(G1544:H1544,J1544,M1544,N1544,O1544)</f>
        <v>0</v>
      </c>
      <c r="G1544" s="118"/>
      <c r="H1544" s="118"/>
      <c r="I1544" s="118"/>
      <c r="J1544" s="118"/>
      <c r="K1544" s="118"/>
      <c r="L1544" s="118"/>
      <c r="M1544" s="118"/>
      <c r="N1544" s="118"/>
      <c r="O1544" s="119">
        <f>SUM(P1544:Q1544)</f>
        <v>0</v>
      </c>
      <c r="P1544" s="118"/>
      <c r="Q1544" s="118"/>
      <c r="R1544" s="121"/>
      <c r="S1544" s="121"/>
      <c r="T1544" s="118"/>
      <c r="U1544" s="118"/>
      <c r="V1544" s="118"/>
    </row>
    <row r="1545" spans="1:22" ht="31.5" x14ac:dyDescent="0.25">
      <c r="A1545" s="107" t="s">
        <v>179</v>
      </c>
      <c r="B1545" s="189" t="s">
        <v>176</v>
      </c>
      <c r="C1545" s="108">
        <f t="shared" si="426"/>
        <v>0</v>
      </c>
      <c r="D1545" s="109"/>
      <c r="E1545" s="109"/>
      <c r="F1545" s="119">
        <f>SUM(G1545:H1545,J1545,M1545,N1545,O1545)</f>
        <v>0</v>
      </c>
      <c r="G1545" s="118"/>
      <c r="H1545" s="118"/>
      <c r="I1545" s="118"/>
      <c r="J1545" s="118"/>
      <c r="K1545" s="118"/>
      <c r="L1545" s="118"/>
      <c r="M1545" s="118"/>
      <c r="N1545" s="118"/>
      <c r="O1545" s="119">
        <f>SUM(P1545:Q1545)</f>
        <v>0</v>
      </c>
      <c r="P1545" s="118"/>
      <c r="Q1545" s="118"/>
      <c r="R1545" s="121"/>
      <c r="S1545" s="121"/>
      <c r="T1545" s="118"/>
      <c r="U1545" s="118"/>
      <c r="V1545" s="118"/>
    </row>
    <row r="1546" spans="1:22" x14ac:dyDescent="0.25">
      <c r="A1546" s="113"/>
      <c r="B1546" s="193" t="s">
        <v>255</v>
      </c>
      <c r="C1546" s="108">
        <f t="shared" si="426"/>
        <v>0</v>
      </c>
      <c r="D1546" s="118"/>
      <c r="E1546" s="109"/>
      <c r="F1546" s="119">
        <f t="shared" ref="F1546:V1546" si="427">SUM(F1541:F1545)</f>
        <v>0</v>
      </c>
      <c r="G1546" s="119">
        <f t="shared" si="427"/>
        <v>0</v>
      </c>
      <c r="H1546" s="119">
        <f t="shared" si="427"/>
        <v>0</v>
      </c>
      <c r="I1546" s="119">
        <f t="shared" si="427"/>
        <v>0</v>
      </c>
      <c r="J1546" s="119">
        <f t="shared" si="427"/>
        <v>0</v>
      </c>
      <c r="K1546" s="119">
        <f t="shared" si="427"/>
        <v>0</v>
      </c>
      <c r="L1546" s="119">
        <f t="shared" si="427"/>
        <v>0</v>
      </c>
      <c r="M1546" s="119">
        <f t="shared" si="427"/>
        <v>0</v>
      </c>
      <c r="N1546" s="119">
        <f t="shared" si="427"/>
        <v>0</v>
      </c>
      <c r="O1546" s="119">
        <f t="shared" si="427"/>
        <v>0</v>
      </c>
      <c r="P1546" s="119">
        <f t="shared" si="427"/>
        <v>0</v>
      </c>
      <c r="Q1546" s="119">
        <f t="shared" si="427"/>
        <v>0</v>
      </c>
      <c r="R1546" s="120">
        <f t="shared" si="427"/>
        <v>0</v>
      </c>
      <c r="S1546" s="119">
        <f t="shared" si="427"/>
        <v>0</v>
      </c>
      <c r="T1546" s="119">
        <f t="shared" si="427"/>
        <v>0</v>
      </c>
      <c r="U1546" s="119">
        <f t="shared" si="427"/>
        <v>0</v>
      </c>
      <c r="V1546" s="119">
        <f t="shared" si="427"/>
        <v>0</v>
      </c>
    </row>
    <row r="1547" spans="1:22" x14ac:dyDescent="0.25">
      <c r="A1547" s="232" t="s">
        <v>177</v>
      </c>
      <c r="B1547" s="232"/>
      <c r="C1547" s="232"/>
      <c r="D1547" s="232"/>
      <c r="E1547" s="232"/>
      <c r="F1547" s="232"/>
      <c r="G1547" s="232"/>
      <c r="H1547" s="232"/>
      <c r="I1547" s="232"/>
      <c r="J1547" s="232"/>
      <c r="K1547" s="232"/>
      <c r="L1547" s="232"/>
      <c r="M1547" s="232"/>
      <c r="N1547" s="232"/>
      <c r="O1547" s="232"/>
      <c r="P1547" s="232"/>
      <c r="Q1547" s="232"/>
      <c r="R1547" s="232"/>
      <c r="S1547" s="232"/>
      <c r="T1547" s="232"/>
      <c r="U1547" s="232"/>
      <c r="V1547" s="232"/>
    </row>
    <row r="1548" spans="1:22" x14ac:dyDescent="0.25">
      <c r="A1548" s="107" t="s">
        <v>181</v>
      </c>
      <c r="B1548" s="193" t="s">
        <v>308</v>
      </c>
      <c r="C1548" s="108">
        <f>F1548*100/$F$1555</f>
        <v>0.16652789342214822</v>
      </c>
      <c r="D1548" s="109"/>
      <c r="E1548" s="109"/>
      <c r="F1548" s="108">
        <f>SUM(G1548:H1548,I1548,J1548,M1548,N1548,O1548)</f>
        <v>2</v>
      </c>
      <c r="G1548" s="109"/>
      <c r="H1548" s="109"/>
      <c r="I1548" s="109">
        <v>2</v>
      </c>
      <c r="J1548" s="109"/>
      <c r="K1548" s="109"/>
      <c r="L1548" s="109"/>
      <c r="M1548" s="109"/>
      <c r="N1548" s="109"/>
      <c r="O1548" s="108">
        <f t="shared" ref="O1548:O1553" si="428">SUM(P1548:Q1548)</f>
        <v>0</v>
      </c>
      <c r="P1548" s="109"/>
      <c r="Q1548" s="109"/>
      <c r="R1548" s="111"/>
      <c r="S1548" s="111"/>
      <c r="T1548" s="109">
        <v>2</v>
      </c>
      <c r="U1548" s="109"/>
      <c r="V1548" s="109"/>
    </row>
    <row r="1549" spans="1:22" x14ac:dyDescent="0.25">
      <c r="A1549" s="107" t="s">
        <v>183</v>
      </c>
      <c r="B1549" s="193" t="s">
        <v>180</v>
      </c>
      <c r="C1549" s="108">
        <f t="shared" ref="C1549:C1555" si="429">F1549*100/$F$1555</f>
        <v>0</v>
      </c>
      <c r="D1549" s="109"/>
      <c r="E1549" s="109"/>
      <c r="F1549" s="108">
        <f>SUM(G1549:H1549,J1549,M1549,N1549,O1549)</f>
        <v>0</v>
      </c>
      <c r="G1549" s="109"/>
      <c r="H1549" s="109"/>
      <c r="I1549" s="109"/>
      <c r="J1549" s="109"/>
      <c r="K1549" s="109"/>
      <c r="L1549" s="109"/>
      <c r="M1549" s="109"/>
      <c r="N1549" s="109"/>
      <c r="O1549" s="108">
        <f t="shared" si="428"/>
        <v>0</v>
      </c>
      <c r="P1549" s="109"/>
      <c r="Q1549" s="109"/>
      <c r="R1549" s="111"/>
      <c r="S1549" s="111"/>
      <c r="T1549" s="109"/>
      <c r="U1549" s="109"/>
      <c r="V1549" s="109"/>
    </row>
    <row r="1550" spans="1:22" ht="31.5" x14ac:dyDescent="0.25">
      <c r="A1550" s="107" t="s">
        <v>185</v>
      </c>
      <c r="B1550" s="193" t="s">
        <v>182</v>
      </c>
      <c r="C1550" s="108">
        <f t="shared" si="429"/>
        <v>0</v>
      </c>
      <c r="D1550" s="109"/>
      <c r="E1550" s="109"/>
      <c r="F1550" s="108">
        <f>SUM(G1550:H1550,J1550,M1550,N1550,O1550)</f>
        <v>0</v>
      </c>
      <c r="G1550" s="109"/>
      <c r="H1550" s="109"/>
      <c r="I1550" s="109"/>
      <c r="J1550" s="109"/>
      <c r="K1550" s="109"/>
      <c r="L1550" s="109"/>
      <c r="M1550" s="109"/>
      <c r="N1550" s="109"/>
      <c r="O1550" s="108">
        <f t="shared" si="428"/>
        <v>0</v>
      </c>
      <c r="P1550" s="109"/>
      <c r="Q1550" s="109"/>
      <c r="R1550" s="111"/>
      <c r="S1550" s="111"/>
      <c r="T1550" s="109"/>
      <c r="U1550" s="109"/>
      <c r="V1550" s="109"/>
    </row>
    <row r="1551" spans="1:22" x14ac:dyDescent="0.25">
      <c r="A1551" s="107" t="s">
        <v>186</v>
      </c>
      <c r="B1551" s="193" t="s">
        <v>184</v>
      </c>
      <c r="C1551" s="108">
        <f t="shared" si="429"/>
        <v>0</v>
      </c>
      <c r="D1551" s="109"/>
      <c r="E1551" s="109"/>
      <c r="F1551" s="108">
        <f>SUM(G1551:H1551,J1551,M1551,N1551,O1551)</f>
        <v>0</v>
      </c>
      <c r="G1551" s="109"/>
      <c r="H1551" s="109"/>
      <c r="I1551" s="109"/>
      <c r="J1551" s="109"/>
      <c r="K1551" s="109"/>
      <c r="L1551" s="109"/>
      <c r="M1551" s="109"/>
      <c r="N1551" s="109"/>
      <c r="O1551" s="108">
        <f t="shared" si="428"/>
        <v>0</v>
      </c>
      <c r="P1551" s="109"/>
      <c r="Q1551" s="109"/>
      <c r="R1551" s="111"/>
      <c r="S1551" s="111"/>
      <c r="T1551" s="109"/>
      <c r="U1551" s="109"/>
      <c r="V1551" s="109"/>
    </row>
    <row r="1552" spans="1:22" x14ac:dyDescent="0.25">
      <c r="A1552" s="107" t="s">
        <v>231</v>
      </c>
      <c r="B1552" s="193" t="s">
        <v>309</v>
      </c>
      <c r="C1552" s="108">
        <f t="shared" si="429"/>
        <v>0</v>
      </c>
      <c r="D1552" s="109"/>
      <c r="E1552" s="109"/>
      <c r="F1552" s="108">
        <f>SUM(G1552:H1552,J1552,M1552,N1552,O1552)</f>
        <v>0</v>
      </c>
      <c r="G1552" s="109"/>
      <c r="H1552" s="109"/>
      <c r="I1552" s="109"/>
      <c r="J1552" s="109"/>
      <c r="K1552" s="109"/>
      <c r="L1552" s="109"/>
      <c r="M1552" s="109"/>
      <c r="N1552" s="109"/>
      <c r="O1552" s="108">
        <f t="shared" si="428"/>
        <v>0</v>
      </c>
      <c r="P1552" s="109"/>
      <c r="Q1552" s="109"/>
      <c r="R1552" s="111"/>
      <c r="S1552" s="111"/>
      <c r="T1552" s="109"/>
      <c r="U1552" s="109"/>
      <c r="V1552" s="109"/>
    </row>
    <row r="1553" spans="1:22" x14ac:dyDescent="0.25">
      <c r="A1553" s="107" t="s">
        <v>310</v>
      </c>
      <c r="B1553" s="193" t="s">
        <v>187</v>
      </c>
      <c r="C1553" s="108">
        <f t="shared" si="429"/>
        <v>0.16652789342214822</v>
      </c>
      <c r="D1553" s="109"/>
      <c r="E1553" s="109"/>
      <c r="F1553" s="108">
        <f>SUM(G1553:H1553,I1553,J1553,M1553,N1553,O1553)</f>
        <v>2</v>
      </c>
      <c r="G1553" s="109"/>
      <c r="H1553" s="109"/>
      <c r="I1553" s="109">
        <v>2</v>
      </c>
      <c r="J1553" s="109"/>
      <c r="K1553" s="109"/>
      <c r="L1553" s="109"/>
      <c r="M1553" s="109"/>
      <c r="N1553" s="109"/>
      <c r="O1553" s="108">
        <f t="shared" si="428"/>
        <v>0</v>
      </c>
      <c r="P1553" s="109"/>
      <c r="Q1553" s="109"/>
      <c r="R1553" s="111"/>
      <c r="S1553" s="111"/>
      <c r="T1553" s="109"/>
      <c r="U1553" s="109"/>
      <c r="V1553" s="109"/>
    </row>
    <row r="1554" spans="1:22" x14ac:dyDescent="0.25">
      <c r="A1554" s="107"/>
      <c r="B1554" s="193" t="s">
        <v>255</v>
      </c>
      <c r="C1554" s="108">
        <f t="shared" si="429"/>
        <v>0.33305578684429643</v>
      </c>
      <c r="D1554" s="118"/>
      <c r="E1554" s="109"/>
      <c r="F1554" s="119">
        <f t="shared" ref="F1554:V1554" si="430">SUM(F1548:F1553)</f>
        <v>4</v>
      </c>
      <c r="G1554" s="119">
        <f t="shared" si="430"/>
        <v>0</v>
      </c>
      <c r="H1554" s="119">
        <f t="shared" si="430"/>
        <v>0</v>
      </c>
      <c r="I1554" s="119">
        <f t="shared" si="430"/>
        <v>4</v>
      </c>
      <c r="J1554" s="119">
        <f t="shared" si="430"/>
        <v>0</v>
      </c>
      <c r="K1554" s="119">
        <f t="shared" si="430"/>
        <v>0</v>
      </c>
      <c r="L1554" s="119">
        <f t="shared" si="430"/>
        <v>0</v>
      </c>
      <c r="M1554" s="119">
        <f t="shared" si="430"/>
        <v>0</v>
      </c>
      <c r="N1554" s="119">
        <f t="shared" si="430"/>
        <v>0</v>
      </c>
      <c r="O1554" s="119">
        <f t="shared" si="430"/>
        <v>0</v>
      </c>
      <c r="P1554" s="119">
        <f t="shared" si="430"/>
        <v>0</v>
      </c>
      <c r="Q1554" s="119">
        <f t="shared" si="430"/>
        <v>0</v>
      </c>
      <c r="R1554" s="120">
        <f t="shared" si="430"/>
        <v>0</v>
      </c>
      <c r="S1554" s="119">
        <f t="shared" si="430"/>
        <v>0</v>
      </c>
      <c r="T1554" s="119">
        <f t="shared" si="430"/>
        <v>2</v>
      </c>
      <c r="U1554" s="119">
        <f t="shared" si="430"/>
        <v>0</v>
      </c>
      <c r="V1554" s="119">
        <f t="shared" si="430"/>
        <v>0</v>
      </c>
    </row>
    <row r="1555" spans="1:22" x14ac:dyDescent="0.25">
      <c r="A1555" s="107"/>
      <c r="B1555" s="193" t="s">
        <v>188</v>
      </c>
      <c r="C1555" s="108">
        <f t="shared" si="429"/>
        <v>100</v>
      </c>
      <c r="D1555" s="118"/>
      <c r="E1555" s="109"/>
      <c r="F1555" s="119">
        <f t="shared" ref="F1555:V1555" si="431">SUM(F1423,F1429,F1436,F1442,F1450,F1455,F1460,F1465,F1473,F1488,F1499,F1506,F1511,F1514,F1517,F1523,F1528,F1532,F1539,F1546,F1554)</f>
        <v>1201</v>
      </c>
      <c r="G1555" s="119">
        <f t="shared" si="431"/>
        <v>0</v>
      </c>
      <c r="H1555" s="119">
        <f t="shared" si="431"/>
        <v>11</v>
      </c>
      <c r="I1555" s="119">
        <f t="shared" si="431"/>
        <v>1170</v>
      </c>
      <c r="J1555" s="119">
        <f t="shared" si="431"/>
        <v>9</v>
      </c>
      <c r="K1555" s="119">
        <f t="shared" si="431"/>
        <v>3</v>
      </c>
      <c r="L1555" s="119">
        <f t="shared" si="431"/>
        <v>6</v>
      </c>
      <c r="M1555" s="119">
        <f t="shared" si="431"/>
        <v>4</v>
      </c>
      <c r="N1555" s="119">
        <f t="shared" si="431"/>
        <v>4</v>
      </c>
      <c r="O1555" s="119">
        <f t="shared" si="431"/>
        <v>3</v>
      </c>
      <c r="P1555" s="119">
        <f t="shared" si="431"/>
        <v>3</v>
      </c>
      <c r="Q1555" s="119">
        <f t="shared" si="431"/>
        <v>0</v>
      </c>
      <c r="R1555" s="120">
        <f t="shared" si="431"/>
        <v>0</v>
      </c>
      <c r="S1555" s="119">
        <f t="shared" si="431"/>
        <v>1</v>
      </c>
      <c r="T1555" s="119">
        <f t="shared" si="431"/>
        <v>1082</v>
      </c>
      <c r="U1555" s="119">
        <f t="shared" si="431"/>
        <v>1</v>
      </c>
      <c r="V1555" s="119">
        <f t="shared" si="431"/>
        <v>9</v>
      </c>
    </row>
    <row r="1558" spans="1:22" x14ac:dyDescent="0.25">
      <c r="A1558" s="226" t="s">
        <v>189</v>
      </c>
      <c r="B1558" s="226"/>
      <c r="C1558" s="226"/>
      <c r="D1558" s="226"/>
      <c r="E1558" s="226"/>
      <c r="F1558" s="226"/>
      <c r="G1558" s="226"/>
      <c r="H1558" s="226"/>
      <c r="I1558" s="226"/>
      <c r="J1558" s="226"/>
      <c r="K1558" s="226"/>
      <c r="L1558" s="226"/>
      <c r="M1558" s="226"/>
      <c r="N1558" s="226"/>
      <c r="O1558" s="226"/>
      <c r="P1558" s="226"/>
      <c r="Q1558" s="226"/>
      <c r="R1558" s="226"/>
      <c r="S1558" s="226"/>
      <c r="T1558" s="226"/>
      <c r="U1558" s="226"/>
      <c r="V1558" s="226"/>
    </row>
    <row r="1559" spans="1:22" x14ac:dyDescent="0.25">
      <c r="A1559" s="226" t="s">
        <v>422</v>
      </c>
      <c r="B1559" s="226"/>
      <c r="C1559" s="226"/>
      <c r="D1559" s="226"/>
      <c r="E1559" s="226"/>
      <c r="F1559" s="226"/>
      <c r="G1559" s="226"/>
      <c r="H1559" s="226"/>
      <c r="I1559" s="226"/>
      <c r="J1559" s="226"/>
      <c r="K1559" s="226"/>
      <c r="L1559" s="226"/>
      <c r="M1559" s="226"/>
      <c r="N1559" s="226"/>
      <c r="O1559" s="226"/>
      <c r="P1559" s="226"/>
      <c r="Q1559" s="226"/>
      <c r="R1559" s="226"/>
      <c r="S1559" s="226"/>
      <c r="T1559" s="226"/>
      <c r="U1559" s="226"/>
      <c r="V1559" s="226"/>
    </row>
    <row r="1560" spans="1:22" x14ac:dyDescent="0.25">
      <c r="A1560" s="226" t="s">
        <v>271</v>
      </c>
      <c r="B1560" s="226"/>
      <c r="C1560" s="226"/>
      <c r="D1560" s="226"/>
      <c r="E1560" s="226"/>
      <c r="F1560" s="226"/>
      <c r="G1560" s="226"/>
      <c r="H1560" s="226"/>
      <c r="I1560" s="226"/>
      <c r="J1560" s="226"/>
      <c r="K1560" s="226"/>
      <c r="L1560" s="226"/>
      <c r="M1560" s="226"/>
      <c r="N1560" s="226"/>
      <c r="O1560" s="226"/>
      <c r="P1560" s="226"/>
      <c r="Q1560" s="226"/>
      <c r="R1560" s="226"/>
      <c r="S1560" s="226"/>
      <c r="T1560" s="226"/>
      <c r="U1560" s="226"/>
      <c r="V1560" s="226"/>
    </row>
    <row r="1561" spans="1:22" x14ac:dyDescent="0.25">
      <c r="A1561" s="229" t="s">
        <v>0</v>
      </c>
      <c r="B1561" s="243" t="s">
        <v>1</v>
      </c>
      <c r="C1561" s="229" t="s">
        <v>2</v>
      </c>
      <c r="D1561" s="229"/>
      <c r="E1561" s="229"/>
      <c r="F1561" s="229"/>
      <c r="G1561" s="229"/>
      <c r="H1561" s="229"/>
      <c r="I1561" s="229"/>
      <c r="J1561" s="229"/>
      <c r="K1561" s="229"/>
      <c r="L1561" s="229"/>
      <c r="M1561" s="229"/>
      <c r="N1561" s="229"/>
      <c r="O1561" s="229"/>
      <c r="P1561" s="229"/>
      <c r="Q1561" s="229"/>
      <c r="R1561" s="244" t="s">
        <v>251</v>
      </c>
      <c r="S1561" s="244" t="s">
        <v>252</v>
      </c>
      <c r="T1561" s="229" t="s">
        <v>253</v>
      </c>
      <c r="U1561" s="229"/>
      <c r="V1561" s="229"/>
    </row>
    <row r="1562" spans="1:22" x14ac:dyDescent="0.25">
      <c r="A1562" s="229"/>
      <c r="B1562" s="243"/>
      <c r="C1562" s="241" t="s">
        <v>3</v>
      </c>
      <c r="D1562" s="229" t="s">
        <v>254</v>
      </c>
      <c r="E1562" s="229"/>
      <c r="F1562" s="241" t="s">
        <v>255</v>
      </c>
      <c r="G1562" s="242" t="s">
        <v>4</v>
      </c>
      <c r="H1562" s="242"/>
      <c r="I1562" s="242"/>
      <c r="J1562" s="242"/>
      <c r="K1562" s="242"/>
      <c r="L1562" s="242"/>
      <c r="M1562" s="242"/>
      <c r="N1562" s="242"/>
      <c r="O1562" s="242"/>
      <c r="P1562" s="242"/>
      <c r="Q1562" s="242"/>
      <c r="R1562" s="244"/>
      <c r="S1562" s="244"/>
      <c r="T1562" s="229"/>
      <c r="U1562" s="229"/>
      <c r="V1562" s="229"/>
    </row>
    <row r="1563" spans="1:22" x14ac:dyDescent="0.25">
      <c r="A1563" s="229"/>
      <c r="B1563" s="243"/>
      <c r="C1563" s="241"/>
      <c r="D1563" s="229"/>
      <c r="E1563" s="229"/>
      <c r="F1563" s="241"/>
      <c r="G1563" s="241" t="s">
        <v>5</v>
      </c>
      <c r="H1563" s="241" t="s">
        <v>6</v>
      </c>
      <c r="I1563" s="241" t="s">
        <v>7</v>
      </c>
      <c r="J1563" s="229" t="s">
        <v>8</v>
      </c>
      <c r="K1563" s="229"/>
      <c r="L1563" s="229"/>
      <c r="M1563" s="241" t="s">
        <v>9</v>
      </c>
      <c r="N1563" s="241" t="s">
        <v>10</v>
      </c>
      <c r="O1563" s="255" t="s">
        <v>11</v>
      </c>
      <c r="P1563" s="256"/>
      <c r="Q1563" s="257"/>
      <c r="R1563" s="244"/>
      <c r="S1563" s="244"/>
      <c r="T1563" s="229" t="s">
        <v>256</v>
      </c>
      <c r="U1563" s="229"/>
      <c r="V1563" s="229"/>
    </row>
    <row r="1564" spans="1:22" x14ac:dyDescent="0.25">
      <c r="A1564" s="229"/>
      <c r="B1564" s="243"/>
      <c r="C1564" s="241"/>
      <c r="D1564" s="229"/>
      <c r="E1564" s="229"/>
      <c r="F1564" s="241"/>
      <c r="G1564" s="241"/>
      <c r="H1564" s="241"/>
      <c r="I1564" s="241"/>
      <c r="J1564" s="229"/>
      <c r="K1564" s="229"/>
      <c r="L1564" s="229"/>
      <c r="M1564" s="241"/>
      <c r="N1564" s="241"/>
      <c r="O1564" s="245" t="s">
        <v>257</v>
      </c>
      <c r="P1564" s="242" t="s">
        <v>4</v>
      </c>
      <c r="Q1564" s="242"/>
      <c r="R1564" s="244"/>
      <c r="S1564" s="244"/>
      <c r="T1564" s="229"/>
      <c r="U1564" s="229"/>
      <c r="V1564" s="229"/>
    </row>
    <row r="1565" spans="1:22" ht="132" x14ac:dyDescent="0.25">
      <c r="A1565" s="229"/>
      <c r="B1565" s="243"/>
      <c r="C1565" s="241"/>
      <c r="D1565" s="65" t="s">
        <v>258</v>
      </c>
      <c r="E1565" s="66" t="s">
        <v>259</v>
      </c>
      <c r="F1565" s="241"/>
      <c r="G1565" s="241"/>
      <c r="H1565" s="241"/>
      <c r="I1565" s="241"/>
      <c r="J1565" s="65" t="s">
        <v>257</v>
      </c>
      <c r="K1565" s="65" t="s">
        <v>260</v>
      </c>
      <c r="L1565" s="65" t="s">
        <v>261</v>
      </c>
      <c r="M1565" s="241"/>
      <c r="N1565" s="241"/>
      <c r="O1565" s="245"/>
      <c r="P1565" s="65" t="s">
        <v>12</v>
      </c>
      <c r="Q1565" s="65" t="s">
        <v>13</v>
      </c>
      <c r="R1565" s="244"/>
      <c r="S1565" s="244"/>
      <c r="T1565" s="65" t="s">
        <v>257</v>
      </c>
      <c r="U1565" s="65" t="s">
        <v>262</v>
      </c>
      <c r="V1565" s="65" t="s">
        <v>14</v>
      </c>
    </row>
    <row r="1566" spans="1:22" x14ac:dyDescent="0.25">
      <c r="A1566" s="67">
        <v>1</v>
      </c>
      <c r="B1566" s="185">
        <v>2</v>
      </c>
      <c r="C1566" s="67">
        <v>3</v>
      </c>
      <c r="D1566" s="67">
        <v>4</v>
      </c>
      <c r="E1566" s="68" t="s">
        <v>263</v>
      </c>
      <c r="F1566" s="67">
        <v>5</v>
      </c>
      <c r="G1566" s="67">
        <v>6</v>
      </c>
      <c r="H1566" s="67">
        <v>7</v>
      </c>
      <c r="I1566" s="67">
        <v>8</v>
      </c>
      <c r="J1566" s="67">
        <v>9</v>
      </c>
      <c r="K1566" s="68" t="s">
        <v>264</v>
      </c>
      <c r="L1566" s="68" t="s">
        <v>265</v>
      </c>
      <c r="M1566" s="67">
        <v>10</v>
      </c>
      <c r="N1566" s="67">
        <v>11</v>
      </c>
      <c r="O1566" s="67">
        <v>12</v>
      </c>
      <c r="P1566" s="68" t="s">
        <v>266</v>
      </c>
      <c r="Q1566" s="67" t="s">
        <v>267</v>
      </c>
      <c r="R1566" s="69">
        <v>13</v>
      </c>
      <c r="S1566" s="69">
        <v>14</v>
      </c>
      <c r="T1566" s="67">
        <v>15</v>
      </c>
      <c r="U1566" s="68" t="s">
        <v>268</v>
      </c>
      <c r="V1566" s="68" t="s">
        <v>269</v>
      </c>
    </row>
    <row r="1567" spans="1:22" x14ac:dyDescent="0.25">
      <c r="A1567" s="229" t="s">
        <v>15</v>
      </c>
      <c r="B1567" s="229"/>
      <c r="C1567" s="229"/>
      <c r="D1567" s="229"/>
      <c r="E1567" s="229"/>
      <c r="F1567" s="229"/>
      <c r="G1567" s="229"/>
      <c r="H1567" s="229"/>
      <c r="I1567" s="229"/>
      <c r="J1567" s="229"/>
      <c r="K1567" s="229"/>
      <c r="L1567" s="229"/>
      <c r="M1567" s="229"/>
      <c r="N1567" s="229"/>
      <c r="O1567" s="229"/>
      <c r="P1567" s="229"/>
      <c r="Q1567" s="229"/>
      <c r="R1567" s="229"/>
      <c r="S1567" s="229"/>
      <c r="T1567" s="229"/>
      <c r="U1567" s="229"/>
      <c r="V1567" s="229"/>
    </row>
    <row r="1568" spans="1:22" x14ac:dyDescent="0.25">
      <c r="A1568" s="235" t="s">
        <v>16</v>
      </c>
      <c r="B1568" s="235"/>
      <c r="C1568" s="235"/>
      <c r="D1568" s="235"/>
      <c r="E1568" s="235"/>
      <c r="F1568" s="235"/>
      <c r="G1568" s="235"/>
      <c r="H1568" s="235"/>
      <c r="I1568" s="235"/>
      <c r="J1568" s="235"/>
      <c r="K1568" s="235"/>
      <c r="L1568" s="235"/>
      <c r="M1568" s="235"/>
      <c r="N1568" s="235"/>
      <c r="O1568" s="235"/>
      <c r="P1568" s="235"/>
      <c r="Q1568" s="235"/>
      <c r="R1568" s="235"/>
      <c r="S1568" s="235"/>
      <c r="T1568" s="235"/>
      <c r="U1568" s="235"/>
      <c r="V1568" s="235"/>
    </row>
    <row r="1569" spans="1:22" ht="31.5" x14ac:dyDescent="0.25">
      <c r="A1569" s="107" t="s">
        <v>17</v>
      </c>
      <c r="B1569" s="193" t="s">
        <v>236</v>
      </c>
      <c r="C1569" s="108">
        <f>F1569*100/$F$1711</f>
        <v>27.063106796116504</v>
      </c>
      <c r="D1569" s="109"/>
      <c r="E1569" s="110"/>
      <c r="F1569" s="108">
        <v>446</v>
      </c>
      <c r="G1569" s="109"/>
      <c r="H1569" s="109">
        <v>2</v>
      </c>
      <c r="I1569" s="109">
        <v>436</v>
      </c>
      <c r="J1569" s="109">
        <v>6</v>
      </c>
      <c r="K1569" s="109">
        <v>5</v>
      </c>
      <c r="L1569" s="109">
        <v>1</v>
      </c>
      <c r="M1569" s="109"/>
      <c r="N1569" s="109">
        <v>1</v>
      </c>
      <c r="O1569" s="108">
        <v>1</v>
      </c>
      <c r="P1569" s="109">
        <v>1</v>
      </c>
      <c r="Q1569" s="109"/>
      <c r="R1569" s="111">
        <v>156</v>
      </c>
      <c r="S1569" s="111"/>
      <c r="T1569" s="109">
        <v>336</v>
      </c>
      <c r="U1569" s="109">
        <v>3</v>
      </c>
      <c r="V1569" s="109">
        <v>2</v>
      </c>
    </row>
    <row r="1570" spans="1:22" ht="31.5" x14ac:dyDescent="0.25">
      <c r="A1570" s="107" t="s">
        <v>18</v>
      </c>
      <c r="B1570" s="193" t="s">
        <v>423</v>
      </c>
      <c r="C1570" s="108">
        <f t="shared" ref="C1570:C1579" si="432">F1570*100/$F$1711</f>
        <v>37.135922330097088</v>
      </c>
      <c r="D1570" s="109"/>
      <c r="E1570" s="110"/>
      <c r="F1570" s="108">
        <v>612</v>
      </c>
      <c r="G1570" s="109"/>
      <c r="H1570" s="109">
        <v>2</v>
      </c>
      <c r="I1570" s="109">
        <v>593</v>
      </c>
      <c r="J1570" s="109">
        <v>14</v>
      </c>
      <c r="K1570" s="109">
        <v>5</v>
      </c>
      <c r="L1570" s="109">
        <v>9</v>
      </c>
      <c r="M1570" s="109">
        <v>1</v>
      </c>
      <c r="N1570" s="109"/>
      <c r="O1570" s="108">
        <f t="shared" ref="O1570:O1578" si="433">SUM(P1570:Q1570)</f>
        <v>2</v>
      </c>
      <c r="P1570" s="109"/>
      <c r="Q1570" s="109">
        <v>2</v>
      </c>
      <c r="R1570" s="111">
        <v>197</v>
      </c>
      <c r="S1570" s="111"/>
      <c r="T1570" s="109">
        <v>1034</v>
      </c>
      <c r="U1570" s="109">
        <v>406</v>
      </c>
      <c r="V1570" s="109"/>
    </row>
    <row r="1571" spans="1:22" ht="31.5" x14ac:dyDescent="0.25">
      <c r="A1571" s="107" t="s">
        <v>19</v>
      </c>
      <c r="B1571" s="193" t="s">
        <v>273</v>
      </c>
      <c r="C1571" s="108">
        <f t="shared" si="432"/>
        <v>0</v>
      </c>
      <c r="D1571" s="109"/>
      <c r="E1571" s="110"/>
      <c r="F1571" s="108">
        <f t="shared" ref="F1571:F1578" si="434">SUM(G1571,H1571,I1571,J1571,M1571,N1571,O1571)</f>
        <v>0</v>
      </c>
      <c r="G1571" s="109"/>
      <c r="H1571" s="109"/>
      <c r="I1571" s="109"/>
      <c r="J1571" s="109"/>
      <c r="K1571" s="109"/>
      <c r="L1571" s="109"/>
      <c r="M1571" s="109"/>
      <c r="N1571" s="109"/>
      <c r="O1571" s="108">
        <f t="shared" si="433"/>
        <v>0</v>
      </c>
      <c r="P1571" s="109"/>
      <c r="Q1571" s="109"/>
      <c r="R1571" s="111"/>
      <c r="S1571" s="111"/>
      <c r="T1571" s="109"/>
      <c r="U1571" s="109"/>
      <c r="V1571" s="109"/>
    </row>
    <row r="1572" spans="1:22" x14ac:dyDescent="0.25">
      <c r="A1572" s="107" t="s">
        <v>20</v>
      </c>
      <c r="B1572" s="193" t="s">
        <v>274</v>
      </c>
      <c r="C1572" s="108">
        <f t="shared" si="432"/>
        <v>0</v>
      </c>
      <c r="D1572" s="109"/>
      <c r="E1572" s="110"/>
      <c r="F1572" s="108">
        <f t="shared" si="434"/>
        <v>0</v>
      </c>
      <c r="G1572" s="109"/>
      <c r="H1572" s="109"/>
      <c r="I1572" s="109"/>
      <c r="J1572" s="109"/>
      <c r="K1572" s="109"/>
      <c r="L1572" s="109"/>
      <c r="M1572" s="109"/>
      <c r="N1572" s="109"/>
      <c r="O1572" s="108">
        <f t="shared" si="433"/>
        <v>0</v>
      </c>
      <c r="P1572" s="109"/>
      <c r="Q1572" s="109"/>
      <c r="R1572" s="111"/>
      <c r="S1572" s="111"/>
      <c r="T1572" s="109"/>
      <c r="U1572" s="109"/>
      <c r="V1572" s="109"/>
    </row>
    <row r="1573" spans="1:22" ht="31.5" x14ac:dyDescent="0.25">
      <c r="A1573" s="107" t="s">
        <v>21</v>
      </c>
      <c r="B1573" s="193" t="s">
        <v>237</v>
      </c>
      <c r="C1573" s="108">
        <f t="shared" si="432"/>
        <v>0</v>
      </c>
      <c r="D1573" s="109"/>
      <c r="E1573" s="110"/>
      <c r="F1573" s="108">
        <f t="shared" si="434"/>
        <v>0</v>
      </c>
      <c r="G1573" s="109"/>
      <c r="H1573" s="109"/>
      <c r="I1573" s="109"/>
      <c r="J1573" s="109"/>
      <c r="K1573" s="109"/>
      <c r="L1573" s="109"/>
      <c r="M1573" s="109"/>
      <c r="N1573" s="109"/>
      <c r="O1573" s="108">
        <f t="shared" si="433"/>
        <v>0</v>
      </c>
      <c r="P1573" s="109"/>
      <c r="Q1573" s="109"/>
      <c r="R1573" s="111"/>
      <c r="S1573" s="111"/>
      <c r="T1573" s="109"/>
      <c r="U1573" s="109"/>
      <c r="V1573" s="109"/>
    </row>
    <row r="1574" spans="1:22" ht="31.5" x14ac:dyDescent="0.25">
      <c r="A1574" s="107" t="s">
        <v>22</v>
      </c>
      <c r="B1574" s="193" t="s">
        <v>243</v>
      </c>
      <c r="C1574" s="108">
        <f t="shared" si="432"/>
        <v>0</v>
      </c>
      <c r="D1574" s="109"/>
      <c r="E1574" s="110"/>
      <c r="F1574" s="108">
        <f t="shared" si="434"/>
        <v>0</v>
      </c>
      <c r="G1574" s="109"/>
      <c r="H1574" s="109"/>
      <c r="I1574" s="109"/>
      <c r="J1574" s="109"/>
      <c r="K1574" s="109"/>
      <c r="L1574" s="109"/>
      <c r="M1574" s="109"/>
      <c r="N1574" s="109"/>
      <c r="O1574" s="108">
        <f t="shared" si="433"/>
        <v>0</v>
      </c>
      <c r="P1574" s="109"/>
      <c r="Q1574" s="109"/>
      <c r="R1574" s="111"/>
      <c r="S1574" s="111"/>
      <c r="T1574" s="109"/>
      <c r="U1574" s="109"/>
      <c r="V1574" s="109"/>
    </row>
    <row r="1575" spans="1:22" ht="31.5" x14ac:dyDescent="0.25">
      <c r="A1575" s="107" t="s">
        <v>23</v>
      </c>
      <c r="B1575" s="193" t="s">
        <v>275</v>
      </c>
      <c r="C1575" s="108">
        <f t="shared" si="432"/>
        <v>0</v>
      </c>
      <c r="D1575" s="109"/>
      <c r="E1575" s="110"/>
      <c r="F1575" s="108">
        <f t="shared" si="434"/>
        <v>0</v>
      </c>
      <c r="G1575" s="109"/>
      <c r="H1575" s="109"/>
      <c r="I1575" s="109"/>
      <c r="J1575" s="109"/>
      <c r="K1575" s="109"/>
      <c r="L1575" s="109"/>
      <c r="M1575" s="109"/>
      <c r="N1575" s="109"/>
      <c r="O1575" s="108">
        <f t="shared" si="433"/>
        <v>0</v>
      </c>
      <c r="P1575" s="109"/>
      <c r="Q1575" s="109"/>
      <c r="R1575" s="111"/>
      <c r="S1575" s="111"/>
      <c r="T1575" s="109"/>
      <c r="U1575" s="109"/>
      <c r="V1575" s="109"/>
    </row>
    <row r="1576" spans="1:22" x14ac:dyDescent="0.25">
      <c r="A1576" s="107" t="s">
        <v>24</v>
      </c>
      <c r="B1576" s="193" t="s">
        <v>245</v>
      </c>
      <c r="C1576" s="108">
        <f t="shared" si="432"/>
        <v>0</v>
      </c>
      <c r="D1576" s="109"/>
      <c r="E1576" s="110"/>
      <c r="F1576" s="108">
        <f t="shared" si="434"/>
        <v>0</v>
      </c>
      <c r="G1576" s="109"/>
      <c r="H1576" s="109"/>
      <c r="I1576" s="109"/>
      <c r="J1576" s="109"/>
      <c r="K1576" s="109"/>
      <c r="L1576" s="109"/>
      <c r="M1576" s="109"/>
      <c r="N1576" s="109"/>
      <c r="O1576" s="108">
        <f t="shared" si="433"/>
        <v>0</v>
      </c>
      <c r="P1576" s="109"/>
      <c r="Q1576" s="109"/>
      <c r="R1576" s="111"/>
      <c r="S1576" s="111"/>
      <c r="T1576" s="109"/>
      <c r="U1576" s="109"/>
      <c r="V1576" s="109"/>
    </row>
    <row r="1577" spans="1:22" x14ac:dyDescent="0.25">
      <c r="A1577" s="107" t="s">
        <v>25</v>
      </c>
      <c r="B1577" s="193" t="s">
        <v>26</v>
      </c>
      <c r="C1577" s="108">
        <f t="shared" si="432"/>
        <v>0.18203883495145631</v>
      </c>
      <c r="D1577" s="109"/>
      <c r="E1577" s="110"/>
      <c r="F1577" s="108">
        <v>3</v>
      </c>
      <c r="G1577" s="109"/>
      <c r="H1577" s="109"/>
      <c r="I1577" s="109">
        <v>3</v>
      </c>
      <c r="J1577" s="109"/>
      <c r="K1577" s="109"/>
      <c r="L1577" s="109"/>
      <c r="M1577" s="109"/>
      <c r="N1577" s="109"/>
      <c r="O1577" s="108">
        <f t="shared" si="433"/>
        <v>0</v>
      </c>
      <c r="P1577" s="109"/>
      <c r="Q1577" s="109"/>
      <c r="R1577" s="111"/>
      <c r="S1577" s="111"/>
      <c r="T1577" s="109"/>
      <c r="U1577" s="109"/>
      <c r="V1577" s="109"/>
    </row>
    <row r="1578" spans="1:22" ht="31.5" x14ac:dyDescent="0.25">
      <c r="A1578" s="107" t="s">
        <v>28</v>
      </c>
      <c r="B1578" s="193" t="s">
        <v>276</v>
      </c>
      <c r="C1578" s="108">
        <f t="shared" si="432"/>
        <v>0</v>
      </c>
      <c r="D1578" s="109"/>
      <c r="E1578" s="110"/>
      <c r="F1578" s="108">
        <f t="shared" si="434"/>
        <v>0</v>
      </c>
      <c r="G1578" s="109"/>
      <c r="H1578" s="109"/>
      <c r="I1578" s="109"/>
      <c r="J1578" s="109"/>
      <c r="K1578" s="109"/>
      <c r="L1578" s="109"/>
      <c r="M1578" s="109"/>
      <c r="N1578" s="109"/>
      <c r="O1578" s="108">
        <f t="shared" si="433"/>
        <v>0</v>
      </c>
      <c r="P1578" s="109"/>
      <c r="Q1578" s="109"/>
      <c r="R1578" s="111"/>
      <c r="S1578" s="111"/>
      <c r="T1578" s="109"/>
      <c r="U1578" s="109"/>
      <c r="V1578" s="109"/>
    </row>
    <row r="1579" spans="1:22" x14ac:dyDescent="0.25">
      <c r="A1579" s="107"/>
      <c r="B1579" s="193" t="s">
        <v>255</v>
      </c>
      <c r="C1579" s="108">
        <f t="shared" si="432"/>
        <v>64.381067961165044</v>
      </c>
      <c r="D1579" s="109"/>
      <c r="E1579" s="110"/>
      <c r="F1579" s="108">
        <f t="shared" ref="F1579:V1579" si="435">SUM(F1569:F1577)</f>
        <v>1061</v>
      </c>
      <c r="G1579" s="108">
        <f t="shared" si="435"/>
        <v>0</v>
      </c>
      <c r="H1579" s="108">
        <f t="shared" si="435"/>
        <v>4</v>
      </c>
      <c r="I1579" s="108">
        <f t="shared" si="435"/>
        <v>1032</v>
      </c>
      <c r="J1579" s="108">
        <f t="shared" si="435"/>
        <v>20</v>
      </c>
      <c r="K1579" s="108">
        <f t="shared" si="435"/>
        <v>10</v>
      </c>
      <c r="L1579" s="108">
        <f t="shared" si="435"/>
        <v>10</v>
      </c>
      <c r="M1579" s="108">
        <f t="shared" si="435"/>
        <v>1</v>
      </c>
      <c r="N1579" s="108">
        <f t="shared" si="435"/>
        <v>1</v>
      </c>
      <c r="O1579" s="108">
        <f t="shared" si="435"/>
        <v>3</v>
      </c>
      <c r="P1579" s="108">
        <f t="shared" si="435"/>
        <v>1</v>
      </c>
      <c r="Q1579" s="108">
        <f t="shared" si="435"/>
        <v>2</v>
      </c>
      <c r="R1579" s="112">
        <f t="shared" si="435"/>
        <v>353</v>
      </c>
      <c r="S1579" s="112">
        <f t="shared" si="435"/>
        <v>0</v>
      </c>
      <c r="T1579" s="108">
        <f t="shared" si="435"/>
        <v>1370</v>
      </c>
      <c r="U1579" s="112">
        <f t="shared" si="435"/>
        <v>409</v>
      </c>
      <c r="V1579" s="108">
        <f t="shared" si="435"/>
        <v>2</v>
      </c>
    </row>
    <row r="1580" spans="1:22" x14ac:dyDescent="0.25">
      <c r="A1580" s="235" t="s">
        <v>27</v>
      </c>
      <c r="B1580" s="235"/>
      <c r="C1580" s="235"/>
      <c r="D1580" s="235"/>
      <c r="E1580" s="235"/>
      <c r="F1580" s="235"/>
      <c r="G1580" s="235"/>
      <c r="H1580" s="235"/>
      <c r="I1580" s="235"/>
      <c r="J1580" s="235"/>
      <c r="K1580" s="235"/>
      <c r="L1580" s="235"/>
      <c r="M1580" s="235"/>
      <c r="N1580" s="235"/>
      <c r="O1580" s="235"/>
      <c r="P1580" s="235"/>
      <c r="Q1580" s="235"/>
      <c r="R1580" s="235"/>
      <c r="S1580" s="235"/>
      <c r="T1580" s="235"/>
      <c r="U1580" s="235"/>
      <c r="V1580" s="235"/>
    </row>
    <row r="1581" spans="1:22" x14ac:dyDescent="0.25">
      <c r="A1581" s="107" t="s">
        <v>29</v>
      </c>
      <c r="B1581" s="193" t="s">
        <v>247</v>
      </c>
      <c r="C1581" s="108">
        <f>F1581*100/$F$1711</f>
        <v>0.72815533980582525</v>
      </c>
      <c r="D1581" s="109"/>
      <c r="E1581" s="109"/>
      <c r="F1581" s="108">
        <v>12</v>
      </c>
      <c r="G1581" s="109"/>
      <c r="H1581" s="109"/>
      <c r="I1581" s="109">
        <v>12</v>
      </c>
      <c r="J1581" s="109"/>
      <c r="K1581" s="109"/>
      <c r="L1581" s="109"/>
      <c r="M1581" s="109"/>
      <c r="N1581" s="109"/>
      <c r="O1581" s="108">
        <f>SUM(P1581,Q1581)</f>
        <v>0</v>
      </c>
      <c r="P1581" s="109"/>
      <c r="Q1581" s="109"/>
      <c r="R1581" s="111">
        <v>4</v>
      </c>
      <c r="S1581" s="111"/>
      <c r="T1581" s="109">
        <v>11</v>
      </c>
      <c r="U1581" s="109"/>
      <c r="V1581" s="109"/>
    </row>
    <row r="1582" spans="1:22" x14ac:dyDescent="0.25">
      <c r="A1582" s="107" t="s">
        <v>30</v>
      </c>
      <c r="B1582" s="193" t="s">
        <v>277</v>
      </c>
      <c r="C1582" s="108">
        <f>F1582*100/$F$1711</f>
        <v>0</v>
      </c>
      <c r="D1582" s="109"/>
      <c r="E1582" s="109"/>
      <c r="F1582" s="108">
        <f>SUM(G1582:H1582,J1582,M1582,N1582,O1582)</f>
        <v>0</v>
      </c>
      <c r="G1582" s="109"/>
      <c r="H1582" s="109"/>
      <c r="I1582" s="109"/>
      <c r="J1582" s="109"/>
      <c r="K1582" s="109"/>
      <c r="L1582" s="109"/>
      <c r="M1582" s="109"/>
      <c r="N1582" s="109"/>
      <c r="O1582" s="108">
        <f>SUM(P1582:Q1582)</f>
        <v>0</v>
      </c>
      <c r="P1582" s="109"/>
      <c r="Q1582" s="109"/>
      <c r="R1582" s="111"/>
      <c r="S1582" s="111"/>
      <c r="T1582" s="109"/>
      <c r="U1582" s="109"/>
      <c r="V1582" s="109"/>
    </row>
    <row r="1583" spans="1:22" x14ac:dyDescent="0.25">
      <c r="A1583" s="115" t="s">
        <v>31</v>
      </c>
      <c r="B1583" s="195" t="s">
        <v>248</v>
      </c>
      <c r="C1583" s="108">
        <f>F1583*100/$F$1711</f>
        <v>1.0922330097087378</v>
      </c>
      <c r="D1583" s="139"/>
      <c r="E1583" s="139"/>
      <c r="F1583" s="116">
        <f>SUM(G1583:J1583,N1583:O1583,M1583)</f>
        <v>18</v>
      </c>
      <c r="G1583" s="139"/>
      <c r="H1583" s="139"/>
      <c r="I1583" s="139">
        <v>15</v>
      </c>
      <c r="J1583" s="139">
        <v>2</v>
      </c>
      <c r="K1583" s="139">
        <v>2</v>
      </c>
      <c r="L1583" s="139"/>
      <c r="M1583" s="139"/>
      <c r="N1583" s="139">
        <v>1</v>
      </c>
      <c r="O1583" s="116">
        <f>SUM(P1583:Q1583)</f>
        <v>0</v>
      </c>
      <c r="P1583" s="139"/>
      <c r="Q1583" s="139"/>
      <c r="R1583" s="140">
        <v>14</v>
      </c>
      <c r="S1583" s="140"/>
      <c r="T1583" s="139">
        <v>16</v>
      </c>
      <c r="U1583" s="139">
        <v>5</v>
      </c>
      <c r="V1583" s="139">
        <v>10</v>
      </c>
    </row>
    <row r="1584" spans="1:22" x14ac:dyDescent="0.25">
      <c r="A1584" s="107" t="s">
        <v>34</v>
      </c>
      <c r="B1584" s="193" t="s">
        <v>249</v>
      </c>
      <c r="C1584" s="108">
        <f>F1584*100/$F$1711</f>
        <v>0</v>
      </c>
      <c r="D1584" s="109"/>
      <c r="E1584" s="109"/>
      <c r="F1584" s="108">
        <f>SUM(G1584:H1584,J1584,M1584,N1584,O1584)</f>
        <v>0</v>
      </c>
      <c r="G1584" s="109"/>
      <c r="H1584" s="109"/>
      <c r="I1584" s="109"/>
      <c r="J1584" s="109"/>
      <c r="K1584" s="109"/>
      <c r="L1584" s="109"/>
      <c r="M1584" s="109"/>
      <c r="N1584" s="109"/>
      <c r="O1584" s="108">
        <f>SUM(P1584:Q1584)</f>
        <v>0</v>
      </c>
      <c r="P1584" s="109"/>
      <c r="Q1584" s="109"/>
      <c r="R1584" s="111"/>
      <c r="S1584" s="111"/>
      <c r="T1584" s="109"/>
      <c r="U1584" s="109"/>
      <c r="V1584" s="109"/>
    </row>
    <row r="1585" spans="1:22" x14ac:dyDescent="0.25">
      <c r="A1585" s="141"/>
      <c r="B1585" s="195" t="s">
        <v>255</v>
      </c>
      <c r="C1585" s="108">
        <f>F1585*100/$F$1711</f>
        <v>1.8203883495145632</v>
      </c>
      <c r="D1585" s="116"/>
      <c r="E1585" s="116"/>
      <c r="F1585" s="116">
        <f t="shared" ref="F1585:V1585" si="436">SUM(F1581:F1584)</f>
        <v>30</v>
      </c>
      <c r="G1585" s="116">
        <f t="shared" si="436"/>
        <v>0</v>
      </c>
      <c r="H1585" s="116">
        <f t="shared" si="436"/>
        <v>0</v>
      </c>
      <c r="I1585" s="116">
        <f t="shared" si="436"/>
        <v>27</v>
      </c>
      <c r="J1585" s="116">
        <f t="shared" si="436"/>
        <v>2</v>
      </c>
      <c r="K1585" s="116">
        <f t="shared" si="436"/>
        <v>2</v>
      </c>
      <c r="L1585" s="116">
        <f t="shared" si="436"/>
        <v>0</v>
      </c>
      <c r="M1585" s="116">
        <f t="shared" si="436"/>
        <v>0</v>
      </c>
      <c r="N1585" s="116">
        <f t="shared" si="436"/>
        <v>1</v>
      </c>
      <c r="O1585" s="116">
        <f t="shared" si="436"/>
        <v>0</v>
      </c>
      <c r="P1585" s="116">
        <f t="shared" si="436"/>
        <v>0</v>
      </c>
      <c r="Q1585" s="116">
        <f t="shared" si="436"/>
        <v>0</v>
      </c>
      <c r="R1585" s="117">
        <f t="shared" si="436"/>
        <v>18</v>
      </c>
      <c r="S1585" s="116">
        <f t="shared" si="436"/>
        <v>0</v>
      </c>
      <c r="T1585" s="116">
        <f t="shared" si="436"/>
        <v>27</v>
      </c>
      <c r="U1585" s="116">
        <f t="shared" si="436"/>
        <v>5</v>
      </c>
      <c r="V1585" s="116">
        <f t="shared" si="436"/>
        <v>10</v>
      </c>
    </row>
    <row r="1586" spans="1:22" x14ac:dyDescent="0.25">
      <c r="A1586" s="235" t="s">
        <v>32</v>
      </c>
      <c r="B1586" s="235"/>
      <c r="C1586" s="235"/>
      <c r="D1586" s="235"/>
      <c r="E1586" s="235"/>
      <c r="F1586" s="235"/>
      <c r="G1586" s="235"/>
      <c r="H1586" s="235"/>
      <c r="I1586" s="235"/>
      <c r="J1586" s="235"/>
      <c r="K1586" s="235"/>
      <c r="L1586" s="235"/>
      <c r="M1586" s="235"/>
      <c r="N1586" s="235"/>
      <c r="O1586" s="235"/>
      <c r="P1586" s="235"/>
      <c r="Q1586" s="235"/>
      <c r="R1586" s="235"/>
      <c r="S1586" s="235"/>
      <c r="T1586" s="235"/>
      <c r="U1586" s="235"/>
      <c r="V1586" s="235"/>
    </row>
    <row r="1587" spans="1:22" x14ac:dyDescent="0.25">
      <c r="A1587" s="235" t="s">
        <v>33</v>
      </c>
      <c r="B1587" s="235"/>
      <c r="C1587" s="235"/>
      <c r="D1587" s="235"/>
      <c r="E1587" s="235"/>
      <c r="F1587" s="235"/>
      <c r="G1587" s="235"/>
      <c r="H1587" s="235"/>
      <c r="I1587" s="235"/>
      <c r="J1587" s="235"/>
      <c r="K1587" s="235"/>
      <c r="L1587" s="235"/>
      <c r="M1587" s="235"/>
      <c r="N1587" s="235"/>
      <c r="O1587" s="235"/>
      <c r="P1587" s="235"/>
      <c r="Q1587" s="235"/>
      <c r="R1587" s="235"/>
      <c r="S1587" s="235"/>
      <c r="T1587" s="235"/>
      <c r="U1587" s="235"/>
      <c r="V1587" s="235"/>
    </row>
    <row r="1588" spans="1:22" ht="31.5" x14ac:dyDescent="0.25">
      <c r="A1588" s="107" t="s">
        <v>35</v>
      </c>
      <c r="B1588" s="193" t="s">
        <v>278</v>
      </c>
      <c r="C1588" s="108">
        <f>F1588*100/$F$1711</f>
        <v>7.766990291262136</v>
      </c>
      <c r="D1588" s="109"/>
      <c r="E1588" s="109"/>
      <c r="F1588" s="108">
        <v>128</v>
      </c>
      <c r="G1588" s="109"/>
      <c r="H1588" s="109">
        <v>1</v>
      </c>
      <c r="I1588" s="109">
        <v>121</v>
      </c>
      <c r="J1588" s="109"/>
      <c r="K1588" s="109"/>
      <c r="L1588" s="109"/>
      <c r="M1588" s="109"/>
      <c r="N1588" s="109">
        <v>4</v>
      </c>
      <c r="O1588" s="108">
        <f>SUM(P1588,Q1588)</f>
        <v>2</v>
      </c>
      <c r="P1588" s="109">
        <v>2</v>
      </c>
      <c r="Q1588" s="109"/>
      <c r="R1588" s="111">
        <v>115</v>
      </c>
      <c r="S1588" s="111"/>
      <c r="T1588" s="109">
        <v>207</v>
      </c>
      <c r="U1588" s="109"/>
      <c r="V1588" s="109">
        <v>1</v>
      </c>
    </row>
    <row r="1589" spans="1:22" ht="31.5" x14ac:dyDescent="0.25">
      <c r="A1589" s="107" t="s">
        <v>37</v>
      </c>
      <c r="B1589" s="193" t="s">
        <v>36</v>
      </c>
      <c r="C1589" s="108">
        <f>F1589*100/$F$1711</f>
        <v>0</v>
      </c>
      <c r="D1589" s="109"/>
      <c r="E1589" s="109"/>
      <c r="F1589" s="108">
        <f>SUM(G1589:H1589,J1589,M1589,N1589,O1589)</f>
        <v>0</v>
      </c>
      <c r="G1589" s="109"/>
      <c r="H1589" s="109"/>
      <c r="I1589" s="109"/>
      <c r="J1589" s="109"/>
      <c r="K1589" s="109"/>
      <c r="L1589" s="109"/>
      <c r="M1589" s="109"/>
      <c r="N1589" s="109"/>
      <c r="O1589" s="108">
        <f>SUM(P1589:Q1589)</f>
        <v>0</v>
      </c>
      <c r="P1589" s="109"/>
      <c r="Q1589" s="109"/>
      <c r="R1589" s="111"/>
      <c r="S1589" s="111"/>
      <c r="T1589" s="109"/>
      <c r="U1589" s="109"/>
      <c r="V1589" s="109"/>
    </row>
    <row r="1590" spans="1:22" ht="31.5" x14ac:dyDescent="0.25">
      <c r="A1590" s="107" t="s">
        <v>38</v>
      </c>
      <c r="B1590" s="193" t="s">
        <v>279</v>
      </c>
      <c r="C1590" s="108">
        <f>F1590*100/$F$1711</f>
        <v>0</v>
      </c>
      <c r="D1590" s="109"/>
      <c r="E1590" s="109"/>
      <c r="F1590" s="108">
        <f>SUM(G1590:H1590,J1590,M1590,N1590,O1590)</f>
        <v>0</v>
      </c>
      <c r="G1590" s="109"/>
      <c r="H1590" s="109"/>
      <c r="I1590" s="109"/>
      <c r="J1590" s="109"/>
      <c r="K1590" s="109"/>
      <c r="L1590" s="109"/>
      <c r="M1590" s="109"/>
      <c r="N1590" s="109"/>
      <c r="O1590" s="108">
        <f>SUM(P1590:Q1590)</f>
        <v>0</v>
      </c>
      <c r="P1590" s="109"/>
      <c r="Q1590" s="109"/>
      <c r="R1590" s="111"/>
      <c r="S1590" s="111"/>
      <c r="T1590" s="109"/>
      <c r="U1590" s="109"/>
      <c r="V1590" s="109"/>
    </row>
    <row r="1591" spans="1:22" x14ac:dyDescent="0.25">
      <c r="A1591" s="107" t="s">
        <v>41</v>
      </c>
      <c r="B1591" s="193" t="s">
        <v>39</v>
      </c>
      <c r="C1591" s="108">
        <f>F1591*100/$F$1711</f>
        <v>1.2742718446601942</v>
      </c>
      <c r="D1591" s="109"/>
      <c r="E1591" s="109"/>
      <c r="F1591" s="108">
        <v>21</v>
      </c>
      <c r="G1591" s="109"/>
      <c r="H1591" s="109"/>
      <c r="I1591" s="109">
        <v>21</v>
      </c>
      <c r="J1591" s="109"/>
      <c r="K1591" s="109"/>
      <c r="L1591" s="109"/>
      <c r="M1591" s="109"/>
      <c r="N1591" s="109"/>
      <c r="O1591" s="108">
        <f>SUM(P1591:Q1591)</f>
        <v>0</v>
      </c>
      <c r="P1591" s="109"/>
      <c r="Q1591" s="109"/>
      <c r="R1591" s="111"/>
      <c r="S1591" s="111"/>
      <c r="T1591" s="109"/>
      <c r="U1591" s="109"/>
      <c r="V1591" s="109"/>
    </row>
    <row r="1592" spans="1:22" x14ac:dyDescent="0.25">
      <c r="A1592" s="142"/>
      <c r="B1592" s="193" t="s">
        <v>255</v>
      </c>
      <c r="C1592" s="108">
        <f>F1592*100/$F$1711</f>
        <v>9.0412621359223309</v>
      </c>
      <c r="D1592" s="109"/>
      <c r="E1592" s="109"/>
      <c r="F1592" s="108">
        <f t="shared" ref="F1592:L1592" si="437">SUM(F1588:F1591)</f>
        <v>149</v>
      </c>
      <c r="G1592" s="108">
        <f t="shared" si="437"/>
        <v>0</v>
      </c>
      <c r="H1592" s="108">
        <f t="shared" si="437"/>
        <v>1</v>
      </c>
      <c r="I1592" s="108">
        <f t="shared" si="437"/>
        <v>142</v>
      </c>
      <c r="J1592" s="108">
        <f t="shared" si="437"/>
        <v>0</v>
      </c>
      <c r="K1592" s="108">
        <f t="shared" si="437"/>
        <v>0</v>
      </c>
      <c r="L1592" s="108">
        <f t="shared" si="437"/>
        <v>0</v>
      </c>
      <c r="M1592" s="108">
        <f t="shared" ref="M1592:V1592" si="438">SUM(M1588:M1591)</f>
        <v>0</v>
      </c>
      <c r="N1592" s="108">
        <f t="shared" si="438"/>
        <v>4</v>
      </c>
      <c r="O1592" s="108">
        <f t="shared" si="438"/>
        <v>2</v>
      </c>
      <c r="P1592" s="108">
        <f t="shared" si="438"/>
        <v>2</v>
      </c>
      <c r="Q1592" s="108">
        <f t="shared" si="438"/>
        <v>0</v>
      </c>
      <c r="R1592" s="112">
        <f t="shared" si="438"/>
        <v>115</v>
      </c>
      <c r="S1592" s="108">
        <f t="shared" si="438"/>
        <v>0</v>
      </c>
      <c r="T1592" s="108">
        <f t="shared" si="438"/>
        <v>207</v>
      </c>
      <c r="U1592" s="108">
        <f t="shared" si="438"/>
        <v>0</v>
      </c>
      <c r="V1592" s="108">
        <f t="shared" si="438"/>
        <v>1</v>
      </c>
    </row>
    <row r="1593" spans="1:22" x14ac:dyDescent="0.25">
      <c r="A1593" s="235" t="s">
        <v>40</v>
      </c>
      <c r="B1593" s="235"/>
      <c r="C1593" s="235"/>
      <c r="D1593" s="235"/>
      <c r="E1593" s="235"/>
      <c r="F1593" s="235"/>
      <c r="G1593" s="235"/>
      <c r="H1593" s="235"/>
      <c r="I1593" s="235"/>
      <c r="J1593" s="235"/>
      <c r="K1593" s="235"/>
      <c r="L1593" s="235"/>
      <c r="M1593" s="235"/>
      <c r="N1593" s="235"/>
      <c r="O1593" s="235"/>
      <c r="P1593" s="235"/>
      <c r="Q1593" s="235"/>
      <c r="R1593" s="235"/>
      <c r="S1593" s="235"/>
      <c r="T1593" s="235"/>
      <c r="U1593" s="235"/>
      <c r="V1593" s="235"/>
    </row>
    <row r="1594" spans="1:22" ht="31.5" x14ac:dyDescent="0.25">
      <c r="A1594" s="107" t="s">
        <v>42</v>
      </c>
      <c r="B1594" s="193" t="s">
        <v>280</v>
      </c>
      <c r="C1594" s="108">
        <f>F1594*100/$F$1711</f>
        <v>0.24271844660194175</v>
      </c>
      <c r="D1594" s="109"/>
      <c r="E1594" s="109"/>
      <c r="F1594" s="108">
        <f>SUM(G1594:H1594,I1594,J1594,M1594,N1594,O1594)</f>
        <v>4</v>
      </c>
      <c r="G1594" s="109"/>
      <c r="H1594" s="109"/>
      <c r="I1594" s="109">
        <v>2</v>
      </c>
      <c r="J1594" s="109"/>
      <c r="K1594" s="109"/>
      <c r="L1594" s="109"/>
      <c r="M1594" s="109"/>
      <c r="N1594" s="109">
        <v>2</v>
      </c>
      <c r="O1594" s="108">
        <f>SUM(P1594:Q1594)</f>
        <v>0</v>
      </c>
      <c r="P1594" s="109"/>
      <c r="Q1594" s="109"/>
      <c r="R1594" s="111">
        <v>1</v>
      </c>
      <c r="S1594" s="111"/>
      <c r="T1594" s="109">
        <v>3</v>
      </c>
      <c r="U1594" s="109"/>
      <c r="V1594" s="109"/>
    </row>
    <row r="1595" spans="1:22" x14ac:dyDescent="0.25">
      <c r="A1595" s="107" t="s">
        <v>44</v>
      </c>
      <c r="B1595" s="193" t="s">
        <v>43</v>
      </c>
      <c r="C1595" s="108">
        <f>F1595*100/$F$1711</f>
        <v>0.12135922330097088</v>
      </c>
      <c r="D1595" s="109"/>
      <c r="E1595" s="109"/>
      <c r="F1595" s="108">
        <v>2</v>
      </c>
      <c r="G1595" s="109"/>
      <c r="H1595" s="109"/>
      <c r="I1595" s="109">
        <v>1</v>
      </c>
      <c r="J1595" s="109"/>
      <c r="K1595" s="109"/>
      <c r="L1595" s="109"/>
      <c r="M1595" s="109"/>
      <c r="N1595" s="109">
        <v>1</v>
      </c>
      <c r="O1595" s="108">
        <f>SUM(P1595:Q1595)</f>
        <v>0</v>
      </c>
      <c r="P1595" s="109"/>
      <c r="Q1595" s="109"/>
      <c r="R1595" s="111"/>
      <c r="S1595" s="111"/>
      <c r="T1595" s="109"/>
      <c r="U1595" s="109"/>
      <c r="V1595" s="109"/>
    </row>
    <row r="1596" spans="1:22" x14ac:dyDescent="0.25">
      <c r="A1596" s="107" t="s">
        <v>46</v>
      </c>
      <c r="B1596" s="193" t="s">
        <v>45</v>
      </c>
      <c r="C1596" s="108">
        <f>F1596*100/$F$1711</f>
        <v>0.12135922330097088</v>
      </c>
      <c r="D1596" s="109"/>
      <c r="E1596" s="109"/>
      <c r="F1596" s="108">
        <v>2</v>
      </c>
      <c r="G1596" s="109"/>
      <c r="H1596" s="109"/>
      <c r="I1596" s="109">
        <v>2</v>
      </c>
      <c r="J1596" s="109"/>
      <c r="K1596" s="109"/>
      <c r="L1596" s="109"/>
      <c r="M1596" s="109"/>
      <c r="N1596" s="109"/>
      <c r="O1596" s="108">
        <f>SUM(P1596,Q1596)</f>
        <v>0</v>
      </c>
      <c r="P1596" s="109"/>
      <c r="Q1596" s="109"/>
      <c r="R1596" s="111"/>
      <c r="S1596" s="111"/>
      <c r="T1596" s="109">
        <v>1</v>
      </c>
      <c r="U1596" s="109"/>
      <c r="V1596" s="109"/>
    </row>
    <row r="1597" spans="1:22" x14ac:dyDescent="0.25">
      <c r="A1597" s="107" t="s">
        <v>49</v>
      </c>
      <c r="B1597" s="193" t="s">
        <v>47</v>
      </c>
      <c r="C1597" s="108">
        <f>F1597*100/$F$1711</f>
        <v>0.30339805825242716</v>
      </c>
      <c r="D1597" s="109"/>
      <c r="E1597" s="109"/>
      <c r="F1597" s="108">
        <v>5</v>
      </c>
      <c r="G1597" s="109"/>
      <c r="H1597" s="109">
        <v>1</v>
      </c>
      <c r="I1597" s="109">
        <v>4</v>
      </c>
      <c r="J1597" s="109"/>
      <c r="K1597" s="109"/>
      <c r="L1597" s="109"/>
      <c r="M1597" s="109"/>
      <c r="N1597" s="109"/>
      <c r="O1597" s="108">
        <f>SUM(P1597:Q1597)</f>
        <v>0</v>
      </c>
      <c r="P1597" s="109"/>
      <c r="Q1597" s="109"/>
      <c r="R1597" s="111">
        <v>1</v>
      </c>
      <c r="S1597" s="111"/>
      <c r="T1597" s="109">
        <v>3</v>
      </c>
      <c r="U1597" s="109"/>
      <c r="V1597" s="109"/>
    </row>
    <row r="1598" spans="1:22" x14ac:dyDescent="0.25">
      <c r="A1598" s="142"/>
      <c r="B1598" s="193" t="s">
        <v>255</v>
      </c>
      <c r="C1598" s="108">
        <f>F1598*100/$F$1711</f>
        <v>0.78883495145631066</v>
      </c>
      <c r="D1598" s="109"/>
      <c r="E1598" s="109"/>
      <c r="F1598" s="108">
        <f t="shared" ref="F1598:V1598" si="439">SUM(F1594:F1597)</f>
        <v>13</v>
      </c>
      <c r="G1598" s="108">
        <f t="shared" si="439"/>
        <v>0</v>
      </c>
      <c r="H1598" s="108">
        <f t="shared" si="439"/>
        <v>1</v>
      </c>
      <c r="I1598" s="108">
        <f t="shared" si="439"/>
        <v>9</v>
      </c>
      <c r="J1598" s="108">
        <f t="shared" si="439"/>
        <v>0</v>
      </c>
      <c r="K1598" s="108">
        <f t="shared" si="439"/>
        <v>0</v>
      </c>
      <c r="L1598" s="108">
        <f t="shared" si="439"/>
        <v>0</v>
      </c>
      <c r="M1598" s="108">
        <f t="shared" si="439"/>
        <v>0</v>
      </c>
      <c r="N1598" s="108">
        <f t="shared" si="439"/>
        <v>3</v>
      </c>
      <c r="O1598" s="108">
        <f t="shared" si="439"/>
        <v>0</v>
      </c>
      <c r="P1598" s="108">
        <f t="shared" si="439"/>
        <v>0</v>
      </c>
      <c r="Q1598" s="108">
        <f t="shared" si="439"/>
        <v>0</v>
      </c>
      <c r="R1598" s="112">
        <f t="shared" si="439"/>
        <v>2</v>
      </c>
      <c r="S1598" s="108">
        <f t="shared" si="439"/>
        <v>0</v>
      </c>
      <c r="T1598" s="108">
        <f t="shared" si="439"/>
        <v>7</v>
      </c>
      <c r="U1598" s="108">
        <f t="shared" si="439"/>
        <v>0</v>
      </c>
      <c r="V1598" s="108">
        <f t="shared" si="439"/>
        <v>0</v>
      </c>
    </row>
    <row r="1599" spans="1:22" x14ac:dyDescent="0.25">
      <c r="A1599" s="235" t="s">
        <v>48</v>
      </c>
      <c r="B1599" s="235"/>
      <c r="C1599" s="235"/>
      <c r="D1599" s="235"/>
      <c r="E1599" s="235"/>
      <c r="F1599" s="235"/>
      <c r="G1599" s="235"/>
      <c r="H1599" s="235"/>
      <c r="I1599" s="235"/>
      <c r="J1599" s="235"/>
      <c r="K1599" s="235"/>
      <c r="L1599" s="235"/>
      <c r="M1599" s="235"/>
      <c r="N1599" s="235"/>
      <c r="O1599" s="235"/>
      <c r="P1599" s="235"/>
      <c r="Q1599" s="235"/>
      <c r="R1599" s="235"/>
      <c r="S1599" s="235"/>
      <c r="T1599" s="235"/>
      <c r="U1599" s="235"/>
      <c r="V1599" s="235"/>
    </row>
    <row r="1600" spans="1:22" x14ac:dyDescent="0.25">
      <c r="A1600" s="107" t="s">
        <v>50</v>
      </c>
      <c r="B1600" s="193" t="s">
        <v>281</v>
      </c>
      <c r="C1600" s="108">
        <f>F1600*100/$F$1711</f>
        <v>18.203883495145632</v>
      </c>
      <c r="D1600" s="109"/>
      <c r="E1600" s="109"/>
      <c r="F1600" s="108">
        <v>300</v>
      </c>
      <c r="G1600" s="109"/>
      <c r="H1600" s="109">
        <v>1</v>
      </c>
      <c r="I1600" s="109">
        <v>289</v>
      </c>
      <c r="J1600" s="109"/>
      <c r="K1600" s="109"/>
      <c r="L1600" s="109"/>
      <c r="M1600" s="109"/>
      <c r="N1600" s="109">
        <v>9</v>
      </c>
      <c r="O1600" s="108">
        <f t="shared" ref="O1600:O1605" si="440">SUM(P1600:Q1600)</f>
        <v>1</v>
      </c>
      <c r="P1600" s="109">
        <v>1</v>
      </c>
      <c r="Q1600" s="109"/>
      <c r="R1600" s="111">
        <v>272</v>
      </c>
      <c r="S1600" s="111"/>
      <c r="T1600" s="109">
        <v>280</v>
      </c>
      <c r="U1600" s="109"/>
      <c r="V1600" s="109">
        <v>1</v>
      </c>
    </row>
    <row r="1601" spans="1:22" x14ac:dyDescent="0.25">
      <c r="A1601" s="107" t="s">
        <v>51</v>
      </c>
      <c r="B1601" s="193" t="s">
        <v>282</v>
      </c>
      <c r="C1601" s="108">
        <f t="shared" ref="C1601:C1606" si="441">F1601*100/$F$1711</f>
        <v>0</v>
      </c>
      <c r="D1601" s="109"/>
      <c r="E1601" s="109"/>
      <c r="F1601" s="108">
        <f>SUM(G1601:H1601,J1601,M1601,N1601,O1601)</f>
        <v>0</v>
      </c>
      <c r="G1601" s="109"/>
      <c r="H1601" s="109"/>
      <c r="I1601" s="109"/>
      <c r="J1601" s="109"/>
      <c r="K1601" s="109"/>
      <c r="L1601" s="109"/>
      <c r="M1601" s="109"/>
      <c r="N1601" s="109"/>
      <c r="O1601" s="108">
        <f t="shared" si="440"/>
        <v>0</v>
      </c>
      <c r="P1601" s="109"/>
      <c r="Q1601" s="109"/>
      <c r="R1601" s="111"/>
      <c r="S1601" s="111"/>
      <c r="T1601" s="109"/>
      <c r="U1601" s="109"/>
      <c r="V1601" s="109"/>
    </row>
    <row r="1602" spans="1:22" ht="31.5" x14ac:dyDescent="0.25">
      <c r="A1602" s="107" t="s">
        <v>52</v>
      </c>
      <c r="B1602" s="193" t="s">
        <v>283</v>
      </c>
      <c r="C1602" s="108">
        <f t="shared" si="441"/>
        <v>6.0679611650485438E-2</v>
      </c>
      <c r="D1602" s="109"/>
      <c r="E1602" s="109"/>
      <c r="F1602" s="108">
        <v>1</v>
      </c>
      <c r="G1602" s="109"/>
      <c r="H1602" s="109"/>
      <c r="I1602" s="109">
        <v>1</v>
      </c>
      <c r="J1602" s="109"/>
      <c r="K1602" s="109"/>
      <c r="L1602" s="109"/>
      <c r="M1602" s="109"/>
      <c r="N1602" s="109"/>
      <c r="O1602" s="108">
        <f t="shared" si="440"/>
        <v>0</v>
      </c>
      <c r="P1602" s="109"/>
      <c r="Q1602" s="109"/>
      <c r="R1602" s="111">
        <v>1</v>
      </c>
      <c r="S1602" s="111"/>
      <c r="T1602" s="109">
        <v>1</v>
      </c>
      <c r="U1602" s="109"/>
      <c r="V1602" s="109"/>
    </row>
    <row r="1603" spans="1:22" ht="31.5" x14ac:dyDescent="0.25">
      <c r="A1603" s="107" t="s">
        <v>54</v>
      </c>
      <c r="B1603" s="193" t="s">
        <v>53</v>
      </c>
      <c r="C1603" s="108">
        <f t="shared" si="441"/>
        <v>0</v>
      </c>
      <c r="D1603" s="109"/>
      <c r="E1603" s="109"/>
      <c r="F1603" s="108">
        <f>SUM(G1603:H1603,J1603,M1603,N1603,O1603)</f>
        <v>0</v>
      </c>
      <c r="G1603" s="109"/>
      <c r="H1603" s="109"/>
      <c r="I1603" s="109"/>
      <c r="J1603" s="109"/>
      <c r="K1603" s="109"/>
      <c r="L1603" s="109"/>
      <c r="M1603" s="109"/>
      <c r="N1603" s="109"/>
      <c r="O1603" s="108">
        <f t="shared" si="440"/>
        <v>0</v>
      </c>
      <c r="P1603" s="109"/>
      <c r="Q1603" s="109"/>
      <c r="R1603" s="111"/>
      <c r="S1603" s="111"/>
      <c r="T1603" s="109"/>
      <c r="U1603" s="109"/>
      <c r="V1603" s="109"/>
    </row>
    <row r="1604" spans="1:22" x14ac:dyDescent="0.25">
      <c r="A1604" s="107" t="s">
        <v>55</v>
      </c>
      <c r="B1604" s="193" t="s">
        <v>405</v>
      </c>
      <c r="C1604" s="108">
        <f t="shared" si="441"/>
        <v>0</v>
      </c>
      <c r="D1604" s="109"/>
      <c r="E1604" s="109"/>
      <c r="F1604" s="108">
        <f>SUM(G1604:H1604,J1604,M1604,N1604,O1604)</f>
        <v>0</v>
      </c>
      <c r="G1604" s="109"/>
      <c r="H1604" s="109"/>
      <c r="I1604" s="109"/>
      <c r="J1604" s="109"/>
      <c r="K1604" s="109"/>
      <c r="L1604" s="109"/>
      <c r="M1604" s="109"/>
      <c r="N1604" s="109"/>
      <c r="O1604" s="108">
        <f t="shared" si="440"/>
        <v>0</v>
      </c>
      <c r="P1604" s="109"/>
      <c r="Q1604" s="109"/>
      <c r="R1604" s="111"/>
      <c r="S1604" s="111"/>
      <c r="T1604" s="109"/>
      <c r="U1604" s="109"/>
      <c r="V1604" s="109"/>
    </row>
    <row r="1605" spans="1:22" x14ac:dyDescent="0.25">
      <c r="A1605" s="107" t="s">
        <v>58</v>
      </c>
      <c r="B1605" s="193" t="s">
        <v>56</v>
      </c>
      <c r="C1605" s="108">
        <f t="shared" si="441"/>
        <v>0.84951456310679607</v>
      </c>
      <c r="D1605" s="109"/>
      <c r="E1605" s="109"/>
      <c r="F1605" s="108">
        <v>14</v>
      </c>
      <c r="G1605" s="109"/>
      <c r="H1605" s="109"/>
      <c r="I1605" s="109">
        <v>12</v>
      </c>
      <c r="J1605" s="109"/>
      <c r="K1605" s="109"/>
      <c r="L1605" s="109"/>
      <c r="M1605" s="109"/>
      <c r="N1605" s="109">
        <v>2</v>
      </c>
      <c r="O1605" s="108">
        <f t="shared" si="440"/>
        <v>0</v>
      </c>
      <c r="P1605" s="109"/>
      <c r="Q1605" s="109"/>
      <c r="R1605" s="111"/>
      <c r="S1605" s="111"/>
      <c r="T1605" s="109">
        <v>1</v>
      </c>
      <c r="U1605" s="109"/>
      <c r="V1605" s="109"/>
    </row>
    <row r="1606" spans="1:22" x14ac:dyDescent="0.25">
      <c r="A1606" s="142"/>
      <c r="B1606" s="193" t="s">
        <v>255</v>
      </c>
      <c r="C1606" s="108">
        <f t="shared" si="441"/>
        <v>19.114077669902912</v>
      </c>
      <c r="D1606" s="109"/>
      <c r="E1606" s="109"/>
      <c r="F1606" s="108">
        <f t="shared" ref="F1606:V1606" si="442">SUM(F1600:F1605)</f>
        <v>315</v>
      </c>
      <c r="G1606" s="108">
        <f t="shared" si="442"/>
        <v>0</v>
      </c>
      <c r="H1606" s="108">
        <f t="shared" si="442"/>
        <v>1</v>
      </c>
      <c r="I1606" s="108">
        <f t="shared" si="442"/>
        <v>302</v>
      </c>
      <c r="J1606" s="108">
        <f t="shared" si="442"/>
        <v>0</v>
      </c>
      <c r="K1606" s="108">
        <f t="shared" si="442"/>
        <v>0</v>
      </c>
      <c r="L1606" s="108">
        <f t="shared" si="442"/>
        <v>0</v>
      </c>
      <c r="M1606" s="108">
        <f t="shared" si="442"/>
        <v>0</v>
      </c>
      <c r="N1606" s="108">
        <f t="shared" si="442"/>
        <v>11</v>
      </c>
      <c r="O1606" s="108">
        <f t="shared" si="442"/>
        <v>1</v>
      </c>
      <c r="P1606" s="108">
        <f t="shared" si="442"/>
        <v>1</v>
      </c>
      <c r="Q1606" s="108">
        <f t="shared" si="442"/>
        <v>0</v>
      </c>
      <c r="R1606" s="112">
        <f t="shared" si="442"/>
        <v>273</v>
      </c>
      <c r="S1606" s="108">
        <f t="shared" si="442"/>
        <v>0</v>
      </c>
      <c r="T1606" s="108">
        <f t="shared" si="442"/>
        <v>282</v>
      </c>
      <c r="U1606" s="108">
        <f t="shared" si="442"/>
        <v>0</v>
      </c>
      <c r="V1606" s="108">
        <f t="shared" si="442"/>
        <v>1</v>
      </c>
    </row>
    <row r="1607" spans="1:22" x14ac:dyDescent="0.25">
      <c r="A1607" s="235" t="s">
        <v>57</v>
      </c>
      <c r="B1607" s="235"/>
      <c r="C1607" s="235"/>
      <c r="D1607" s="235"/>
      <c r="E1607" s="235"/>
      <c r="F1607" s="235"/>
      <c r="G1607" s="235"/>
      <c r="H1607" s="235"/>
      <c r="I1607" s="235"/>
      <c r="J1607" s="235"/>
      <c r="K1607" s="235"/>
      <c r="L1607" s="235"/>
      <c r="M1607" s="235"/>
      <c r="N1607" s="235"/>
      <c r="O1607" s="235"/>
      <c r="P1607" s="235"/>
      <c r="Q1607" s="235"/>
      <c r="R1607" s="235"/>
      <c r="S1607" s="235"/>
      <c r="T1607" s="235"/>
      <c r="U1607" s="235"/>
      <c r="V1607" s="235"/>
    </row>
    <row r="1608" spans="1:22" ht="31.5" x14ac:dyDescent="0.25">
      <c r="A1608" s="107" t="s">
        <v>59</v>
      </c>
      <c r="B1608" s="193" t="s">
        <v>284</v>
      </c>
      <c r="C1608" s="108">
        <f>F1608*100/$F$1711</f>
        <v>1.4563106796116505</v>
      </c>
      <c r="D1608" s="109"/>
      <c r="E1608" s="109"/>
      <c r="F1608" s="108">
        <v>24</v>
      </c>
      <c r="G1608" s="109"/>
      <c r="H1608" s="109"/>
      <c r="I1608" s="109">
        <v>24</v>
      </c>
      <c r="J1608" s="109"/>
      <c r="K1608" s="109"/>
      <c r="L1608" s="109"/>
      <c r="M1608" s="109"/>
      <c r="N1608" s="109"/>
      <c r="O1608" s="108">
        <f>SUM(P1608:Q1608)</f>
        <v>0</v>
      </c>
      <c r="P1608" s="109"/>
      <c r="Q1608" s="109"/>
      <c r="R1608" s="111">
        <v>18</v>
      </c>
      <c r="S1608" s="111"/>
      <c r="T1608" s="109">
        <v>12</v>
      </c>
      <c r="U1608" s="109"/>
      <c r="V1608" s="109"/>
    </row>
    <row r="1609" spans="1:22" ht="31.5" x14ac:dyDescent="0.25">
      <c r="A1609" s="107" t="s">
        <v>60</v>
      </c>
      <c r="B1609" s="193" t="s">
        <v>285</v>
      </c>
      <c r="C1609" s="108">
        <f>F1609*100/$F$1711</f>
        <v>0</v>
      </c>
      <c r="D1609" s="109"/>
      <c r="E1609" s="109"/>
      <c r="F1609" s="108">
        <f>SUM(G1609:H1609,J1609,M1609,N1609,O1609)</f>
        <v>0</v>
      </c>
      <c r="G1609" s="109"/>
      <c r="H1609" s="109"/>
      <c r="I1609" s="109"/>
      <c r="J1609" s="109"/>
      <c r="K1609" s="109"/>
      <c r="L1609" s="109"/>
      <c r="M1609" s="109"/>
      <c r="N1609" s="109"/>
      <c r="O1609" s="108">
        <f>SUM(P1609:Q1609)</f>
        <v>0</v>
      </c>
      <c r="P1609" s="109"/>
      <c r="Q1609" s="109"/>
      <c r="R1609" s="111"/>
      <c r="S1609" s="111"/>
      <c r="T1609" s="109"/>
      <c r="U1609" s="109"/>
      <c r="V1609" s="109"/>
    </row>
    <row r="1610" spans="1:22" x14ac:dyDescent="0.25">
      <c r="A1610" s="107" t="s">
        <v>63</v>
      </c>
      <c r="B1610" s="193" t="s">
        <v>61</v>
      </c>
      <c r="C1610" s="108">
        <f>F1610*100/$F$1711</f>
        <v>0</v>
      </c>
      <c r="D1610" s="109"/>
      <c r="E1610" s="109"/>
      <c r="F1610" s="108">
        <f>SUM(G1610:H1610,J1610,M1610,N1610,O1610)</f>
        <v>0</v>
      </c>
      <c r="G1610" s="109"/>
      <c r="H1610" s="109"/>
      <c r="I1610" s="109"/>
      <c r="J1610" s="109"/>
      <c r="K1610" s="109"/>
      <c r="L1610" s="109"/>
      <c r="M1610" s="109"/>
      <c r="N1610" s="109"/>
      <c r="O1610" s="108">
        <f>SUM(P1610:Q1610)</f>
        <v>0</v>
      </c>
      <c r="P1610" s="109"/>
      <c r="Q1610" s="109"/>
      <c r="R1610" s="111"/>
      <c r="S1610" s="111"/>
      <c r="T1610" s="109"/>
      <c r="U1610" s="109"/>
      <c r="V1610" s="109"/>
    </row>
    <row r="1611" spans="1:22" x14ac:dyDescent="0.25">
      <c r="A1611" s="142"/>
      <c r="B1611" s="193" t="s">
        <v>255</v>
      </c>
      <c r="C1611" s="108">
        <f>F1611*100/$F$1711</f>
        <v>1.4563106796116505</v>
      </c>
      <c r="D1611" s="109"/>
      <c r="E1611" s="109"/>
      <c r="F1611" s="108">
        <f t="shared" ref="F1611:V1611" si="443">SUM(F1608:F1610)</f>
        <v>24</v>
      </c>
      <c r="G1611" s="108">
        <f t="shared" si="443"/>
        <v>0</v>
      </c>
      <c r="H1611" s="108">
        <f t="shared" si="443"/>
        <v>0</v>
      </c>
      <c r="I1611" s="108">
        <f t="shared" si="443"/>
        <v>24</v>
      </c>
      <c r="J1611" s="108">
        <f t="shared" si="443"/>
        <v>0</v>
      </c>
      <c r="K1611" s="108">
        <f t="shared" si="443"/>
        <v>0</v>
      </c>
      <c r="L1611" s="108">
        <f t="shared" si="443"/>
        <v>0</v>
      </c>
      <c r="M1611" s="108">
        <f t="shared" si="443"/>
        <v>0</v>
      </c>
      <c r="N1611" s="108">
        <f t="shared" si="443"/>
        <v>0</v>
      </c>
      <c r="O1611" s="108">
        <f t="shared" si="443"/>
        <v>0</v>
      </c>
      <c r="P1611" s="108">
        <f t="shared" si="443"/>
        <v>0</v>
      </c>
      <c r="Q1611" s="108">
        <f t="shared" si="443"/>
        <v>0</v>
      </c>
      <c r="R1611" s="112">
        <f t="shared" si="443"/>
        <v>18</v>
      </c>
      <c r="S1611" s="108">
        <f t="shared" si="443"/>
        <v>0</v>
      </c>
      <c r="T1611" s="108">
        <f t="shared" si="443"/>
        <v>12</v>
      </c>
      <c r="U1611" s="108">
        <f t="shared" si="443"/>
        <v>0</v>
      </c>
      <c r="V1611" s="108">
        <f t="shared" si="443"/>
        <v>0</v>
      </c>
    </row>
    <row r="1612" spans="1:22" x14ac:dyDescent="0.25">
      <c r="A1612" s="235" t="s">
        <v>62</v>
      </c>
      <c r="B1612" s="235"/>
      <c r="C1612" s="235"/>
      <c r="D1612" s="235"/>
      <c r="E1612" s="235"/>
      <c r="F1612" s="235"/>
      <c r="G1612" s="235"/>
      <c r="H1612" s="235"/>
      <c r="I1612" s="235"/>
      <c r="J1612" s="235"/>
      <c r="K1612" s="235"/>
      <c r="L1612" s="235"/>
      <c r="M1612" s="235"/>
      <c r="N1612" s="235"/>
      <c r="O1612" s="235"/>
      <c r="P1612" s="235"/>
      <c r="Q1612" s="235"/>
      <c r="R1612" s="235"/>
      <c r="S1612" s="235"/>
      <c r="T1612" s="235"/>
      <c r="U1612" s="235"/>
      <c r="V1612" s="235"/>
    </row>
    <row r="1613" spans="1:22" x14ac:dyDescent="0.25">
      <c r="A1613" s="107" t="s">
        <v>64</v>
      </c>
      <c r="B1613" s="193" t="s">
        <v>286</v>
      </c>
      <c r="C1613" s="108">
        <f>F1613*100/$F$1711</f>
        <v>0</v>
      </c>
      <c r="D1613" s="109"/>
      <c r="E1613" s="109"/>
      <c r="F1613" s="108">
        <f>SUM(G1613:H1613,J1613,M1613,N1613,O1613)</f>
        <v>0</v>
      </c>
      <c r="G1613" s="109"/>
      <c r="H1613" s="109"/>
      <c r="I1613" s="109"/>
      <c r="J1613" s="109"/>
      <c r="K1613" s="109"/>
      <c r="L1613" s="109"/>
      <c r="M1613" s="109"/>
      <c r="N1613" s="109"/>
      <c r="O1613" s="108">
        <f>SUM(P1613:Q1613)</f>
        <v>0</v>
      </c>
      <c r="P1613" s="109"/>
      <c r="Q1613" s="109"/>
      <c r="R1613" s="111"/>
      <c r="S1613" s="111"/>
      <c r="T1613" s="109"/>
      <c r="U1613" s="109"/>
      <c r="V1613" s="109"/>
    </row>
    <row r="1614" spans="1:22" x14ac:dyDescent="0.25">
      <c r="A1614" s="107" t="s">
        <v>65</v>
      </c>
      <c r="B1614" s="193" t="s">
        <v>287</v>
      </c>
      <c r="C1614" s="108">
        <f>F1614*100/$F$1711</f>
        <v>0</v>
      </c>
      <c r="D1614" s="109"/>
      <c r="E1614" s="109"/>
      <c r="F1614" s="108">
        <f>SUM(G1614:H1614,J1614,M1614,N1614,O1614)</f>
        <v>0</v>
      </c>
      <c r="G1614" s="109"/>
      <c r="H1614" s="109"/>
      <c r="I1614" s="109"/>
      <c r="J1614" s="109"/>
      <c r="K1614" s="109"/>
      <c r="L1614" s="109"/>
      <c r="M1614" s="109"/>
      <c r="N1614" s="109"/>
      <c r="O1614" s="108">
        <f>SUM(P1614:Q1614)</f>
        <v>0</v>
      </c>
      <c r="P1614" s="109"/>
      <c r="Q1614" s="109"/>
      <c r="R1614" s="111"/>
      <c r="S1614" s="111"/>
      <c r="T1614" s="109"/>
      <c r="U1614" s="109"/>
      <c r="V1614" s="109"/>
    </row>
    <row r="1615" spans="1:22" x14ac:dyDescent="0.25">
      <c r="A1615" s="107" t="s">
        <v>68</v>
      </c>
      <c r="B1615" s="193" t="s">
        <v>66</v>
      </c>
      <c r="C1615" s="108">
        <f>F1615*100/$F$1711</f>
        <v>0</v>
      </c>
      <c r="D1615" s="109"/>
      <c r="E1615" s="109"/>
      <c r="F1615" s="108">
        <f>SUM(G1615:H1615,J1615,M1615,N1615,O1615)</f>
        <v>0</v>
      </c>
      <c r="G1615" s="109"/>
      <c r="H1615" s="109"/>
      <c r="I1615" s="109"/>
      <c r="J1615" s="109"/>
      <c r="K1615" s="109"/>
      <c r="L1615" s="109"/>
      <c r="M1615" s="109"/>
      <c r="N1615" s="109"/>
      <c r="O1615" s="108">
        <f>SUM(P1615:Q1615)</f>
        <v>0</v>
      </c>
      <c r="P1615" s="109"/>
      <c r="Q1615" s="109"/>
      <c r="R1615" s="111"/>
      <c r="S1615" s="111"/>
      <c r="T1615" s="109"/>
      <c r="U1615" s="109"/>
      <c r="V1615" s="109"/>
    </row>
    <row r="1616" spans="1:22" x14ac:dyDescent="0.25">
      <c r="A1616" s="142"/>
      <c r="B1616" s="193" t="s">
        <v>255</v>
      </c>
      <c r="C1616" s="108">
        <f>F1616*100/$F$1711</f>
        <v>0</v>
      </c>
      <c r="D1616" s="109"/>
      <c r="E1616" s="109"/>
      <c r="F1616" s="108">
        <f t="shared" ref="F1616:V1616" si="444">SUM(F1613:F1615)</f>
        <v>0</v>
      </c>
      <c r="G1616" s="108">
        <f t="shared" si="444"/>
        <v>0</v>
      </c>
      <c r="H1616" s="108">
        <f t="shared" si="444"/>
        <v>0</v>
      </c>
      <c r="I1616" s="108">
        <f t="shared" si="444"/>
        <v>0</v>
      </c>
      <c r="J1616" s="108">
        <f t="shared" si="444"/>
        <v>0</v>
      </c>
      <c r="K1616" s="108">
        <f t="shared" si="444"/>
        <v>0</v>
      </c>
      <c r="L1616" s="108">
        <f t="shared" si="444"/>
        <v>0</v>
      </c>
      <c r="M1616" s="108">
        <f t="shared" si="444"/>
        <v>0</v>
      </c>
      <c r="N1616" s="108">
        <f t="shared" si="444"/>
        <v>0</v>
      </c>
      <c r="O1616" s="108">
        <f t="shared" si="444"/>
        <v>0</v>
      </c>
      <c r="P1616" s="108">
        <f t="shared" si="444"/>
        <v>0</v>
      </c>
      <c r="Q1616" s="108">
        <f t="shared" si="444"/>
        <v>0</v>
      </c>
      <c r="R1616" s="112">
        <f t="shared" si="444"/>
        <v>0</v>
      </c>
      <c r="S1616" s="108">
        <f t="shared" si="444"/>
        <v>0</v>
      </c>
      <c r="T1616" s="108">
        <f t="shared" si="444"/>
        <v>0</v>
      </c>
      <c r="U1616" s="108">
        <f t="shared" si="444"/>
        <v>0</v>
      </c>
      <c r="V1616" s="108">
        <f t="shared" si="444"/>
        <v>0</v>
      </c>
    </row>
    <row r="1617" spans="1:22" x14ac:dyDescent="0.25">
      <c r="A1617" s="235" t="s">
        <v>67</v>
      </c>
      <c r="B1617" s="235"/>
      <c r="C1617" s="235"/>
      <c r="D1617" s="235"/>
      <c r="E1617" s="235"/>
      <c r="F1617" s="235"/>
      <c r="G1617" s="235"/>
      <c r="H1617" s="235"/>
      <c r="I1617" s="235"/>
      <c r="J1617" s="235"/>
      <c r="K1617" s="235"/>
      <c r="L1617" s="235"/>
      <c r="M1617" s="235"/>
      <c r="N1617" s="235"/>
      <c r="O1617" s="235"/>
      <c r="P1617" s="235"/>
      <c r="Q1617" s="235"/>
      <c r="R1617" s="235"/>
      <c r="S1617" s="235"/>
      <c r="T1617" s="235"/>
      <c r="U1617" s="235"/>
      <c r="V1617" s="235"/>
    </row>
    <row r="1618" spans="1:22" x14ac:dyDescent="0.25">
      <c r="A1618" s="107" t="s">
        <v>69</v>
      </c>
      <c r="B1618" s="193" t="s">
        <v>288</v>
      </c>
      <c r="C1618" s="108">
        <f>F1618*100/$F$1711</f>
        <v>0</v>
      </c>
      <c r="D1618" s="109"/>
      <c r="E1618" s="109"/>
      <c r="F1618" s="108">
        <f>SUM(G1618:H1618,J1618,M1618,N1618,O1618)</f>
        <v>0</v>
      </c>
      <c r="G1618" s="109"/>
      <c r="H1618" s="109"/>
      <c r="I1618" s="109"/>
      <c r="J1618" s="109"/>
      <c r="K1618" s="109"/>
      <c r="L1618" s="109"/>
      <c r="M1618" s="109"/>
      <c r="N1618" s="109"/>
      <c r="O1618" s="108">
        <f>SUM(P1618:Q1618)</f>
        <v>0</v>
      </c>
      <c r="P1618" s="109"/>
      <c r="Q1618" s="109"/>
      <c r="R1618" s="111"/>
      <c r="S1618" s="111"/>
      <c r="T1618" s="109"/>
      <c r="U1618" s="109"/>
      <c r="V1618" s="109"/>
    </row>
    <row r="1619" spans="1:22" x14ac:dyDescent="0.25">
      <c r="A1619" s="107" t="s">
        <v>71</v>
      </c>
      <c r="B1619" s="193" t="s">
        <v>70</v>
      </c>
      <c r="C1619" s="108">
        <f>F1619*100/$F$1711</f>
        <v>0.12135922330097088</v>
      </c>
      <c r="D1619" s="109"/>
      <c r="E1619" s="109"/>
      <c r="F1619" s="108">
        <v>2</v>
      </c>
      <c r="G1619" s="109"/>
      <c r="H1619" s="109"/>
      <c r="I1619" s="109">
        <v>2</v>
      </c>
      <c r="J1619" s="109"/>
      <c r="K1619" s="109"/>
      <c r="L1619" s="109"/>
      <c r="M1619" s="109"/>
      <c r="N1619" s="109"/>
      <c r="O1619" s="108">
        <f>SUM(P1619:Q1619)</f>
        <v>0</v>
      </c>
      <c r="P1619" s="109"/>
      <c r="Q1619" s="109"/>
      <c r="R1619" s="111">
        <v>2</v>
      </c>
      <c r="S1619" s="111"/>
      <c r="T1619" s="109">
        <v>2</v>
      </c>
      <c r="U1619" s="109"/>
      <c r="V1619" s="109"/>
    </row>
    <row r="1620" spans="1:22" x14ac:dyDescent="0.25">
      <c r="A1620" s="107" t="s">
        <v>289</v>
      </c>
      <c r="B1620" s="193" t="s">
        <v>72</v>
      </c>
      <c r="C1620" s="108">
        <f>F1620*100/$F$1711</f>
        <v>6.0679611650485438E-2</v>
      </c>
      <c r="D1620" s="109"/>
      <c r="E1620" s="109"/>
      <c r="F1620" s="108">
        <v>1</v>
      </c>
      <c r="G1620" s="109"/>
      <c r="H1620" s="109"/>
      <c r="I1620" s="109">
        <v>1</v>
      </c>
      <c r="J1620" s="109"/>
      <c r="K1620" s="109"/>
      <c r="L1620" s="109"/>
      <c r="M1620" s="109"/>
      <c r="N1620" s="109"/>
      <c r="O1620" s="108">
        <f>SUM(P1620:Q1620)</f>
        <v>0</v>
      </c>
      <c r="P1620" s="109"/>
      <c r="Q1620" s="109"/>
      <c r="R1620" s="111"/>
      <c r="S1620" s="111"/>
      <c r="T1620" s="109">
        <v>3</v>
      </c>
      <c r="U1620" s="109"/>
      <c r="V1620" s="109">
        <v>2</v>
      </c>
    </row>
    <row r="1621" spans="1:22" x14ac:dyDescent="0.25">
      <c r="A1621" s="142"/>
      <c r="B1621" s="193" t="s">
        <v>255</v>
      </c>
      <c r="C1621" s="108">
        <f>F1621*100/$F$1711</f>
        <v>0.18203883495145631</v>
      </c>
      <c r="D1621" s="109"/>
      <c r="E1621" s="109"/>
      <c r="F1621" s="108">
        <f t="shared" ref="F1621:V1621" si="445">SUM(F1618:F1620)</f>
        <v>3</v>
      </c>
      <c r="G1621" s="108">
        <f t="shared" si="445"/>
        <v>0</v>
      </c>
      <c r="H1621" s="108">
        <f t="shared" si="445"/>
        <v>0</v>
      </c>
      <c r="I1621" s="108">
        <f t="shared" si="445"/>
        <v>3</v>
      </c>
      <c r="J1621" s="108">
        <f t="shared" si="445"/>
        <v>0</v>
      </c>
      <c r="K1621" s="108">
        <f t="shared" si="445"/>
        <v>0</v>
      </c>
      <c r="L1621" s="108">
        <f t="shared" si="445"/>
        <v>0</v>
      </c>
      <c r="M1621" s="108">
        <f t="shared" si="445"/>
        <v>0</v>
      </c>
      <c r="N1621" s="108">
        <f t="shared" si="445"/>
        <v>0</v>
      </c>
      <c r="O1621" s="108">
        <f t="shared" si="445"/>
        <v>0</v>
      </c>
      <c r="P1621" s="108">
        <f t="shared" si="445"/>
        <v>0</v>
      </c>
      <c r="Q1621" s="108">
        <f t="shared" si="445"/>
        <v>0</v>
      </c>
      <c r="R1621" s="112">
        <f t="shared" si="445"/>
        <v>2</v>
      </c>
      <c r="S1621" s="108">
        <f t="shared" si="445"/>
        <v>0</v>
      </c>
      <c r="T1621" s="108">
        <f t="shared" si="445"/>
        <v>5</v>
      </c>
      <c r="U1621" s="108">
        <f t="shared" si="445"/>
        <v>0</v>
      </c>
      <c r="V1621" s="108">
        <f t="shared" si="445"/>
        <v>2</v>
      </c>
    </row>
    <row r="1622" spans="1:22" x14ac:dyDescent="0.25">
      <c r="A1622" s="235" t="s">
        <v>73</v>
      </c>
      <c r="B1622" s="235"/>
      <c r="C1622" s="235"/>
      <c r="D1622" s="235"/>
      <c r="E1622" s="235"/>
      <c r="F1622" s="235"/>
      <c r="G1622" s="235"/>
      <c r="H1622" s="235"/>
      <c r="I1622" s="235"/>
      <c r="J1622" s="235"/>
      <c r="K1622" s="235"/>
      <c r="L1622" s="235"/>
      <c r="M1622" s="235"/>
      <c r="N1622" s="235"/>
      <c r="O1622" s="235"/>
      <c r="P1622" s="235"/>
      <c r="Q1622" s="235"/>
      <c r="R1622" s="235"/>
      <c r="S1622" s="235"/>
      <c r="T1622" s="235"/>
      <c r="U1622" s="235"/>
      <c r="V1622" s="235"/>
    </row>
    <row r="1623" spans="1:22" ht="31.5" x14ac:dyDescent="0.25">
      <c r="A1623" s="107" t="s">
        <v>74</v>
      </c>
      <c r="B1623" s="193" t="s">
        <v>290</v>
      </c>
      <c r="C1623" s="108">
        <f>F1623*100/$F$1711</f>
        <v>0.24271844660194175</v>
      </c>
      <c r="D1623" s="109"/>
      <c r="E1623" s="109"/>
      <c r="F1623" s="108">
        <v>4</v>
      </c>
      <c r="G1623" s="109"/>
      <c r="H1623" s="109"/>
      <c r="I1623" s="109">
        <v>4</v>
      </c>
      <c r="J1623" s="109"/>
      <c r="K1623" s="109"/>
      <c r="L1623" s="109"/>
      <c r="M1623" s="109"/>
      <c r="N1623" s="109"/>
      <c r="O1623" s="108">
        <f t="shared" ref="O1623:O1628" si="446">SUM(P1623:Q1623)</f>
        <v>0</v>
      </c>
      <c r="P1623" s="109"/>
      <c r="Q1623" s="109"/>
      <c r="R1623" s="111">
        <v>8</v>
      </c>
      <c r="S1623" s="111"/>
      <c r="T1623" s="109">
        <v>5</v>
      </c>
      <c r="U1623" s="109"/>
      <c r="V1623" s="109"/>
    </row>
    <row r="1624" spans="1:22" x14ac:dyDescent="0.25">
      <c r="A1624" s="107" t="s">
        <v>75</v>
      </c>
      <c r="B1624" s="193" t="s">
        <v>291</v>
      </c>
      <c r="C1624" s="108">
        <f t="shared" ref="C1624:C1629" si="447">F1624*100/$F$1711</f>
        <v>0</v>
      </c>
      <c r="D1624" s="109"/>
      <c r="E1624" s="109"/>
      <c r="F1624" s="108">
        <f>SUM(G1624:H1624,J1624,M1624,N1624,O1624)</f>
        <v>0</v>
      </c>
      <c r="G1624" s="109"/>
      <c r="H1624" s="109"/>
      <c r="I1624" s="109"/>
      <c r="J1624" s="109"/>
      <c r="K1624" s="109"/>
      <c r="L1624" s="109"/>
      <c r="M1624" s="109"/>
      <c r="N1624" s="109"/>
      <c r="O1624" s="108">
        <f t="shared" si="446"/>
        <v>0</v>
      </c>
      <c r="P1624" s="109"/>
      <c r="Q1624" s="109"/>
      <c r="R1624" s="111"/>
      <c r="S1624" s="111"/>
      <c r="T1624" s="109"/>
      <c r="U1624" s="109"/>
      <c r="V1624" s="109"/>
    </row>
    <row r="1625" spans="1:22" x14ac:dyDescent="0.25">
      <c r="A1625" s="107" t="s">
        <v>77</v>
      </c>
      <c r="B1625" s="193" t="s">
        <v>76</v>
      </c>
      <c r="C1625" s="108">
        <f t="shared" si="447"/>
        <v>6.0679611650485438E-2</v>
      </c>
      <c r="D1625" s="109"/>
      <c r="E1625" s="109"/>
      <c r="F1625" s="108">
        <v>1</v>
      </c>
      <c r="G1625" s="109"/>
      <c r="H1625" s="109"/>
      <c r="I1625" s="109">
        <v>1</v>
      </c>
      <c r="J1625" s="109"/>
      <c r="K1625" s="109"/>
      <c r="L1625" s="109"/>
      <c r="M1625" s="109"/>
      <c r="N1625" s="109"/>
      <c r="O1625" s="108">
        <f t="shared" si="446"/>
        <v>0</v>
      </c>
      <c r="P1625" s="109"/>
      <c r="Q1625" s="109"/>
      <c r="R1625" s="111">
        <v>1</v>
      </c>
      <c r="S1625" s="111"/>
      <c r="T1625" s="109">
        <v>1</v>
      </c>
      <c r="U1625" s="109"/>
      <c r="V1625" s="109"/>
    </row>
    <row r="1626" spans="1:22" ht="31.5" x14ac:dyDescent="0.25">
      <c r="A1626" s="107" t="s">
        <v>79</v>
      </c>
      <c r="B1626" s="193" t="s">
        <v>78</v>
      </c>
      <c r="C1626" s="108">
        <f t="shared" si="447"/>
        <v>6.0679611650485438E-2</v>
      </c>
      <c r="D1626" s="109"/>
      <c r="E1626" s="109"/>
      <c r="F1626" s="108">
        <v>1</v>
      </c>
      <c r="G1626" s="109"/>
      <c r="H1626" s="109"/>
      <c r="I1626" s="109">
        <v>1</v>
      </c>
      <c r="J1626" s="109"/>
      <c r="K1626" s="109"/>
      <c r="L1626" s="109"/>
      <c r="M1626" s="109"/>
      <c r="N1626" s="109"/>
      <c r="O1626" s="108">
        <f t="shared" si="446"/>
        <v>0</v>
      </c>
      <c r="P1626" s="109"/>
      <c r="Q1626" s="109"/>
      <c r="R1626" s="111">
        <v>1</v>
      </c>
      <c r="S1626" s="111"/>
      <c r="T1626" s="109"/>
      <c r="U1626" s="109"/>
      <c r="V1626" s="109"/>
    </row>
    <row r="1627" spans="1:22" x14ac:dyDescent="0.25">
      <c r="A1627" s="107" t="s">
        <v>81</v>
      </c>
      <c r="B1627" s="193" t="s">
        <v>80</v>
      </c>
      <c r="C1627" s="108">
        <f t="shared" si="447"/>
        <v>6.0679611650485438E-2</v>
      </c>
      <c r="D1627" s="109"/>
      <c r="E1627" s="109"/>
      <c r="F1627" s="108">
        <v>1</v>
      </c>
      <c r="G1627" s="109"/>
      <c r="H1627" s="109"/>
      <c r="I1627" s="109">
        <v>1</v>
      </c>
      <c r="J1627" s="109"/>
      <c r="K1627" s="109"/>
      <c r="L1627" s="109"/>
      <c r="M1627" s="109"/>
      <c r="N1627" s="109"/>
      <c r="O1627" s="108">
        <f t="shared" si="446"/>
        <v>0</v>
      </c>
      <c r="P1627" s="109"/>
      <c r="Q1627" s="109"/>
      <c r="R1627" s="111"/>
      <c r="S1627" s="111"/>
      <c r="T1627" s="109"/>
      <c r="U1627" s="109"/>
      <c r="V1627" s="109"/>
    </row>
    <row r="1628" spans="1:22" x14ac:dyDescent="0.25">
      <c r="A1628" s="107" t="s">
        <v>83</v>
      </c>
      <c r="B1628" s="189" t="s">
        <v>292</v>
      </c>
      <c r="C1628" s="108">
        <f t="shared" si="447"/>
        <v>0.42475728155339804</v>
      </c>
      <c r="D1628" s="109"/>
      <c r="E1628" s="109"/>
      <c r="F1628" s="108">
        <v>7</v>
      </c>
      <c r="G1628" s="109"/>
      <c r="H1628" s="109"/>
      <c r="I1628" s="109">
        <v>7</v>
      </c>
      <c r="J1628" s="109"/>
      <c r="K1628" s="109"/>
      <c r="L1628" s="109"/>
      <c r="M1628" s="109"/>
      <c r="N1628" s="109"/>
      <c r="O1628" s="108">
        <f t="shared" si="446"/>
        <v>0</v>
      </c>
      <c r="P1628" s="109"/>
      <c r="Q1628" s="109"/>
      <c r="R1628" s="111">
        <v>5</v>
      </c>
      <c r="S1628" s="111"/>
      <c r="T1628" s="109">
        <v>6</v>
      </c>
      <c r="U1628" s="109"/>
      <c r="V1628" s="109">
        <v>2</v>
      </c>
    </row>
    <row r="1629" spans="1:22" x14ac:dyDescent="0.25">
      <c r="A1629" s="142"/>
      <c r="B1629" s="193" t="s">
        <v>255</v>
      </c>
      <c r="C1629" s="108">
        <f t="shared" si="447"/>
        <v>0.84951456310679607</v>
      </c>
      <c r="D1629" s="109"/>
      <c r="E1629" s="109"/>
      <c r="F1629" s="108">
        <f t="shared" ref="F1629:V1629" si="448">SUM(F1623:F1628)</f>
        <v>14</v>
      </c>
      <c r="G1629" s="108">
        <f t="shared" si="448"/>
        <v>0</v>
      </c>
      <c r="H1629" s="108">
        <f t="shared" si="448"/>
        <v>0</v>
      </c>
      <c r="I1629" s="108">
        <f t="shared" si="448"/>
        <v>14</v>
      </c>
      <c r="J1629" s="108">
        <f t="shared" si="448"/>
        <v>0</v>
      </c>
      <c r="K1629" s="108">
        <f t="shared" si="448"/>
        <v>0</v>
      </c>
      <c r="L1629" s="108">
        <f t="shared" si="448"/>
        <v>0</v>
      </c>
      <c r="M1629" s="108">
        <f t="shared" si="448"/>
        <v>0</v>
      </c>
      <c r="N1629" s="108">
        <f t="shared" si="448"/>
        <v>0</v>
      </c>
      <c r="O1629" s="108">
        <f t="shared" si="448"/>
        <v>0</v>
      </c>
      <c r="P1629" s="108">
        <f t="shared" si="448"/>
        <v>0</v>
      </c>
      <c r="Q1629" s="108">
        <f t="shared" si="448"/>
        <v>0</v>
      </c>
      <c r="R1629" s="112">
        <f t="shared" si="448"/>
        <v>15</v>
      </c>
      <c r="S1629" s="108">
        <f t="shared" si="448"/>
        <v>0</v>
      </c>
      <c r="T1629" s="108">
        <f t="shared" si="448"/>
        <v>12</v>
      </c>
      <c r="U1629" s="108">
        <f t="shared" si="448"/>
        <v>0</v>
      </c>
      <c r="V1629" s="108">
        <f t="shared" si="448"/>
        <v>2</v>
      </c>
    </row>
    <row r="1630" spans="1:22" x14ac:dyDescent="0.25">
      <c r="A1630" s="235" t="s">
        <v>82</v>
      </c>
      <c r="B1630" s="235"/>
      <c r="C1630" s="235"/>
      <c r="D1630" s="235"/>
      <c r="E1630" s="235"/>
      <c r="F1630" s="235"/>
      <c r="G1630" s="235"/>
      <c r="H1630" s="235"/>
      <c r="I1630" s="235"/>
      <c r="J1630" s="235"/>
      <c r="K1630" s="235"/>
      <c r="L1630" s="235"/>
      <c r="M1630" s="235"/>
      <c r="N1630" s="235"/>
      <c r="O1630" s="235"/>
      <c r="P1630" s="235"/>
      <c r="Q1630" s="235"/>
      <c r="R1630" s="235"/>
      <c r="S1630" s="235"/>
      <c r="T1630" s="235"/>
      <c r="U1630" s="235"/>
      <c r="V1630" s="235"/>
    </row>
    <row r="1631" spans="1:22" x14ac:dyDescent="0.25">
      <c r="A1631" s="107" t="s">
        <v>84</v>
      </c>
      <c r="B1631" s="193" t="s">
        <v>293</v>
      </c>
      <c r="C1631" s="108">
        <f>F1631*100/$F$1711</f>
        <v>0</v>
      </c>
      <c r="D1631" s="109"/>
      <c r="E1631" s="109"/>
      <c r="F1631" s="108">
        <f t="shared" ref="F1631:F1643" si="449">SUM(G1631:H1631,J1631,M1631,N1631,O1631)</f>
        <v>0</v>
      </c>
      <c r="G1631" s="109"/>
      <c r="H1631" s="109"/>
      <c r="I1631" s="109"/>
      <c r="J1631" s="109"/>
      <c r="K1631" s="109"/>
      <c r="L1631" s="109"/>
      <c r="M1631" s="109"/>
      <c r="N1631" s="109"/>
      <c r="O1631" s="108">
        <f t="shared" ref="O1631:O1643" si="450">SUM(P1631:Q1631)</f>
        <v>0</v>
      </c>
      <c r="P1631" s="109"/>
      <c r="Q1631" s="109"/>
      <c r="R1631" s="111"/>
      <c r="S1631" s="111"/>
      <c r="T1631" s="109"/>
      <c r="U1631" s="109"/>
      <c r="V1631" s="109"/>
    </row>
    <row r="1632" spans="1:22" x14ac:dyDescent="0.25">
      <c r="A1632" s="107" t="s">
        <v>85</v>
      </c>
      <c r="B1632" s="193" t="s">
        <v>294</v>
      </c>
      <c r="C1632" s="108">
        <f t="shared" ref="C1632:C1644" si="451">F1632*100/$F$1711</f>
        <v>0</v>
      </c>
      <c r="D1632" s="109"/>
      <c r="E1632" s="109"/>
      <c r="F1632" s="108">
        <f t="shared" si="449"/>
        <v>0</v>
      </c>
      <c r="G1632" s="109"/>
      <c r="H1632" s="109"/>
      <c r="I1632" s="109"/>
      <c r="J1632" s="109"/>
      <c r="K1632" s="109"/>
      <c r="L1632" s="109"/>
      <c r="M1632" s="109"/>
      <c r="N1632" s="109"/>
      <c r="O1632" s="108">
        <f t="shared" si="450"/>
        <v>0</v>
      </c>
      <c r="P1632" s="109"/>
      <c r="Q1632" s="109"/>
      <c r="R1632" s="111"/>
      <c r="S1632" s="111"/>
      <c r="T1632" s="109"/>
      <c r="U1632" s="109"/>
      <c r="V1632" s="109"/>
    </row>
    <row r="1633" spans="1:22" x14ac:dyDescent="0.25">
      <c r="A1633" s="107" t="s">
        <v>86</v>
      </c>
      <c r="B1633" s="193" t="s">
        <v>295</v>
      </c>
      <c r="C1633" s="108">
        <f t="shared" si="451"/>
        <v>0</v>
      </c>
      <c r="D1633" s="109"/>
      <c r="E1633" s="109"/>
      <c r="F1633" s="108">
        <f t="shared" si="449"/>
        <v>0</v>
      </c>
      <c r="G1633" s="109"/>
      <c r="H1633" s="109"/>
      <c r="I1633" s="109"/>
      <c r="J1633" s="109"/>
      <c r="K1633" s="109"/>
      <c r="L1633" s="109"/>
      <c r="M1633" s="109"/>
      <c r="N1633" s="109"/>
      <c r="O1633" s="108">
        <f t="shared" si="450"/>
        <v>0</v>
      </c>
      <c r="P1633" s="109"/>
      <c r="Q1633" s="109"/>
      <c r="R1633" s="111"/>
      <c r="S1633" s="111"/>
      <c r="T1633" s="109"/>
      <c r="U1633" s="109"/>
      <c r="V1633" s="109"/>
    </row>
    <row r="1634" spans="1:22" x14ac:dyDescent="0.25">
      <c r="A1634" s="107" t="s">
        <v>87</v>
      </c>
      <c r="B1634" s="189" t="s">
        <v>296</v>
      </c>
      <c r="C1634" s="108">
        <f t="shared" si="451"/>
        <v>0</v>
      </c>
      <c r="D1634" s="109"/>
      <c r="E1634" s="109"/>
      <c r="F1634" s="108">
        <f t="shared" si="449"/>
        <v>0</v>
      </c>
      <c r="G1634" s="109"/>
      <c r="H1634" s="109"/>
      <c r="I1634" s="109"/>
      <c r="J1634" s="109"/>
      <c r="K1634" s="109"/>
      <c r="L1634" s="109"/>
      <c r="M1634" s="109"/>
      <c r="N1634" s="109"/>
      <c r="O1634" s="108">
        <f t="shared" si="450"/>
        <v>0</v>
      </c>
      <c r="P1634" s="109"/>
      <c r="Q1634" s="109"/>
      <c r="R1634" s="111"/>
      <c r="S1634" s="111"/>
      <c r="T1634" s="109"/>
      <c r="U1634" s="109"/>
      <c r="V1634" s="109"/>
    </row>
    <row r="1635" spans="1:22" x14ac:dyDescent="0.25">
      <c r="A1635" s="107" t="s">
        <v>89</v>
      </c>
      <c r="B1635" s="193" t="s">
        <v>88</v>
      </c>
      <c r="C1635" s="108">
        <f t="shared" si="451"/>
        <v>0</v>
      </c>
      <c r="D1635" s="109"/>
      <c r="E1635" s="109"/>
      <c r="F1635" s="108">
        <f t="shared" si="449"/>
        <v>0</v>
      </c>
      <c r="G1635" s="109"/>
      <c r="H1635" s="109"/>
      <c r="I1635" s="109"/>
      <c r="J1635" s="109"/>
      <c r="K1635" s="109"/>
      <c r="L1635" s="109"/>
      <c r="M1635" s="109"/>
      <c r="N1635" s="109"/>
      <c r="O1635" s="108">
        <f t="shared" si="450"/>
        <v>0</v>
      </c>
      <c r="P1635" s="109"/>
      <c r="Q1635" s="109"/>
      <c r="R1635" s="111"/>
      <c r="S1635" s="111"/>
      <c r="T1635" s="109"/>
      <c r="U1635" s="109"/>
      <c r="V1635" s="109"/>
    </row>
    <row r="1636" spans="1:22" x14ac:dyDescent="0.25">
      <c r="A1636" s="107" t="s">
        <v>91</v>
      </c>
      <c r="B1636" s="193" t="s">
        <v>90</v>
      </c>
      <c r="C1636" s="108">
        <f t="shared" si="451"/>
        <v>0</v>
      </c>
      <c r="D1636" s="109"/>
      <c r="E1636" s="109"/>
      <c r="F1636" s="108">
        <f t="shared" si="449"/>
        <v>0</v>
      </c>
      <c r="G1636" s="109"/>
      <c r="H1636" s="109"/>
      <c r="I1636" s="109"/>
      <c r="J1636" s="109"/>
      <c r="K1636" s="109"/>
      <c r="L1636" s="109"/>
      <c r="M1636" s="109"/>
      <c r="N1636" s="109"/>
      <c r="O1636" s="108">
        <f t="shared" si="450"/>
        <v>0</v>
      </c>
      <c r="P1636" s="109"/>
      <c r="Q1636" s="109"/>
      <c r="R1636" s="111"/>
      <c r="S1636" s="111"/>
      <c r="T1636" s="109"/>
      <c r="U1636" s="109"/>
      <c r="V1636" s="109"/>
    </row>
    <row r="1637" spans="1:22" x14ac:dyDescent="0.25">
      <c r="A1637" s="107" t="s">
        <v>93</v>
      </c>
      <c r="B1637" s="193" t="s">
        <v>92</v>
      </c>
      <c r="C1637" s="108">
        <f t="shared" si="451"/>
        <v>0</v>
      </c>
      <c r="D1637" s="109"/>
      <c r="E1637" s="109"/>
      <c r="F1637" s="108">
        <f t="shared" si="449"/>
        <v>0</v>
      </c>
      <c r="G1637" s="109"/>
      <c r="H1637" s="109"/>
      <c r="I1637" s="109"/>
      <c r="J1637" s="109"/>
      <c r="K1637" s="109"/>
      <c r="L1637" s="109"/>
      <c r="M1637" s="109"/>
      <c r="N1637" s="109"/>
      <c r="O1637" s="108">
        <f t="shared" si="450"/>
        <v>0</v>
      </c>
      <c r="P1637" s="109"/>
      <c r="Q1637" s="109"/>
      <c r="R1637" s="111"/>
      <c r="S1637" s="111"/>
      <c r="T1637" s="109"/>
      <c r="U1637" s="109"/>
      <c r="V1637" s="109"/>
    </row>
    <row r="1638" spans="1:22" x14ac:dyDescent="0.25">
      <c r="A1638" s="107" t="s">
        <v>95</v>
      </c>
      <c r="B1638" s="193" t="s">
        <v>94</v>
      </c>
      <c r="C1638" s="108">
        <f t="shared" si="451"/>
        <v>0</v>
      </c>
      <c r="D1638" s="109"/>
      <c r="E1638" s="109"/>
      <c r="F1638" s="108">
        <f t="shared" si="449"/>
        <v>0</v>
      </c>
      <c r="G1638" s="109"/>
      <c r="H1638" s="109"/>
      <c r="I1638" s="109"/>
      <c r="J1638" s="109"/>
      <c r="K1638" s="109"/>
      <c r="L1638" s="109"/>
      <c r="M1638" s="109"/>
      <c r="N1638" s="109"/>
      <c r="O1638" s="108">
        <f t="shared" si="450"/>
        <v>0</v>
      </c>
      <c r="P1638" s="109"/>
      <c r="Q1638" s="109"/>
      <c r="R1638" s="111"/>
      <c r="S1638" s="111"/>
      <c r="T1638" s="109"/>
      <c r="U1638" s="109"/>
      <c r="V1638" s="109"/>
    </row>
    <row r="1639" spans="1:22" ht="31.5" x14ac:dyDescent="0.25">
      <c r="A1639" s="107" t="s">
        <v>96</v>
      </c>
      <c r="B1639" s="193" t="s">
        <v>297</v>
      </c>
      <c r="C1639" s="108">
        <f t="shared" si="451"/>
        <v>0</v>
      </c>
      <c r="D1639" s="109"/>
      <c r="E1639" s="109"/>
      <c r="F1639" s="108">
        <f t="shared" si="449"/>
        <v>0</v>
      </c>
      <c r="G1639" s="109"/>
      <c r="H1639" s="109"/>
      <c r="I1639" s="109"/>
      <c r="J1639" s="109"/>
      <c r="K1639" s="109"/>
      <c r="L1639" s="109"/>
      <c r="M1639" s="109"/>
      <c r="N1639" s="109"/>
      <c r="O1639" s="108">
        <f t="shared" si="450"/>
        <v>0</v>
      </c>
      <c r="P1639" s="109"/>
      <c r="Q1639" s="109"/>
      <c r="R1639" s="111"/>
      <c r="S1639" s="111"/>
      <c r="T1639" s="109"/>
      <c r="U1639" s="109"/>
      <c r="V1639" s="109"/>
    </row>
    <row r="1640" spans="1:22" x14ac:dyDescent="0.25">
      <c r="A1640" s="107" t="s">
        <v>97</v>
      </c>
      <c r="B1640" s="193" t="s">
        <v>298</v>
      </c>
      <c r="C1640" s="108">
        <f t="shared" si="451"/>
        <v>0</v>
      </c>
      <c r="D1640" s="109"/>
      <c r="E1640" s="109"/>
      <c r="F1640" s="108">
        <f t="shared" si="449"/>
        <v>0</v>
      </c>
      <c r="G1640" s="109"/>
      <c r="H1640" s="109"/>
      <c r="I1640" s="109"/>
      <c r="J1640" s="109"/>
      <c r="K1640" s="109"/>
      <c r="L1640" s="109"/>
      <c r="M1640" s="109"/>
      <c r="N1640" s="109"/>
      <c r="O1640" s="108">
        <f t="shared" si="450"/>
        <v>0</v>
      </c>
      <c r="P1640" s="109"/>
      <c r="Q1640" s="109"/>
      <c r="R1640" s="111"/>
      <c r="S1640" s="111"/>
      <c r="T1640" s="109"/>
      <c r="U1640" s="109"/>
      <c r="V1640" s="109"/>
    </row>
    <row r="1641" spans="1:22" x14ac:dyDescent="0.25">
      <c r="A1641" s="107" t="s">
        <v>99</v>
      </c>
      <c r="B1641" s="193" t="s">
        <v>98</v>
      </c>
      <c r="C1641" s="108">
        <f t="shared" si="451"/>
        <v>1.3349514563106797</v>
      </c>
      <c r="D1641" s="109"/>
      <c r="E1641" s="109"/>
      <c r="F1641" s="108">
        <v>22</v>
      </c>
      <c r="G1641" s="109"/>
      <c r="H1641" s="109"/>
      <c r="I1641" s="109">
        <v>22</v>
      </c>
      <c r="J1641" s="109"/>
      <c r="K1641" s="109"/>
      <c r="L1641" s="109"/>
      <c r="M1641" s="109"/>
      <c r="N1641" s="109"/>
      <c r="O1641" s="108">
        <f t="shared" si="450"/>
        <v>0</v>
      </c>
      <c r="P1641" s="109"/>
      <c r="Q1641" s="109"/>
      <c r="R1641" s="111">
        <v>11</v>
      </c>
      <c r="S1641" s="111"/>
      <c r="T1641" s="109">
        <v>11</v>
      </c>
      <c r="U1641" s="109"/>
      <c r="V1641" s="109"/>
    </row>
    <row r="1642" spans="1:22" ht="31.5" x14ac:dyDescent="0.25">
      <c r="A1642" s="107" t="s">
        <v>100</v>
      </c>
      <c r="B1642" s="193" t="s">
        <v>299</v>
      </c>
      <c r="C1642" s="108">
        <f t="shared" si="451"/>
        <v>6.0679611650485438E-2</v>
      </c>
      <c r="D1642" s="109"/>
      <c r="E1642" s="109"/>
      <c r="F1642" s="108">
        <v>1</v>
      </c>
      <c r="G1642" s="109"/>
      <c r="H1642" s="109"/>
      <c r="I1642" s="109">
        <v>1</v>
      </c>
      <c r="J1642" s="109"/>
      <c r="K1642" s="109"/>
      <c r="L1642" s="109"/>
      <c r="M1642" s="109"/>
      <c r="N1642" s="109"/>
      <c r="O1642" s="108">
        <f t="shared" si="450"/>
        <v>0</v>
      </c>
      <c r="P1642" s="109"/>
      <c r="Q1642" s="109"/>
      <c r="R1642" s="111">
        <v>1</v>
      </c>
      <c r="S1642" s="111"/>
      <c r="T1642" s="109">
        <v>14</v>
      </c>
      <c r="U1642" s="109"/>
      <c r="V1642" s="109">
        <v>8</v>
      </c>
    </row>
    <row r="1643" spans="1:22" x14ac:dyDescent="0.25">
      <c r="A1643" s="107" t="s">
        <v>103</v>
      </c>
      <c r="B1643" s="193" t="s">
        <v>101</v>
      </c>
      <c r="C1643" s="108">
        <f t="shared" si="451"/>
        <v>0</v>
      </c>
      <c r="D1643" s="109"/>
      <c r="E1643" s="109"/>
      <c r="F1643" s="108">
        <f t="shared" si="449"/>
        <v>0</v>
      </c>
      <c r="G1643" s="109"/>
      <c r="H1643" s="109"/>
      <c r="I1643" s="109"/>
      <c r="J1643" s="109"/>
      <c r="K1643" s="109"/>
      <c r="L1643" s="109"/>
      <c r="M1643" s="109"/>
      <c r="N1643" s="109"/>
      <c r="O1643" s="108">
        <f t="shared" si="450"/>
        <v>0</v>
      </c>
      <c r="P1643" s="109"/>
      <c r="Q1643" s="109"/>
      <c r="R1643" s="111"/>
      <c r="S1643" s="111"/>
      <c r="T1643" s="109"/>
      <c r="U1643" s="109"/>
      <c r="V1643" s="109"/>
    </row>
    <row r="1644" spans="1:22" x14ac:dyDescent="0.25">
      <c r="A1644" s="142"/>
      <c r="B1644" s="193" t="s">
        <v>255</v>
      </c>
      <c r="C1644" s="108">
        <f t="shared" si="451"/>
        <v>1.395631067961165</v>
      </c>
      <c r="D1644" s="135"/>
      <c r="E1644" s="109"/>
      <c r="F1644" s="136">
        <f t="shared" ref="F1644:V1644" si="452">SUM(F1631:F1643)</f>
        <v>23</v>
      </c>
      <c r="G1644" s="136">
        <f t="shared" si="452"/>
        <v>0</v>
      </c>
      <c r="H1644" s="136">
        <f t="shared" si="452"/>
        <v>0</v>
      </c>
      <c r="I1644" s="136">
        <f t="shared" si="452"/>
        <v>23</v>
      </c>
      <c r="J1644" s="136">
        <f t="shared" si="452"/>
        <v>0</v>
      </c>
      <c r="K1644" s="136">
        <f t="shared" si="452"/>
        <v>0</v>
      </c>
      <c r="L1644" s="136">
        <f t="shared" si="452"/>
        <v>0</v>
      </c>
      <c r="M1644" s="136">
        <f t="shared" si="452"/>
        <v>0</v>
      </c>
      <c r="N1644" s="136">
        <f t="shared" si="452"/>
        <v>0</v>
      </c>
      <c r="O1644" s="136">
        <f t="shared" si="452"/>
        <v>0</v>
      </c>
      <c r="P1644" s="136">
        <f t="shared" si="452"/>
        <v>0</v>
      </c>
      <c r="Q1644" s="136">
        <f t="shared" si="452"/>
        <v>0</v>
      </c>
      <c r="R1644" s="137">
        <f t="shared" si="452"/>
        <v>12</v>
      </c>
      <c r="S1644" s="136">
        <f t="shared" si="452"/>
        <v>0</v>
      </c>
      <c r="T1644" s="136">
        <f t="shared" si="452"/>
        <v>25</v>
      </c>
      <c r="U1644" s="136">
        <f t="shared" si="452"/>
        <v>0</v>
      </c>
      <c r="V1644" s="136">
        <f t="shared" si="452"/>
        <v>8</v>
      </c>
    </row>
    <row r="1645" spans="1:22" x14ac:dyDescent="0.25">
      <c r="A1645" s="229" t="s">
        <v>102</v>
      </c>
      <c r="B1645" s="229"/>
      <c r="C1645" s="229"/>
      <c r="D1645" s="229"/>
      <c r="E1645" s="229"/>
      <c r="F1645" s="229"/>
      <c r="G1645" s="229"/>
      <c r="H1645" s="229"/>
      <c r="I1645" s="229"/>
      <c r="J1645" s="229"/>
      <c r="K1645" s="229"/>
      <c r="L1645" s="229"/>
      <c r="M1645" s="229"/>
      <c r="N1645" s="229"/>
      <c r="O1645" s="229"/>
      <c r="P1645" s="229"/>
      <c r="Q1645" s="229"/>
      <c r="R1645" s="229"/>
      <c r="S1645" s="229"/>
      <c r="T1645" s="229"/>
      <c r="U1645" s="229"/>
      <c r="V1645" s="229"/>
    </row>
    <row r="1646" spans="1:22" x14ac:dyDescent="0.25">
      <c r="A1646" s="107" t="s">
        <v>105</v>
      </c>
      <c r="B1646" s="193" t="s">
        <v>104</v>
      </c>
      <c r="C1646" s="108">
        <f>F1646*100/$F$1711</f>
        <v>6.0679611650485438E-2</v>
      </c>
      <c r="D1646" s="109"/>
      <c r="E1646" s="109"/>
      <c r="F1646" s="136">
        <v>1</v>
      </c>
      <c r="G1646" s="135"/>
      <c r="H1646" s="135"/>
      <c r="I1646" s="135">
        <v>1</v>
      </c>
      <c r="J1646" s="135"/>
      <c r="K1646" s="135"/>
      <c r="L1646" s="135"/>
      <c r="M1646" s="135"/>
      <c r="N1646" s="135"/>
      <c r="O1646" s="136">
        <f>SUM(P1646:Q1646)</f>
        <v>0</v>
      </c>
      <c r="P1646" s="135"/>
      <c r="Q1646" s="135"/>
      <c r="R1646" s="138"/>
      <c r="S1646" s="138"/>
      <c r="T1646" s="135"/>
      <c r="U1646" s="135"/>
      <c r="V1646" s="135"/>
    </row>
    <row r="1647" spans="1:22" x14ac:dyDescent="0.25">
      <c r="A1647" s="107" t="s">
        <v>107</v>
      </c>
      <c r="B1647" s="193" t="s">
        <v>106</v>
      </c>
      <c r="C1647" s="108">
        <f t="shared" ref="C1647:C1655" si="453">F1647*100/$F$1711</f>
        <v>0</v>
      </c>
      <c r="D1647" s="109"/>
      <c r="E1647" s="109"/>
      <c r="F1647" s="136">
        <f>SUM(G1647:H1647,J1647,M1647,N1647,O1647)</f>
        <v>0</v>
      </c>
      <c r="G1647" s="135"/>
      <c r="H1647" s="135"/>
      <c r="I1647" s="135"/>
      <c r="J1647" s="135"/>
      <c r="K1647" s="135"/>
      <c r="L1647" s="135"/>
      <c r="M1647" s="135"/>
      <c r="N1647" s="135"/>
      <c r="O1647" s="136">
        <f>SUM(P1647:Q1647)</f>
        <v>0</v>
      </c>
      <c r="P1647" s="135"/>
      <c r="Q1647" s="135"/>
      <c r="R1647" s="138"/>
      <c r="S1647" s="138"/>
      <c r="T1647" s="135"/>
      <c r="U1647" s="135"/>
      <c r="V1647" s="135"/>
    </row>
    <row r="1648" spans="1:22" x14ac:dyDescent="0.25">
      <c r="A1648" s="107" t="s">
        <v>108</v>
      </c>
      <c r="B1648" s="193" t="s">
        <v>300</v>
      </c>
      <c r="C1648" s="108">
        <f t="shared" si="453"/>
        <v>0</v>
      </c>
      <c r="D1648" s="109"/>
      <c r="E1648" s="109"/>
      <c r="F1648" s="136">
        <f>SUM(G1648,I1648,J1648,M1648,N1648,O1648)</f>
        <v>0</v>
      </c>
      <c r="G1648" s="135"/>
      <c r="H1648" s="135"/>
      <c r="I1648" s="135"/>
      <c r="J1648" s="135"/>
      <c r="K1648" s="135"/>
      <c r="L1648" s="135"/>
      <c r="M1648" s="135"/>
      <c r="N1648" s="135"/>
      <c r="O1648" s="108">
        <f>SUM(P1648,Q1648)</f>
        <v>0</v>
      </c>
      <c r="P1648" s="135"/>
      <c r="Q1648" s="135"/>
      <c r="R1648" s="138"/>
      <c r="S1648" s="138"/>
      <c r="T1648" s="135"/>
      <c r="U1648" s="135"/>
      <c r="V1648" s="135"/>
    </row>
    <row r="1649" spans="1:22" ht="31.5" x14ac:dyDescent="0.25">
      <c r="A1649" s="107" t="s">
        <v>110</v>
      </c>
      <c r="B1649" s="193" t="s">
        <v>232</v>
      </c>
      <c r="C1649" s="108">
        <f t="shared" si="453"/>
        <v>0</v>
      </c>
      <c r="D1649" s="109"/>
      <c r="E1649" s="109"/>
      <c r="F1649" s="136">
        <f t="shared" ref="F1649:F1654" si="454">SUM(G1649:H1649,J1649,M1649,N1649,O1649)</f>
        <v>0</v>
      </c>
      <c r="G1649" s="135"/>
      <c r="H1649" s="135"/>
      <c r="I1649" s="135"/>
      <c r="J1649" s="135"/>
      <c r="K1649" s="135"/>
      <c r="L1649" s="135"/>
      <c r="M1649" s="135"/>
      <c r="N1649" s="135"/>
      <c r="O1649" s="136">
        <f t="shared" ref="O1649:O1654" si="455">SUM(P1649:Q1649)</f>
        <v>0</v>
      </c>
      <c r="P1649" s="135"/>
      <c r="Q1649" s="135"/>
      <c r="R1649" s="138"/>
      <c r="S1649" s="138"/>
      <c r="T1649" s="135"/>
      <c r="U1649" s="135"/>
      <c r="V1649" s="135"/>
    </row>
    <row r="1650" spans="1:22" x14ac:dyDescent="0.25">
      <c r="A1650" s="107" t="s">
        <v>112</v>
      </c>
      <c r="B1650" s="193" t="s">
        <v>109</v>
      </c>
      <c r="C1650" s="108">
        <f t="shared" si="453"/>
        <v>0</v>
      </c>
      <c r="D1650" s="109"/>
      <c r="E1650" s="109"/>
      <c r="F1650" s="136">
        <f t="shared" si="454"/>
        <v>0</v>
      </c>
      <c r="G1650" s="135"/>
      <c r="H1650" s="135"/>
      <c r="I1650" s="135"/>
      <c r="J1650" s="135"/>
      <c r="K1650" s="135"/>
      <c r="L1650" s="135"/>
      <c r="M1650" s="135"/>
      <c r="N1650" s="135"/>
      <c r="O1650" s="136">
        <f t="shared" si="455"/>
        <v>0</v>
      </c>
      <c r="P1650" s="135"/>
      <c r="Q1650" s="135"/>
      <c r="R1650" s="138"/>
      <c r="S1650" s="138"/>
      <c r="T1650" s="135"/>
      <c r="U1650" s="135"/>
      <c r="V1650" s="135"/>
    </row>
    <row r="1651" spans="1:22" x14ac:dyDescent="0.25">
      <c r="A1651" s="107" t="s">
        <v>114</v>
      </c>
      <c r="B1651" s="193" t="s">
        <v>111</v>
      </c>
      <c r="C1651" s="108">
        <f t="shared" si="453"/>
        <v>0</v>
      </c>
      <c r="D1651" s="109"/>
      <c r="E1651" s="109"/>
      <c r="F1651" s="136">
        <f t="shared" si="454"/>
        <v>0</v>
      </c>
      <c r="G1651" s="135"/>
      <c r="H1651" s="135"/>
      <c r="I1651" s="135"/>
      <c r="J1651" s="135"/>
      <c r="K1651" s="135"/>
      <c r="L1651" s="135"/>
      <c r="M1651" s="135"/>
      <c r="N1651" s="135"/>
      <c r="O1651" s="136">
        <f t="shared" si="455"/>
        <v>0</v>
      </c>
      <c r="P1651" s="135"/>
      <c r="Q1651" s="135"/>
      <c r="R1651" s="138"/>
      <c r="S1651" s="138"/>
      <c r="T1651" s="135"/>
      <c r="U1651" s="135"/>
      <c r="V1651" s="135"/>
    </row>
    <row r="1652" spans="1:22" ht="31.5" x14ac:dyDescent="0.25">
      <c r="A1652" s="107" t="s">
        <v>116</v>
      </c>
      <c r="B1652" s="193" t="s">
        <v>113</v>
      </c>
      <c r="C1652" s="108">
        <f t="shared" si="453"/>
        <v>0</v>
      </c>
      <c r="D1652" s="109"/>
      <c r="E1652" s="109"/>
      <c r="F1652" s="136">
        <f t="shared" si="454"/>
        <v>0</v>
      </c>
      <c r="G1652" s="135"/>
      <c r="H1652" s="135"/>
      <c r="I1652" s="135"/>
      <c r="J1652" s="135"/>
      <c r="K1652" s="135"/>
      <c r="L1652" s="135"/>
      <c r="M1652" s="135"/>
      <c r="N1652" s="135"/>
      <c r="O1652" s="136">
        <f t="shared" si="455"/>
        <v>0</v>
      </c>
      <c r="P1652" s="135"/>
      <c r="Q1652" s="135"/>
      <c r="R1652" s="138"/>
      <c r="S1652" s="138"/>
      <c r="T1652" s="135"/>
      <c r="U1652" s="135"/>
      <c r="V1652" s="135"/>
    </row>
    <row r="1653" spans="1:22" x14ac:dyDescent="0.25">
      <c r="A1653" s="107" t="s">
        <v>119</v>
      </c>
      <c r="B1653" s="193" t="s">
        <v>115</v>
      </c>
      <c r="C1653" s="108">
        <f t="shared" si="453"/>
        <v>0</v>
      </c>
      <c r="D1653" s="109"/>
      <c r="E1653" s="109"/>
      <c r="F1653" s="136">
        <f t="shared" si="454"/>
        <v>0</v>
      </c>
      <c r="G1653" s="135"/>
      <c r="H1653" s="135"/>
      <c r="I1653" s="135"/>
      <c r="J1653" s="135"/>
      <c r="K1653" s="135"/>
      <c r="L1653" s="135"/>
      <c r="M1653" s="135"/>
      <c r="N1653" s="135"/>
      <c r="O1653" s="136">
        <f t="shared" si="455"/>
        <v>0</v>
      </c>
      <c r="P1653" s="135"/>
      <c r="Q1653" s="135"/>
      <c r="R1653" s="138"/>
      <c r="S1653" s="138"/>
      <c r="T1653" s="135"/>
      <c r="U1653" s="135"/>
      <c r="V1653" s="135"/>
    </row>
    <row r="1654" spans="1:22" x14ac:dyDescent="0.25">
      <c r="A1654" s="107" t="s">
        <v>121</v>
      </c>
      <c r="B1654" s="193" t="s">
        <v>117</v>
      </c>
      <c r="C1654" s="108">
        <f t="shared" si="453"/>
        <v>0</v>
      </c>
      <c r="D1654" s="109"/>
      <c r="E1654" s="109"/>
      <c r="F1654" s="136">
        <f t="shared" si="454"/>
        <v>0</v>
      </c>
      <c r="G1654" s="135"/>
      <c r="H1654" s="135"/>
      <c r="I1654" s="135"/>
      <c r="J1654" s="135"/>
      <c r="K1654" s="135"/>
      <c r="L1654" s="135"/>
      <c r="M1654" s="135"/>
      <c r="N1654" s="135"/>
      <c r="O1654" s="136">
        <f t="shared" si="455"/>
        <v>0</v>
      </c>
      <c r="P1654" s="135"/>
      <c r="Q1654" s="135"/>
      <c r="R1654" s="138"/>
      <c r="S1654" s="138"/>
      <c r="T1654" s="135"/>
      <c r="U1654" s="135"/>
      <c r="V1654" s="135"/>
    </row>
    <row r="1655" spans="1:22" x14ac:dyDescent="0.25">
      <c r="A1655" s="142"/>
      <c r="B1655" s="193" t="s">
        <v>255</v>
      </c>
      <c r="C1655" s="108">
        <f t="shared" si="453"/>
        <v>6.0679611650485438E-2</v>
      </c>
      <c r="D1655" s="135"/>
      <c r="E1655" s="109"/>
      <c r="F1655" s="136">
        <f t="shared" ref="F1655:V1655" si="456">SUM(F1646:F1654)</f>
        <v>1</v>
      </c>
      <c r="G1655" s="136">
        <f t="shared" si="456"/>
        <v>0</v>
      </c>
      <c r="H1655" s="136">
        <f t="shared" si="456"/>
        <v>0</v>
      </c>
      <c r="I1655" s="136">
        <f t="shared" si="456"/>
        <v>1</v>
      </c>
      <c r="J1655" s="136">
        <f t="shared" si="456"/>
        <v>0</v>
      </c>
      <c r="K1655" s="136">
        <f t="shared" si="456"/>
        <v>0</v>
      </c>
      <c r="L1655" s="136">
        <f t="shared" si="456"/>
        <v>0</v>
      </c>
      <c r="M1655" s="136">
        <f t="shared" si="456"/>
        <v>0</v>
      </c>
      <c r="N1655" s="136">
        <f t="shared" si="456"/>
        <v>0</v>
      </c>
      <c r="O1655" s="136">
        <f t="shared" si="456"/>
        <v>0</v>
      </c>
      <c r="P1655" s="136">
        <f t="shared" si="456"/>
        <v>0</v>
      </c>
      <c r="Q1655" s="136">
        <f t="shared" si="456"/>
        <v>0</v>
      </c>
      <c r="R1655" s="137">
        <f t="shared" si="456"/>
        <v>0</v>
      </c>
      <c r="S1655" s="136">
        <f t="shared" si="456"/>
        <v>0</v>
      </c>
      <c r="T1655" s="136">
        <f t="shared" si="456"/>
        <v>0</v>
      </c>
      <c r="U1655" s="136">
        <f t="shared" si="456"/>
        <v>0</v>
      </c>
      <c r="V1655" s="136">
        <f t="shared" si="456"/>
        <v>0</v>
      </c>
    </row>
    <row r="1656" spans="1:22" x14ac:dyDescent="0.25">
      <c r="A1656" s="229" t="s">
        <v>118</v>
      </c>
      <c r="B1656" s="229"/>
      <c r="C1656" s="229"/>
      <c r="D1656" s="229"/>
      <c r="E1656" s="229"/>
      <c r="F1656" s="229"/>
      <c r="G1656" s="229"/>
      <c r="H1656" s="229"/>
      <c r="I1656" s="229"/>
      <c r="J1656" s="229"/>
      <c r="K1656" s="229"/>
      <c r="L1656" s="229"/>
      <c r="M1656" s="229"/>
      <c r="N1656" s="229"/>
      <c r="O1656" s="229"/>
      <c r="P1656" s="229"/>
      <c r="Q1656" s="229"/>
      <c r="R1656" s="229"/>
      <c r="S1656" s="229"/>
      <c r="T1656" s="229"/>
      <c r="U1656" s="229"/>
      <c r="V1656" s="229"/>
    </row>
    <row r="1657" spans="1:22" ht="31.5" x14ac:dyDescent="0.25">
      <c r="A1657" s="107" t="s">
        <v>123</v>
      </c>
      <c r="B1657" s="193" t="s">
        <v>120</v>
      </c>
      <c r="C1657" s="108">
        <f t="shared" ref="C1657:C1662" si="457">F1657*100/$F$1711</f>
        <v>0</v>
      </c>
      <c r="D1657" s="109"/>
      <c r="E1657" s="109"/>
      <c r="F1657" s="136">
        <f>SUM(G1657:H1657,J1657,M1657,N1657,O1657)</f>
        <v>0</v>
      </c>
      <c r="G1657" s="135"/>
      <c r="H1657" s="135"/>
      <c r="I1657" s="135"/>
      <c r="J1657" s="135"/>
      <c r="K1657" s="135"/>
      <c r="L1657" s="135"/>
      <c r="M1657" s="135"/>
      <c r="N1657" s="135"/>
      <c r="O1657" s="136">
        <f>SUM(P1657:Q1657)</f>
        <v>0</v>
      </c>
      <c r="P1657" s="135"/>
      <c r="Q1657" s="135"/>
      <c r="R1657" s="138"/>
      <c r="S1657" s="138"/>
      <c r="T1657" s="135"/>
      <c r="U1657" s="135"/>
      <c r="V1657" s="135"/>
    </row>
    <row r="1658" spans="1:22" ht="31.5" x14ac:dyDescent="0.25">
      <c r="A1658" s="107" t="s">
        <v>125</v>
      </c>
      <c r="B1658" s="193" t="s">
        <v>122</v>
      </c>
      <c r="C1658" s="108">
        <f t="shared" si="457"/>
        <v>0</v>
      </c>
      <c r="D1658" s="109"/>
      <c r="E1658" s="109"/>
      <c r="F1658" s="136">
        <f>SUM(G1658:H1658,J1658,M1658,N1658,O1658)</f>
        <v>0</v>
      </c>
      <c r="G1658" s="135"/>
      <c r="H1658" s="135"/>
      <c r="I1658" s="135"/>
      <c r="J1658" s="135"/>
      <c r="K1658" s="135"/>
      <c r="L1658" s="135"/>
      <c r="M1658" s="135"/>
      <c r="N1658" s="135"/>
      <c r="O1658" s="136">
        <f>SUM(P1658:Q1658)</f>
        <v>0</v>
      </c>
      <c r="P1658" s="135"/>
      <c r="Q1658" s="135"/>
      <c r="R1658" s="138"/>
      <c r="S1658" s="138"/>
      <c r="T1658" s="135"/>
      <c r="U1658" s="135"/>
      <c r="V1658" s="135"/>
    </row>
    <row r="1659" spans="1:22" x14ac:dyDescent="0.25">
      <c r="A1659" s="107" t="s">
        <v>127</v>
      </c>
      <c r="B1659" s="193" t="s">
        <v>124</v>
      </c>
      <c r="C1659" s="108">
        <f t="shared" si="457"/>
        <v>0</v>
      </c>
      <c r="D1659" s="109"/>
      <c r="E1659" s="109"/>
      <c r="F1659" s="136">
        <f>SUM(G1659:H1659,J1659,M1659,N1659,O1659)</f>
        <v>0</v>
      </c>
      <c r="G1659" s="135"/>
      <c r="H1659" s="135"/>
      <c r="I1659" s="135"/>
      <c r="J1659" s="135"/>
      <c r="K1659" s="135"/>
      <c r="L1659" s="135"/>
      <c r="M1659" s="135"/>
      <c r="N1659" s="135"/>
      <c r="O1659" s="136">
        <f>SUM(P1659:Q1659)</f>
        <v>0</v>
      </c>
      <c r="P1659" s="135"/>
      <c r="Q1659" s="135"/>
      <c r="R1659" s="138"/>
      <c r="S1659" s="138"/>
      <c r="T1659" s="135"/>
      <c r="U1659" s="135"/>
      <c r="V1659" s="135"/>
    </row>
    <row r="1660" spans="1:22" ht="31.5" x14ac:dyDescent="0.25">
      <c r="A1660" s="107" t="s">
        <v>130</v>
      </c>
      <c r="B1660" s="193" t="s">
        <v>126</v>
      </c>
      <c r="C1660" s="108">
        <f t="shared" si="457"/>
        <v>0.24271844660194175</v>
      </c>
      <c r="D1660" s="109"/>
      <c r="E1660" s="109"/>
      <c r="F1660" s="136">
        <v>4</v>
      </c>
      <c r="G1660" s="135"/>
      <c r="H1660" s="135"/>
      <c r="I1660" s="135">
        <v>4</v>
      </c>
      <c r="J1660" s="135"/>
      <c r="K1660" s="135"/>
      <c r="L1660" s="135"/>
      <c r="M1660" s="135"/>
      <c r="N1660" s="135"/>
      <c r="O1660" s="136">
        <f>SUM(P1660:Q1660)</f>
        <v>0</v>
      </c>
      <c r="P1660" s="135"/>
      <c r="Q1660" s="135"/>
      <c r="R1660" s="138">
        <v>1</v>
      </c>
      <c r="S1660" s="138"/>
      <c r="T1660" s="135">
        <v>3</v>
      </c>
      <c r="U1660" s="135"/>
      <c r="V1660" s="135"/>
    </row>
    <row r="1661" spans="1:22" x14ac:dyDescent="0.25">
      <c r="A1661" s="107" t="s">
        <v>132</v>
      </c>
      <c r="B1661" s="193" t="s">
        <v>128</v>
      </c>
      <c r="C1661" s="108">
        <f t="shared" si="457"/>
        <v>6.0679611650485438E-2</v>
      </c>
      <c r="D1661" s="109"/>
      <c r="E1661" s="109"/>
      <c r="F1661" s="136">
        <v>1</v>
      </c>
      <c r="G1661" s="135"/>
      <c r="H1661" s="135"/>
      <c r="I1661" s="135">
        <v>1</v>
      </c>
      <c r="J1661" s="135"/>
      <c r="K1661" s="135"/>
      <c r="L1661" s="135"/>
      <c r="M1661" s="135"/>
      <c r="N1661" s="135"/>
      <c r="O1661" s="136">
        <f>SUM(P1661:Q1661)</f>
        <v>0</v>
      </c>
      <c r="P1661" s="135"/>
      <c r="Q1661" s="135"/>
      <c r="R1661" s="138"/>
      <c r="S1661" s="138"/>
      <c r="T1661" s="135">
        <v>1</v>
      </c>
      <c r="U1661" s="135"/>
      <c r="V1661" s="135"/>
    </row>
    <row r="1662" spans="1:22" x14ac:dyDescent="0.25">
      <c r="A1662" s="107"/>
      <c r="B1662" s="193" t="s">
        <v>255</v>
      </c>
      <c r="C1662" s="108">
        <f t="shared" si="457"/>
        <v>0.30339805825242716</v>
      </c>
      <c r="D1662" s="135"/>
      <c r="E1662" s="109"/>
      <c r="F1662" s="136">
        <f t="shared" ref="F1662:V1662" si="458">SUM(F1657:F1661)</f>
        <v>5</v>
      </c>
      <c r="G1662" s="136">
        <f t="shared" si="458"/>
        <v>0</v>
      </c>
      <c r="H1662" s="136">
        <f t="shared" si="458"/>
        <v>0</v>
      </c>
      <c r="I1662" s="136">
        <f t="shared" si="458"/>
        <v>5</v>
      </c>
      <c r="J1662" s="136">
        <f t="shared" si="458"/>
        <v>0</v>
      </c>
      <c r="K1662" s="136">
        <f t="shared" si="458"/>
        <v>0</v>
      </c>
      <c r="L1662" s="136">
        <f t="shared" si="458"/>
        <v>0</v>
      </c>
      <c r="M1662" s="136">
        <f t="shared" si="458"/>
        <v>0</v>
      </c>
      <c r="N1662" s="136">
        <f t="shared" si="458"/>
        <v>0</v>
      </c>
      <c r="O1662" s="136">
        <f t="shared" si="458"/>
        <v>0</v>
      </c>
      <c r="P1662" s="136">
        <f t="shared" si="458"/>
        <v>0</v>
      </c>
      <c r="Q1662" s="136">
        <f t="shared" si="458"/>
        <v>0</v>
      </c>
      <c r="R1662" s="137">
        <f t="shared" si="458"/>
        <v>1</v>
      </c>
      <c r="S1662" s="136">
        <f t="shared" si="458"/>
        <v>0</v>
      </c>
      <c r="T1662" s="136">
        <f t="shared" si="458"/>
        <v>4</v>
      </c>
      <c r="U1662" s="136">
        <f t="shared" si="458"/>
        <v>0</v>
      </c>
      <c r="V1662" s="136">
        <f t="shared" si="458"/>
        <v>0</v>
      </c>
    </row>
    <row r="1663" spans="1:22" x14ac:dyDescent="0.25">
      <c r="A1663" s="229" t="s">
        <v>129</v>
      </c>
      <c r="B1663" s="229"/>
      <c r="C1663" s="229"/>
      <c r="D1663" s="229"/>
      <c r="E1663" s="229"/>
      <c r="F1663" s="229"/>
      <c r="G1663" s="229"/>
      <c r="H1663" s="229"/>
      <c r="I1663" s="229"/>
      <c r="J1663" s="229"/>
      <c r="K1663" s="229"/>
      <c r="L1663" s="229"/>
      <c r="M1663" s="229"/>
      <c r="N1663" s="229"/>
      <c r="O1663" s="229"/>
      <c r="P1663" s="229"/>
      <c r="Q1663" s="229"/>
      <c r="R1663" s="229"/>
      <c r="S1663" s="229"/>
      <c r="T1663" s="229"/>
      <c r="U1663" s="229"/>
      <c r="V1663" s="229"/>
    </row>
    <row r="1664" spans="1:22" x14ac:dyDescent="0.25">
      <c r="A1664" s="107" t="s">
        <v>133</v>
      </c>
      <c r="B1664" s="193" t="s">
        <v>131</v>
      </c>
      <c r="C1664" s="108">
        <f>F1664*100/$F$1711</f>
        <v>0</v>
      </c>
      <c r="D1664" s="109"/>
      <c r="E1664" s="109"/>
      <c r="F1664" s="136">
        <f>SUM(G1664:H1664,J1664,M1664,N1664,O1664)</f>
        <v>0</v>
      </c>
      <c r="G1664" s="135"/>
      <c r="H1664" s="135"/>
      <c r="I1664" s="135"/>
      <c r="J1664" s="135"/>
      <c r="K1664" s="135"/>
      <c r="L1664" s="135"/>
      <c r="M1664" s="135"/>
      <c r="N1664" s="135"/>
      <c r="O1664" s="136">
        <f>SUM(P1664:Q1664)</f>
        <v>0</v>
      </c>
      <c r="P1664" s="135"/>
      <c r="Q1664" s="135"/>
      <c r="R1664" s="138"/>
      <c r="S1664" s="138"/>
      <c r="T1664" s="135"/>
      <c r="U1664" s="135"/>
      <c r="V1664" s="135"/>
    </row>
    <row r="1665" spans="1:22" ht="31.5" x14ac:dyDescent="0.25">
      <c r="A1665" s="107" t="s">
        <v>135</v>
      </c>
      <c r="B1665" s="193" t="s">
        <v>301</v>
      </c>
      <c r="C1665" s="108">
        <f>F1665*100/$F$1711</f>
        <v>0</v>
      </c>
      <c r="D1665" s="109"/>
      <c r="E1665" s="109"/>
      <c r="F1665" s="136">
        <f>SUM(G1665:H1665,J1665,M1665,N1665,O1665)</f>
        <v>0</v>
      </c>
      <c r="G1665" s="135"/>
      <c r="H1665" s="135"/>
      <c r="I1665" s="135"/>
      <c r="J1665" s="135"/>
      <c r="K1665" s="135"/>
      <c r="L1665" s="135"/>
      <c r="M1665" s="135"/>
      <c r="N1665" s="135"/>
      <c r="O1665" s="108">
        <f>SUM(P1665,Q1665)</f>
        <v>0</v>
      </c>
      <c r="P1665" s="135"/>
      <c r="Q1665" s="135"/>
      <c r="R1665" s="138"/>
      <c r="S1665" s="138"/>
      <c r="T1665" s="135"/>
      <c r="U1665" s="135"/>
      <c r="V1665" s="135"/>
    </row>
    <row r="1666" spans="1:22" x14ac:dyDescent="0.25">
      <c r="A1666" s="107" t="s">
        <v>138</v>
      </c>
      <c r="B1666" s="193" t="s">
        <v>302</v>
      </c>
      <c r="C1666" s="108">
        <f>F1666*100/$F$1711</f>
        <v>0</v>
      </c>
      <c r="D1666" s="109"/>
      <c r="E1666" s="109"/>
      <c r="F1666" s="136">
        <f>SUM(G1666:H1666,J1666,M1666,N1666,O1666)</f>
        <v>0</v>
      </c>
      <c r="G1666" s="135"/>
      <c r="H1666" s="135"/>
      <c r="I1666" s="135"/>
      <c r="J1666" s="135"/>
      <c r="K1666" s="135"/>
      <c r="L1666" s="135"/>
      <c r="M1666" s="135"/>
      <c r="N1666" s="135"/>
      <c r="O1666" s="136">
        <f>SUM(P1666:Q1666)</f>
        <v>0</v>
      </c>
      <c r="P1666" s="135"/>
      <c r="Q1666" s="135"/>
      <c r="R1666" s="138"/>
      <c r="S1666" s="138"/>
      <c r="T1666" s="135"/>
      <c r="U1666" s="135"/>
      <c r="V1666" s="135"/>
    </row>
    <row r="1667" spans="1:22" x14ac:dyDescent="0.25">
      <c r="A1667" s="142"/>
      <c r="B1667" s="193" t="s">
        <v>255</v>
      </c>
      <c r="C1667" s="108">
        <f>F1667*100/$F$1711</f>
        <v>0</v>
      </c>
      <c r="D1667" s="135"/>
      <c r="E1667" s="109"/>
      <c r="F1667" s="136">
        <f t="shared" ref="F1667:V1667" si="459">SUM(F1664:F1666)</f>
        <v>0</v>
      </c>
      <c r="G1667" s="136">
        <f t="shared" si="459"/>
        <v>0</v>
      </c>
      <c r="H1667" s="136">
        <f t="shared" si="459"/>
        <v>0</v>
      </c>
      <c r="I1667" s="136">
        <f t="shared" si="459"/>
        <v>0</v>
      </c>
      <c r="J1667" s="136">
        <f t="shared" si="459"/>
        <v>0</v>
      </c>
      <c r="K1667" s="136">
        <f t="shared" si="459"/>
        <v>0</v>
      </c>
      <c r="L1667" s="136">
        <f t="shared" si="459"/>
        <v>0</v>
      </c>
      <c r="M1667" s="136">
        <f t="shared" si="459"/>
        <v>0</v>
      </c>
      <c r="N1667" s="136">
        <f t="shared" si="459"/>
        <v>0</v>
      </c>
      <c r="O1667" s="136">
        <f t="shared" si="459"/>
        <v>0</v>
      </c>
      <c r="P1667" s="136">
        <f t="shared" si="459"/>
        <v>0</v>
      </c>
      <c r="Q1667" s="136">
        <f t="shared" si="459"/>
        <v>0</v>
      </c>
      <c r="R1667" s="137">
        <f t="shared" si="459"/>
        <v>0</v>
      </c>
      <c r="S1667" s="136">
        <f t="shared" si="459"/>
        <v>0</v>
      </c>
      <c r="T1667" s="136">
        <f t="shared" si="459"/>
        <v>0</v>
      </c>
      <c r="U1667" s="136">
        <f t="shared" si="459"/>
        <v>0</v>
      </c>
      <c r="V1667" s="136">
        <f t="shared" si="459"/>
        <v>0</v>
      </c>
    </row>
    <row r="1668" spans="1:22" x14ac:dyDescent="0.25">
      <c r="A1668" s="229" t="s">
        <v>134</v>
      </c>
      <c r="B1668" s="229"/>
      <c r="C1668" s="229"/>
      <c r="D1668" s="229"/>
      <c r="E1668" s="229"/>
      <c r="F1668" s="229"/>
      <c r="G1668" s="229"/>
      <c r="H1668" s="229"/>
      <c r="I1668" s="229"/>
      <c r="J1668" s="229"/>
      <c r="K1668" s="229"/>
      <c r="L1668" s="229"/>
      <c r="M1668" s="229"/>
      <c r="N1668" s="229"/>
      <c r="O1668" s="229"/>
      <c r="P1668" s="229"/>
      <c r="Q1668" s="229"/>
      <c r="R1668" s="229"/>
      <c r="S1668" s="229"/>
      <c r="T1668" s="229"/>
      <c r="U1668" s="229"/>
      <c r="V1668" s="229"/>
    </row>
    <row r="1669" spans="1:22" x14ac:dyDescent="0.25">
      <c r="A1669" s="107" t="s">
        <v>140</v>
      </c>
      <c r="B1669" s="193" t="s">
        <v>136</v>
      </c>
      <c r="C1669" s="108">
        <f>F1669*100/$F$1711</f>
        <v>0</v>
      </c>
      <c r="D1669" s="109"/>
      <c r="E1669" s="109"/>
      <c r="F1669" s="136">
        <f>SUM(G1669:H1669,J1669,M1669,N1669,O1669)</f>
        <v>0</v>
      </c>
      <c r="G1669" s="135"/>
      <c r="H1669" s="135"/>
      <c r="I1669" s="135"/>
      <c r="J1669" s="135"/>
      <c r="K1669" s="135"/>
      <c r="L1669" s="135"/>
      <c r="M1669" s="135"/>
      <c r="N1669" s="135"/>
      <c r="O1669" s="136">
        <f>SUM(P1669:Q1669)</f>
        <v>0</v>
      </c>
      <c r="P1669" s="135"/>
      <c r="Q1669" s="135"/>
      <c r="R1669" s="138"/>
      <c r="S1669" s="138"/>
      <c r="T1669" s="135"/>
      <c r="U1669" s="135"/>
      <c r="V1669" s="135"/>
    </row>
    <row r="1670" spans="1:22" x14ac:dyDescent="0.25">
      <c r="A1670" s="142"/>
      <c r="B1670" s="193" t="s">
        <v>255</v>
      </c>
      <c r="C1670" s="108">
        <f>F1670*100/$F$1711</f>
        <v>0</v>
      </c>
      <c r="D1670" s="135"/>
      <c r="E1670" s="109"/>
      <c r="F1670" s="136">
        <f t="shared" ref="F1670:V1670" si="460">SUM(F1669:F1669)</f>
        <v>0</v>
      </c>
      <c r="G1670" s="136">
        <f t="shared" si="460"/>
        <v>0</v>
      </c>
      <c r="H1670" s="136">
        <f t="shared" si="460"/>
        <v>0</v>
      </c>
      <c r="I1670" s="136">
        <f t="shared" si="460"/>
        <v>0</v>
      </c>
      <c r="J1670" s="136">
        <f t="shared" si="460"/>
        <v>0</v>
      </c>
      <c r="K1670" s="136">
        <f t="shared" si="460"/>
        <v>0</v>
      </c>
      <c r="L1670" s="136">
        <f t="shared" si="460"/>
        <v>0</v>
      </c>
      <c r="M1670" s="136">
        <f t="shared" si="460"/>
        <v>0</v>
      </c>
      <c r="N1670" s="136">
        <f t="shared" si="460"/>
        <v>0</v>
      </c>
      <c r="O1670" s="136">
        <f t="shared" si="460"/>
        <v>0</v>
      </c>
      <c r="P1670" s="136">
        <f t="shared" si="460"/>
        <v>0</v>
      </c>
      <c r="Q1670" s="136">
        <f t="shared" si="460"/>
        <v>0</v>
      </c>
      <c r="R1670" s="137">
        <f t="shared" si="460"/>
        <v>0</v>
      </c>
      <c r="S1670" s="136">
        <f t="shared" si="460"/>
        <v>0</v>
      </c>
      <c r="T1670" s="136">
        <f t="shared" si="460"/>
        <v>0</v>
      </c>
      <c r="U1670" s="136">
        <f t="shared" si="460"/>
        <v>0</v>
      </c>
      <c r="V1670" s="136">
        <f t="shared" si="460"/>
        <v>0</v>
      </c>
    </row>
    <row r="1671" spans="1:22" x14ac:dyDescent="0.25">
      <c r="A1671" s="229" t="s">
        <v>137</v>
      </c>
      <c r="B1671" s="229"/>
      <c r="C1671" s="229"/>
      <c r="D1671" s="229"/>
      <c r="E1671" s="229"/>
      <c r="F1671" s="229"/>
      <c r="G1671" s="229"/>
      <c r="H1671" s="229"/>
      <c r="I1671" s="229"/>
      <c r="J1671" s="229"/>
      <c r="K1671" s="229"/>
      <c r="L1671" s="229"/>
      <c r="M1671" s="229"/>
      <c r="N1671" s="229"/>
      <c r="O1671" s="229"/>
      <c r="P1671" s="229"/>
      <c r="Q1671" s="229"/>
      <c r="R1671" s="229"/>
      <c r="S1671" s="229"/>
      <c r="T1671" s="229"/>
      <c r="U1671" s="229"/>
      <c r="V1671" s="229"/>
    </row>
    <row r="1672" spans="1:22" ht="31.5" x14ac:dyDescent="0.25">
      <c r="A1672" s="107" t="s">
        <v>141</v>
      </c>
      <c r="B1672" s="193" t="s">
        <v>303</v>
      </c>
      <c r="C1672" s="108">
        <f>F1672*100/$F$1711</f>
        <v>0</v>
      </c>
      <c r="D1672" s="109"/>
      <c r="E1672" s="109"/>
      <c r="F1672" s="108">
        <f>SUM(G1672:H1672,J1672,M1672,N1672,O1672)</f>
        <v>0</v>
      </c>
      <c r="G1672" s="109"/>
      <c r="H1672" s="109"/>
      <c r="I1672" s="109"/>
      <c r="J1672" s="109"/>
      <c r="K1672" s="109"/>
      <c r="L1672" s="109"/>
      <c r="M1672" s="109"/>
      <c r="N1672" s="109"/>
      <c r="O1672" s="108">
        <f>SUM(P1672:Q1672)</f>
        <v>0</v>
      </c>
      <c r="P1672" s="109"/>
      <c r="Q1672" s="109"/>
      <c r="R1672" s="111"/>
      <c r="S1672" s="111"/>
      <c r="T1672" s="109"/>
      <c r="U1672" s="109"/>
      <c r="V1672" s="109"/>
    </row>
    <row r="1673" spans="1:22" x14ac:dyDescent="0.25">
      <c r="A1673" s="142"/>
      <c r="B1673" s="193" t="s">
        <v>255</v>
      </c>
      <c r="C1673" s="108">
        <f>F1673*100/$F$1711</f>
        <v>0</v>
      </c>
      <c r="D1673" s="135"/>
      <c r="E1673" s="109"/>
      <c r="F1673" s="136">
        <f t="shared" ref="F1673:V1673" si="461">SUM(F1672)</f>
        <v>0</v>
      </c>
      <c r="G1673" s="136">
        <f t="shared" si="461"/>
        <v>0</v>
      </c>
      <c r="H1673" s="136">
        <f t="shared" si="461"/>
        <v>0</v>
      </c>
      <c r="I1673" s="136">
        <f t="shared" si="461"/>
        <v>0</v>
      </c>
      <c r="J1673" s="136">
        <f t="shared" si="461"/>
        <v>0</v>
      </c>
      <c r="K1673" s="136">
        <f t="shared" si="461"/>
        <v>0</v>
      </c>
      <c r="L1673" s="136">
        <f t="shared" si="461"/>
        <v>0</v>
      </c>
      <c r="M1673" s="136">
        <f t="shared" si="461"/>
        <v>0</v>
      </c>
      <c r="N1673" s="136">
        <f t="shared" si="461"/>
        <v>0</v>
      </c>
      <c r="O1673" s="136">
        <f t="shared" si="461"/>
        <v>0</v>
      </c>
      <c r="P1673" s="136">
        <f t="shared" si="461"/>
        <v>0</v>
      </c>
      <c r="Q1673" s="136">
        <f t="shared" si="461"/>
        <v>0</v>
      </c>
      <c r="R1673" s="137">
        <f t="shared" si="461"/>
        <v>0</v>
      </c>
      <c r="S1673" s="136">
        <f t="shared" si="461"/>
        <v>0</v>
      </c>
      <c r="T1673" s="136">
        <f t="shared" si="461"/>
        <v>0</v>
      </c>
      <c r="U1673" s="136">
        <f t="shared" si="461"/>
        <v>0</v>
      </c>
      <c r="V1673" s="136">
        <f t="shared" si="461"/>
        <v>0</v>
      </c>
    </row>
    <row r="1674" spans="1:22" x14ac:dyDescent="0.25">
      <c r="A1674" s="229" t="s">
        <v>139</v>
      </c>
      <c r="B1674" s="229"/>
      <c r="C1674" s="229"/>
      <c r="D1674" s="229"/>
      <c r="E1674" s="229"/>
      <c r="F1674" s="229"/>
      <c r="G1674" s="229"/>
      <c r="H1674" s="229"/>
      <c r="I1674" s="229"/>
      <c r="J1674" s="229"/>
      <c r="K1674" s="229"/>
      <c r="L1674" s="229"/>
      <c r="M1674" s="229"/>
      <c r="N1674" s="229"/>
      <c r="O1674" s="229"/>
      <c r="P1674" s="229"/>
      <c r="Q1674" s="229"/>
      <c r="R1674" s="229"/>
      <c r="S1674" s="229"/>
      <c r="T1674" s="229"/>
      <c r="U1674" s="229"/>
      <c r="V1674" s="229"/>
    </row>
    <row r="1675" spans="1:22" ht="31.5" x14ac:dyDescent="0.25">
      <c r="A1675" s="107" t="s">
        <v>143</v>
      </c>
      <c r="B1675" s="193" t="s">
        <v>304</v>
      </c>
      <c r="C1675" s="108">
        <f>F1675*100/$F$1711</f>
        <v>0</v>
      </c>
      <c r="D1675" s="109"/>
      <c r="E1675" s="109"/>
      <c r="F1675" s="136">
        <f>SUM(G1675:H1675,J1675,M1675,N1675,O1675)</f>
        <v>0</v>
      </c>
      <c r="G1675" s="135"/>
      <c r="H1675" s="135"/>
      <c r="I1675" s="135"/>
      <c r="J1675" s="135"/>
      <c r="K1675" s="135"/>
      <c r="L1675" s="135"/>
      <c r="M1675" s="135"/>
      <c r="N1675" s="135"/>
      <c r="O1675" s="136">
        <f>SUM(P1675:Q1675)</f>
        <v>0</v>
      </c>
      <c r="P1675" s="135"/>
      <c r="Q1675" s="135"/>
      <c r="R1675" s="138"/>
      <c r="S1675" s="138"/>
      <c r="T1675" s="135"/>
      <c r="U1675" s="135"/>
      <c r="V1675" s="135"/>
    </row>
    <row r="1676" spans="1:22" x14ac:dyDescent="0.25">
      <c r="A1676" s="107" t="s">
        <v>145</v>
      </c>
      <c r="B1676" s="193" t="s">
        <v>142</v>
      </c>
      <c r="C1676" s="108">
        <f>F1676*100/$F$1711</f>
        <v>0</v>
      </c>
      <c r="D1676" s="109"/>
      <c r="E1676" s="109"/>
      <c r="F1676" s="136">
        <f>SUM(G1676:H1676,J1676,M1676,N1676,O1676)</f>
        <v>0</v>
      </c>
      <c r="G1676" s="135"/>
      <c r="H1676" s="135"/>
      <c r="I1676" s="135"/>
      <c r="J1676" s="135"/>
      <c r="K1676" s="135"/>
      <c r="L1676" s="135"/>
      <c r="M1676" s="135"/>
      <c r="N1676" s="135"/>
      <c r="O1676" s="136">
        <f>SUM(P1676:Q1676)</f>
        <v>0</v>
      </c>
      <c r="P1676" s="135"/>
      <c r="Q1676" s="135"/>
      <c r="R1676" s="138"/>
      <c r="S1676" s="138"/>
      <c r="T1676" s="135"/>
      <c r="U1676" s="135"/>
      <c r="V1676" s="135"/>
    </row>
    <row r="1677" spans="1:22" ht="31.5" x14ac:dyDescent="0.25">
      <c r="A1677" s="107" t="s">
        <v>149</v>
      </c>
      <c r="B1677" s="193" t="s">
        <v>144</v>
      </c>
      <c r="C1677" s="108">
        <f>F1677*100/$F$1711</f>
        <v>0</v>
      </c>
      <c r="D1677" s="109"/>
      <c r="E1677" s="109"/>
      <c r="F1677" s="136">
        <f>SUM(G1677:H1677,J1677,M1677,N1677,O1677)</f>
        <v>0</v>
      </c>
      <c r="G1677" s="135"/>
      <c r="H1677" s="135"/>
      <c r="I1677" s="135"/>
      <c r="J1677" s="135"/>
      <c r="K1677" s="135"/>
      <c r="L1677" s="135"/>
      <c r="M1677" s="135"/>
      <c r="N1677" s="135"/>
      <c r="O1677" s="136">
        <f>SUM(P1677:Q1677)</f>
        <v>0</v>
      </c>
      <c r="P1677" s="135"/>
      <c r="Q1677" s="135"/>
      <c r="R1677" s="138"/>
      <c r="S1677" s="138"/>
      <c r="T1677" s="135"/>
      <c r="U1677" s="135"/>
      <c r="V1677" s="135"/>
    </row>
    <row r="1678" spans="1:22" x14ac:dyDescent="0.25">
      <c r="A1678" s="107" t="s">
        <v>150</v>
      </c>
      <c r="B1678" s="193" t="s">
        <v>146</v>
      </c>
      <c r="C1678" s="108">
        <f>F1678*100/$F$1711</f>
        <v>0</v>
      </c>
      <c r="D1678" s="109"/>
      <c r="E1678" s="109"/>
      <c r="F1678" s="136">
        <f>SUM(G1678:H1678,J1678,M1678,N1678,O1678)</f>
        <v>0</v>
      </c>
      <c r="G1678" s="135"/>
      <c r="H1678" s="135"/>
      <c r="I1678" s="135"/>
      <c r="J1678" s="135"/>
      <c r="K1678" s="135"/>
      <c r="L1678" s="135"/>
      <c r="M1678" s="135"/>
      <c r="N1678" s="135"/>
      <c r="O1678" s="136">
        <f>SUM(P1678:Q1678)</f>
        <v>0</v>
      </c>
      <c r="P1678" s="135"/>
      <c r="Q1678" s="135"/>
      <c r="R1678" s="138"/>
      <c r="S1678" s="138"/>
      <c r="T1678" s="135"/>
      <c r="U1678" s="135"/>
      <c r="V1678" s="135"/>
    </row>
    <row r="1679" spans="1:22" x14ac:dyDescent="0.25">
      <c r="A1679" s="142"/>
      <c r="B1679" s="193" t="s">
        <v>255</v>
      </c>
      <c r="C1679" s="108">
        <f>F1679*100/$F$1711</f>
        <v>0</v>
      </c>
      <c r="D1679" s="135"/>
      <c r="E1679" s="109"/>
      <c r="F1679" s="136">
        <f t="shared" ref="F1679:V1679" si="462">SUM(F1675:F1678)</f>
        <v>0</v>
      </c>
      <c r="G1679" s="136">
        <f t="shared" si="462"/>
        <v>0</v>
      </c>
      <c r="H1679" s="136">
        <f t="shared" si="462"/>
        <v>0</v>
      </c>
      <c r="I1679" s="136">
        <f t="shared" si="462"/>
        <v>0</v>
      </c>
      <c r="J1679" s="136">
        <f t="shared" si="462"/>
        <v>0</v>
      </c>
      <c r="K1679" s="136">
        <f t="shared" si="462"/>
        <v>0</v>
      </c>
      <c r="L1679" s="136">
        <f t="shared" si="462"/>
        <v>0</v>
      </c>
      <c r="M1679" s="136">
        <f t="shared" si="462"/>
        <v>0</v>
      </c>
      <c r="N1679" s="136">
        <f t="shared" si="462"/>
        <v>0</v>
      </c>
      <c r="O1679" s="136">
        <f t="shared" si="462"/>
        <v>0</v>
      </c>
      <c r="P1679" s="136">
        <f t="shared" si="462"/>
        <v>0</v>
      </c>
      <c r="Q1679" s="136">
        <f t="shared" si="462"/>
        <v>0</v>
      </c>
      <c r="R1679" s="137">
        <f t="shared" si="462"/>
        <v>0</v>
      </c>
      <c r="S1679" s="136">
        <f t="shared" si="462"/>
        <v>0</v>
      </c>
      <c r="T1679" s="136">
        <f t="shared" si="462"/>
        <v>0</v>
      </c>
      <c r="U1679" s="136">
        <f t="shared" si="462"/>
        <v>0</v>
      </c>
      <c r="V1679" s="136">
        <f t="shared" si="462"/>
        <v>0</v>
      </c>
    </row>
    <row r="1680" spans="1:22" x14ac:dyDescent="0.25">
      <c r="A1680" s="229" t="s">
        <v>147</v>
      </c>
      <c r="B1680" s="229"/>
      <c r="C1680" s="229"/>
      <c r="D1680" s="229"/>
      <c r="E1680" s="229"/>
      <c r="F1680" s="229"/>
      <c r="G1680" s="229"/>
      <c r="H1680" s="229"/>
      <c r="I1680" s="229"/>
      <c r="J1680" s="229"/>
      <c r="K1680" s="229"/>
      <c r="L1680" s="229"/>
      <c r="M1680" s="229"/>
      <c r="N1680" s="229"/>
      <c r="O1680" s="229"/>
      <c r="P1680" s="229"/>
      <c r="Q1680" s="229"/>
      <c r="R1680" s="229"/>
      <c r="S1680" s="229"/>
      <c r="T1680" s="229"/>
      <c r="U1680" s="229"/>
      <c r="V1680" s="229"/>
    </row>
    <row r="1681" spans="1:22" x14ac:dyDescent="0.25">
      <c r="A1681" s="232" t="s">
        <v>148</v>
      </c>
      <c r="B1681" s="232"/>
      <c r="C1681" s="232"/>
      <c r="D1681" s="232"/>
      <c r="E1681" s="232"/>
      <c r="F1681" s="232"/>
      <c r="G1681" s="232"/>
      <c r="H1681" s="232"/>
      <c r="I1681" s="232"/>
      <c r="J1681" s="232"/>
      <c r="K1681" s="232"/>
      <c r="L1681" s="232"/>
      <c r="M1681" s="232"/>
      <c r="N1681" s="232"/>
      <c r="O1681" s="232"/>
      <c r="P1681" s="232"/>
      <c r="Q1681" s="232"/>
      <c r="R1681" s="232"/>
      <c r="S1681" s="232"/>
      <c r="T1681" s="232"/>
      <c r="U1681" s="232"/>
      <c r="V1681" s="232"/>
    </row>
    <row r="1682" spans="1:22" x14ac:dyDescent="0.25">
      <c r="A1682" s="107" t="s">
        <v>153</v>
      </c>
      <c r="B1682" s="193" t="s">
        <v>305</v>
      </c>
      <c r="C1682" s="108">
        <f>F1682*100/$F$1711</f>
        <v>0</v>
      </c>
      <c r="D1682" s="109"/>
      <c r="E1682" s="109"/>
      <c r="F1682" s="136">
        <f>SUM(G1682:H1682,J1682,M1682,N1682,O1682)</f>
        <v>0</v>
      </c>
      <c r="G1682" s="135"/>
      <c r="H1682" s="135"/>
      <c r="I1682" s="135"/>
      <c r="J1682" s="135"/>
      <c r="K1682" s="135"/>
      <c r="L1682" s="135"/>
      <c r="M1682" s="135"/>
      <c r="N1682" s="135"/>
      <c r="O1682" s="136">
        <f>SUM(P1682:Q1682)</f>
        <v>0</v>
      </c>
      <c r="P1682" s="135"/>
      <c r="Q1682" s="135"/>
      <c r="R1682" s="138"/>
      <c r="S1682" s="138"/>
      <c r="T1682" s="135"/>
      <c r="U1682" s="135"/>
      <c r="V1682" s="135"/>
    </row>
    <row r="1683" spans="1:22" ht="31.5" x14ac:dyDescent="0.25">
      <c r="A1683" s="107" t="s">
        <v>155</v>
      </c>
      <c r="B1683" s="193" t="s">
        <v>151</v>
      </c>
      <c r="C1683" s="108">
        <f>F1683*100/$F$1711</f>
        <v>0</v>
      </c>
      <c r="D1683" s="109"/>
      <c r="E1683" s="109"/>
      <c r="F1683" s="136">
        <f>SUM(G1683:H1683,J1683,M1683,N1683,O1683)</f>
        <v>0</v>
      </c>
      <c r="G1683" s="135"/>
      <c r="H1683" s="135"/>
      <c r="I1683" s="135"/>
      <c r="J1683" s="135"/>
      <c r="K1683" s="135"/>
      <c r="L1683" s="135"/>
      <c r="M1683" s="135"/>
      <c r="N1683" s="135"/>
      <c r="O1683" s="136">
        <f>SUM(P1683:Q1683)</f>
        <v>0</v>
      </c>
      <c r="P1683" s="135"/>
      <c r="Q1683" s="135"/>
      <c r="R1683" s="138"/>
      <c r="S1683" s="138"/>
      <c r="T1683" s="135"/>
      <c r="U1683" s="135"/>
      <c r="V1683" s="135"/>
    </row>
    <row r="1684" spans="1:22" x14ac:dyDescent="0.25">
      <c r="A1684" s="142"/>
      <c r="B1684" s="193" t="s">
        <v>255</v>
      </c>
      <c r="C1684" s="108">
        <f>F1684*100/$F$1711</f>
        <v>0</v>
      </c>
      <c r="D1684" s="135"/>
      <c r="E1684" s="109"/>
      <c r="F1684" s="136">
        <f t="shared" ref="F1684:V1684" si="463">SUM(F1682:F1683)</f>
        <v>0</v>
      </c>
      <c r="G1684" s="136">
        <f t="shared" si="463"/>
        <v>0</v>
      </c>
      <c r="H1684" s="136">
        <f t="shared" si="463"/>
        <v>0</v>
      </c>
      <c r="I1684" s="136">
        <f t="shared" si="463"/>
        <v>0</v>
      </c>
      <c r="J1684" s="136">
        <f t="shared" si="463"/>
        <v>0</v>
      </c>
      <c r="K1684" s="136">
        <f t="shared" si="463"/>
        <v>0</v>
      </c>
      <c r="L1684" s="136">
        <f t="shared" si="463"/>
        <v>0</v>
      </c>
      <c r="M1684" s="136">
        <f t="shared" si="463"/>
        <v>0</v>
      </c>
      <c r="N1684" s="136">
        <f t="shared" si="463"/>
        <v>0</v>
      </c>
      <c r="O1684" s="136">
        <f t="shared" si="463"/>
        <v>0</v>
      </c>
      <c r="P1684" s="136">
        <f t="shared" si="463"/>
        <v>0</v>
      </c>
      <c r="Q1684" s="136">
        <f t="shared" si="463"/>
        <v>0</v>
      </c>
      <c r="R1684" s="137">
        <f t="shared" si="463"/>
        <v>0</v>
      </c>
      <c r="S1684" s="136">
        <f t="shared" si="463"/>
        <v>0</v>
      </c>
      <c r="T1684" s="136">
        <f t="shared" si="463"/>
        <v>0</v>
      </c>
      <c r="U1684" s="136">
        <f t="shared" si="463"/>
        <v>0</v>
      </c>
      <c r="V1684" s="136">
        <f t="shared" si="463"/>
        <v>0</v>
      </c>
    </row>
    <row r="1685" spans="1:22" x14ac:dyDescent="0.25">
      <c r="A1685" s="232" t="s">
        <v>152</v>
      </c>
      <c r="B1685" s="232"/>
      <c r="C1685" s="232"/>
      <c r="D1685" s="232"/>
      <c r="E1685" s="232"/>
      <c r="F1685" s="232"/>
      <c r="G1685" s="232"/>
      <c r="H1685" s="232"/>
      <c r="I1685" s="232"/>
      <c r="J1685" s="232"/>
      <c r="K1685" s="232"/>
      <c r="L1685" s="232"/>
      <c r="M1685" s="232"/>
      <c r="N1685" s="232"/>
      <c r="O1685" s="232"/>
      <c r="P1685" s="232"/>
      <c r="Q1685" s="232"/>
      <c r="R1685" s="232"/>
      <c r="S1685" s="232"/>
      <c r="T1685" s="232"/>
      <c r="U1685" s="232"/>
      <c r="V1685" s="232"/>
    </row>
    <row r="1686" spans="1:22" x14ac:dyDescent="0.25">
      <c r="A1686" s="107" t="s">
        <v>158</v>
      </c>
      <c r="B1686" s="193" t="s">
        <v>154</v>
      </c>
      <c r="C1686" s="108">
        <f>F1686*100/$F$1711</f>
        <v>6.0679611650485438E-2</v>
      </c>
      <c r="D1686" s="109"/>
      <c r="E1686" s="109"/>
      <c r="F1686" s="136">
        <v>1</v>
      </c>
      <c r="G1686" s="135"/>
      <c r="H1686" s="135"/>
      <c r="I1686" s="135">
        <v>1</v>
      </c>
      <c r="J1686" s="135"/>
      <c r="K1686" s="135"/>
      <c r="L1686" s="135"/>
      <c r="M1686" s="135"/>
      <c r="N1686" s="135"/>
      <c r="O1686" s="136">
        <f>SUM(P1686:Q1686)</f>
        <v>0</v>
      </c>
      <c r="P1686" s="135"/>
      <c r="Q1686" s="135"/>
      <c r="R1686" s="138">
        <v>1</v>
      </c>
      <c r="S1686" s="138"/>
      <c r="T1686" s="135">
        <v>1</v>
      </c>
      <c r="U1686" s="135"/>
      <c r="V1686" s="135"/>
    </row>
    <row r="1687" spans="1:22" x14ac:dyDescent="0.25">
      <c r="A1687" s="107" t="s">
        <v>159</v>
      </c>
      <c r="B1687" s="193" t="s">
        <v>156</v>
      </c>
      <c r="C1687" s="108">
        <f>F1687*100/$F$1711</f>
        <v>0</v>
      </c>
      <c r="D1687" s="109"/>
      <c r="E1687" s="109"/>
      <c r="F1687" s="136">
        <f>SUM(G1687:H1687,J1687,M1687,N1687,O1687)</f>
        <v>0</v>
      </c>
      <c r="G1687" s="135"/>
      <c r="H1687" s="135"/>
      <c r="I1687" s="135"/>
      <c r="J1687" s="135"/>
      <c r="K1687" s="135"/>
      <c r="L1687" s="135"/>
      <c r="M1687" s="135"/>
      <c r="N1687" s="135"/>
      <c r="O1687" s="136">
        <f>SUM(P1687:Q1687)</f>
        <v>0</v>
      </c>
      <c r="P1687" s="135"/>
      <c r="Q1687" s="135"/>
      <c r="R1687" s="138"/>
      <c r="S1687" s="138"/>
      <c r="T1687" s="135"/>
      <c r="U1687" s="135"/>
      <c r="V1687" s="135"/>
    </row>
    <row r="1688" spans="1:22" x14ac:dyDescent="0.25">
      <c r="A1688" s="142"/>
      <c r="B1688" s="193" t="s">
        <v>255</v>
      </c>
      <c r="C1688" s="108">
        <f>F1688*100/$F$1711</f>
        <v>6.0679611650485438E-2</v>
      </c>
      <c r="D1688" s="135"/>
      <c r="E1688" s="109"/>
      <c r="F1688" s="136">
        <f t="shared" ref="F1688:V1688" si="464">SUM(F1686:F1687)</f>
        <v>1</v>
      </c>
      <c r="G1688" s="136">
        <f t="shared" si="464"/>
        <v>0</v>
      </c>
      <c r="H1688" s="136">
        <f t="shared" si="464"/>
        <v>0</v>
      </c>
      <c r="I1688" s="136">
        <f t="shared" si="464"/>
        <v>1</v>
      </c>
      <c r="J1688" s="136">
        <f t="shared" si="464"/>
        <v>0</v>
      </c>
      <c r="K1688" s="136">
        <f t="shared" si="464"/>
        <v>0</v>
      </c>
      <c r="L1688" s="136">
        <f t="shared" si="464"/>
        <v>0</v>
      </c>
      <c r="M1688" s="136">
        <f t="shared" si="464"/>
        <v>0</v>
      </c>
      <c r="N1688" s="136">
        <f t="shared" si="464"/>
        <v>0</v>
      </c>
      <c r="O1688" s="136">
        <f t="shared" si="464"/>
        <v>0</v>
      </c>
      <c r="P1688" s="136">
        <f t="shared" si="464"/>
        <v>0</v>
      </c>
      <c r="Q1688" s="136">
        <f t="shared" si="464"/>
        <v>0</v>
      </c>
      <c r="R1688" s="137">
        <f t="shared" si="464"/>
        <v>1</v>
      </c>
      <c r="S1688" s="136">
        <f t="shared" si="464"/>
        <v>0</v>
      </c>
      <c r="T1688" s="136">
        <f t="shared" si="464"/>
        <v>1</v>
      </c>
      <c r="U1688" s="136">
        <f t="shared" si="464"/>
        <v>0</v>
      </c>
      <c r="V1688" s="136">
        <f t="shared" si="464"/>
        <v>0</v>
      </c>
    </row>
    <row r="1689" spans="1:22" x14ac:dyDescent="0.25">
      <c r="A1689" s="232" t="s">
        <v>157</v>
      </c>
      <c r="B1689" s="232"/>
      <c r="C1689" s="232"/>
      <c r="D1689" s="232"/>
      <c r="E1689" s="232"/>
      <c r="F1689" s="232"/>
      <c r="G1689" s="232"/>
      <c r="H1689" s="232"/>
      <c r="I1689" s="232"/>
      <c r="J1689" s="232"/>
      <c r="K1689" s="232"/>
      <c r="L1689" s="232"/>
      <c r="M1689" s="232"/>
      <c r="N1689" s="232"/>
      <c r="O1689" s="232"/>
      <c r="P1689" s="232"/>
      <c r="Q1689" s="232"/>
      <c r="R1689" s="232"/>
      <c r="S1689" s="232"/>
      <c r="T1689" s="232"/>
      <c r="U1689" s="232"/>
      <c r="V1689" s="232"/>
    </row>
    <row r="1690" spans="1:22" ht="31.5" x14ac:dyDescent="0.25">
      <c r="A1690" s="107" t="s">
        <v>161</v>
      </c>
      <c r="B1690" s="193" t="s">
        <v>306</v>
      </c>
      <c r="C1690" s="108">
        <f t="shared" ref="C1690:C1695" si="465">F1690*100/$F$1711</f>
        <v>6.0679611650485438E-2</v>
      </c>
      <c r="D1690" s="109"/>
      <c r="E1690" s="109"/>
      <c r="F1690" s="136">
        <v>1</v>
      </c>
      <c r="G1690" s="135"/>
      <c r="H1690" s="135"/>
      <c r="I1690" s="135">
        <v>1</v>
      </c>
      <c r="J1690" s="135"/>
      <c r="K1690" s="135"/>
      <c r="L1690" s="135"/>
      <c r="M1690" s="135"/>
      <c r="N1690" s="135"/>
      <c r="O1690" s="136">
        <f>SUM(P1690:Q1690)</f>
        <v>0</v>
      </c>
      <c r="P1690" s="135"/>
      <c r="Q1690" s="135"/>
      <c r="R1690" s="138"/>
      <c r="S1690" s="138"/>
      <c r="T1690" s="135">
        <v>1</v>
      </c>
      <c r="U1690" s="135"/>
      <c r="V1690" s="135"/>
    </row>
    <row r="1691" spans="1:22" ht="31.5" x14ac:dyDescent="0.25">
      <c r="A1691" s="107" t="s">
        <v>162</v>
      </c>
      <c r="B1691" s="193" t="s">
        <v>160</v>
      </c>
      <c r="C1691" s="108">
        <f t="shared" si="465"/>
        <v>0</v>
      </c>
      <c r="D1691" s="109"/>
      <c r="E1691" s="109"/>
      <c r="F1691" s="136">
        <f>SUM(G1691:H1691,J1691,M1691,N1691,O1691)</f>
        <v>0</v>
      </c>
      <c r="G1691" s="135"/>
      <c r="H1691" s="135"/>
      <c r="I1691" s="135"/>
      <c r="J1691" s="135"/>
      <c r="K1691" s="135"/>
      <c r="L1691" s="135"/>
      <c r="M1691" s="135"/>
      <c r="N1691" s="135"/>
      <c r="O1691" s="136">
        <f>SUM(P1691:Q1691)</f>
        <v>0</v>
      </c>
      <c r="P1691" s="135"/>
      <c r="Q1691" s="135"/>
      <c r="R1691" s="138"/>
      <c r="S1691" s="138"/>
      <c r="T1691" s="135"/>
      <c r="U1691" s="135"/>
      <c r="V1691" s="135"/>
    </row>
    <row r="1692" spans="1:22" ht="31.5" x14ac:dyDescent="0.25">
      <c r="A1692" s="107" t="s">
        <v>164</v>
      </c>
      <c r="B1692" s="193" t="s">
        <v>307</v>
      </c>
      <c r="C1692" s="108">
        <f t="shared" si="465"/>
        <v>6.0679611650485438E-2</v>
      </c>
      <c r="D1692" s="109"/>
      <c r="E1692" s="109"/>
      <c r="F1692" s="136">
        <v>1</v>
      </c>
      <c r="G1692" s="135"/>
      <c r="H1692" s="135"/>
      <c r="I1692" s="135">
        <v>1</v>
      </c>
      <c r="J1692" s="135"/>
      <c r="K1692" s="135"/>
      <c r="L1692" s="135"/>
      <c r="M1692" s="135"/>
      <c r="N1692" s="135"/>
      <c r="O1692" s="136">
        <f>SUM(P1692:Q1692)</f>
        <v>0</v>
      </c>
      <c r="P1692" s="135"/>
      <c r="Q1692" s="135"/>
      <c r="R1692" s="138"/>
      <c r="S1692" s="138"/>
      <c r="T1692" s="135">
        <v>1</v>
      </c>
      <c r="U1692" s="135"/>
      <c r="V1692" s="135"/>
    </row>
    <row r="1693" spans="1:22" x14ac:dyDescent="0.25">
      <c r="A1693" s="107" t="s">
        <v>167</v>
      </c>
      <c r="B1693" s="193" t="s">
        <v>163</v>
      </c>
      <c r="C1693" s="108">
        <f t="shared" si="465"/>
        <v>0</v>
      </c>
      <c r="D1693" s="109"/>
      <c r="E1693" s="109"/>
      <c r="F1693" s="136">
        <f>SUM(G1693:H1693,J1693,M1693,N1693,O1693)</f>
        <v>0</v>
      </c>
      <c r="G1693" s="135"/>
      <c r="H1693" s="135"/>
      <c r="I1693" s="135"/>
      <c r="J1693" s="135"/>
      <c r="K1693" s="135"/>
      <c r="L1693" s="135"/>
      <c r="M1693" s="135"/>
      <c r="N1693" s="135"/>
      <c r="O1693" s="136">
        <f>SUM(P1693:Q1693)</f>
        <v>0</v>
      </c>
      <c r="P1693" s="135"/>
      <c r="Q1693" s="135"/>
      <c r="R1693" s="138"/>
      <c r="S1693" s="138"/>
      <c r="T1693" s="135"/>
      <c r="U1693" s="135"/>
      <c r="V1693" s="135"/>
    </row>
    <row r="1694" spans="1:22" x14ac:dyDescent="0.25">
      <c r="A1694" s="107" t="s">
        <v>169</v>
      </c>
      <c r="B1694" s="193" t="s">
        <v>165</v>
      </c>
      <c r="C1694" s="108">
        <f t="shared" si="465"/>
        <v>0</v>
      </c>
      <c r="D1694" s="109"/>
      <c r="E1694" s="109"/>
      <c r="F1694" s="136">
        <f>SUM(G1694:H1694,J1694,M1694,N1694,O1694)</f>
        <v>0</v>
      </c>
      <c r="G1694" s="135"/>
      <c r="H1694" s="135"/>
      <c r="I1694" s="135"/>
      <c r="J1694" s="135"/>
      <c r="K1694" s="135"/>
      <c r="L1694" s="135"/>
      <c r="M1694" s="135"/>
      <c r="N1694" s="135"/>
      <c r="O1694" s="136">
        <f>SUM(P1694:Q1694)</f>
        <v>0</v>
      </c>
      <c r="P1694" s="135"/>
      <c r="Q1694" s="135"/>
      <c r="R1694" s="138"/>
      <c r="S1694" s="138"/>
      <c r="T1694" s="135"/>
      <c r="U1694" s="135"/>
      <c r="V1694" s="135"/>
    </row>
    <row r="1695" spans="1:22" x14ac:dyDescent="0.25">
      <c r="A1695" s="142"/>
      <c r="B1695" s="193" t="s">
        <v>255</v>
      </c>
      <c r="C1695" s="108">
        <f t="shared" si="465"/>
        <v>0.12135922330097088</v>
      </c>
      <c r="D1695" s="135"/>
      <c r="E1695" s="109"/>
      <c r="F1695" s="136">
        <f t="shared" ref="F1695:V1695" si="466">SUM(F1690:F1694)</f>
        <v>2</v>
      </c>
      <c r="G1695" s="136">
        <f t="shared" si="466"/>
        <v>0</v>
      </c>
      <c r="H1695" s="136">
        <f t="shared" si="466"/>
        <v>0</v>
      </c>
      <c r="I1695" s="136">
        <f t="shared" si="466"/>
        <v>2</v>
      </c>
      <c r="J1695" s="136">
        <f t="shared" si="466"/>
        <v>0</v>
      </c>
      <c r="K1695" s="136">
        <f t="shared" si="466"/>
        <v>0</v>
      </c>
      <c r="L1695" s="136">
        <f t="shared" si="466"/>
        <v>0</v>
      </c>
      <c r="M1695" s="136">
        <f t="shared" si="466"/>
        <v>0</v>
      </c>
      <c r="N1695" s="136">
        <f t="shared" si="466"/>
        <v>0</v>
      </c>
      <c r="O1695" s="136">
        <f t="shared" si="466"/>
        <v>0</v>
      </c>
      <c r="P1695" s="136">
        <f t="shared" si="466"/>
        <v>0</v>
      </c>
      <c r="Q1695" s="136">
        <f t="shared" si="466"/>
        <v>0</v>
      </c>
      <c r="R1695" s="137">
        <f t="shared" si="466"/>
        <v>0</v>
      </c>
      <c r="S1695" s="136">
        <f t="shared" si="466"/>
        <v>0</v>
      </c>
      <c r="T1695" s="136">
        <f t="shared" si="466"/>
        <v>2</v>
      </c>
      <c r="U1695" s="136">
        <f t="shared" si="466"/>
        <v>0</v>
      </c>
      <c r="V1695" s="136">
        <f t="shared" si="466"/>
        <v>0</v>
      </c>
    </row>
    <row r="1696" spans="1:22" x14ac:dyDescent="0.25">
      <c r="A1696" s="232" t="s">
        <v>166</v>
      </c>
      <c r="B1696" s="232"/>
      <c r="C1696" s="232"/>
      <c r="D1696" s="232"/>
      <c r="E1696" s="232"/>
      <c r="F1696" s="232"/>
      <c r="G1696" s="232"/>
      <c r="H1696" s="232"/>
      <c r="I1696" s="232"/>
      <c r="J1696" s="232"/>
      <c r="K1696" s="232"/>
      <c r="L1696" s="232"/>
      <c r="M1696" s="232"/>
      <c r="N1696" s="232"/>
      <c r="O1696" s="232"/>
      <c r="P1696" s="232"/>
      <c r="Q1696" s="232"/>
      <c r="R1696" s="232"/>
      <c r="S1696" s="232"/>
      <c r="T1696" s="232"/>
      <c r="U1696" s="232"/>
      <c r="V1696" s="232"/>
    </row>
    <row r="1697" spans="1:22" x14ac:dyDescent="0.25">
      <c r="A1697" s="107" t="s">
        <v>171</v>
      </c>
      <c r="B1697" s="193" t="s">
        <v>168</v>
      </c>
      <c r="C1697" s="108">
        <f t="shared" ref="C1697:C1702" si="467">F1697*100/$F$1711</f>
        <v>6.0679611650485438E-2</v>
      </c>
      <c r="D1697" s="109"/>
      <c r="E1697" s="109"/>
      <c r="F1697" s="136">
        <v>1</v>
      </c>
      <c r="G1697" s="135"/>
      <c r="H1697" s="135"/>
      <c r="I1697" s="135">
        <v>1</v>
      </c>
      <c r="J1697" s="135"/>
      <c r="K1697" s="135"/>
      <c r="L1697" s="135"/>
      <c r="M1697" s="135"/>
      <c r="N1697" s="135"/>
      <c r="O1697" s="136">
        <f>SUM(P1697:Q1697)</f>
        <v>0</v>
      </c>
      <c r="P1697" s="135"/>
      <c r="Q1697" s="135"/>
      <c r="R1697" s="138">
        <v>1</v>
      </c>
      <c r="S1697" s="138"/>
      <c r="T1697" s="135">
        <v>2</v>
      </c>
      <c r="U1697" s="135"/>
      <c r="V1697" s="135"/>
    </row>
    <row r="1698" spans="1:22" x14ac:dyDescent="0.25">
      <c r="A1698" s="107" t="s">
        <v>173</v>
      </c>
      <c r="B1698" s="193" t="s">
        <v>170</v>
      </c>
      <c r="C1698" s="108">
        <f t="shared" si="467"/>
        <v>0</v>
      </c>
      <c r="D1698" s="109"/>
      <c r="E1698" s="109"/>
      <c r="F1698" s="136">
        <f>SUM(G1698:H1698,J1698,M1698,N1698,O1698)</f>
        <v>0</v>
      </c>
      <c r="G1698" s="135"/>
      <c r="H1698" s="135"/>
      <c r="I1698" s="135"/>
      <c r="J1698" s="135"/>
      <c r="K1698" s="135"/>
      <c r="L1698" s="135"/>
      <c r="M1698" s="135"/>
      <c r="N1698" s="135"/>
      <c r="O1698" s="136">
        <f>SUM(P1698:Q1698)</f>
        <v>0</v>
      </c>
      <c r="P1698" s="135"/>
      <c r="Q1698" s="135"/>
      <c r="R1698" s="138"/>
      <c r="S1698" s="138"/>
      <c r="T1698" s="135"/>
      <c r="U1698" s="135"/>
      <c r="V1698" s="135"/>
    </row>
    <row r="1699" spans="1:22" ht="31.5" x14ac:dyDescent="0.25">
      <c r="A1699" s="107" t="s">
        <v>175</v>
      </c>
      <c r="B1699" s="193" t="s">
        <v>172</v>
      </c>
      <c r="C1699" s="108">
        <f t="shared" si="467"/>
        <v>0</v>
      </c>
      <c r="D1699" s="109"/>
      <c r="E1699" s="109"/>
      <c r="F1699" s="136">
        <f>SUM(G1699:H1699,J1699,M1699,N1699,O1699)</f>
        <v>0</v>
      </c>
      <c r="G1699" s="135"/>
      <c r="H1699" s="135"/>
      <c r="I1699" s="135"/>
      <c r="J1699" s="135"/>
      <c r="K1699" s="135"/>
      <c r="L1699" s="135"/>
      <c r="M1699" s="135"/>
      <c r="N1699" s="135"/>
      <c r="O1699" s="136">
        <f>SUM(P1699:Q1699)</f>
        <v>0</v>
      </c>
      <c r="P1699" s="135"/>
      <c r="Q1699" s="135"/>
      <c r="R1699" s="138"/>
      <c r="S1699" s="138"/>
      <c r="T1699" s="135"/>
      <c r="U1699" s="135"/>
      <c r="V1699" s="135"/>
    </row>
    <row r="1700" spans="1:22" ht="31.5" x14ac:dyDescent="0.25">
      <c r="A1700" s="107" t="s">
        <v>178</v>
      </c>
      <c r="B1700" s="193" t="s">
        <v>174</v>
      </c>
      <c r="C1700" s="108">
        <f t="shared" si="467"/>
        <v>0</v>
      </c>
      <c r="D1700" s="109"/>
      <c r="E1700" s="109"/>
      <c r="F1700" s="136">
        <f>SUM(G1700:H1700,J1700,M1700,N1700,O1700)</f>
        <v>0</v>
      </c>
      <c r="G1700" s="135"/>
      <c r="H1700" s="135"/>
      <c r="I1700" s="135"/>
      <c r="J1700" s="135"/>
      <c r="K1700" s="135"/>
      <c r="L1700" s="135"/>
      <c r="M1700" s="135"/>
      <c r="N1700" s="135"/>
      <c r="O1700" s="136">
        <f>SUM(P1700:Q1700)</f>
        <v>0</v>
      </c>
      <c r="P1700" s="135"/>
      <c r="Q1700" s="135"/>
      <c r="R1700" s="138"/>
      <c r="S1700" s="138"/>
      <c r="T1700" s="135"/>
      <c r="U1700" s="135"/>
      <c r="V1700" s="135"/>
    </row>
    <row r="1701" spans="1:22" ht="31.5" x14ac:dyDescent="0.25">
      <c r="A1701" s="107" t="s">
        <v>179</v>
      </c>
      <c r="B1701" s="189" t="s">
        <v>176</v>
      </c>
      <c r="C1701" s="108">
        <f t="shared" si="467"/>
        <v>6.0679611650485438E-2</v>
      </c>
      <c r="D1701" s="109"/>
      <c r="E1701" s="109"/>
      <c r="F1701" s="136">
        <v>1</v>
      </c>
      <c r="G1701" s="135"/>
      <c r="H1701" s="135"/>
      <c r="I1701" s="135">
        <v>1</v>
      </c>
      <c r="J1701" s="135"/>
      <c r="K1701" s="135"/>
      <c r="L1701" s="135"/>
      <c r="M1701" s="135"/>
      <c r="N1701" s="135"/>
      <c r="O1701" s="136">
        <f>SUM(P1701:Q1701)</f>
        <v>0</v>
      </c>
      <c r="P1701" s="135"/>
      <c r="Q1701" s="135"/>
      <c r="R1701" s="138"/>
      <c r="S1701" s="138"/>
      <c r="T1701" s="135"/>
      <c r="U1701" s="135"/>
      <c r="V1701" s="135"/>
    </row>
    <row r="1702" spans="1:22" x14ac:dyDescent="0.25">
      <c r="A1702" s="142"/>
      <c r="B1702" s="193" t="s">
        <v>255</v>
      </c>
      <c r="C1702" s="108">
        <f t="shared" si="467"/>
        <v>0.12135922330097088</v>
      </c>
      <c r="D1702" s="135"/>
      <c r="E1702" s="109"/>
      <c r="F1702" s="136">
        <f t="shared" ref="F1702:V1702" si="468">SUM(F1697:F1701)</f>
        <v>2</v>
      </c>
      <c r="G1702" s="136">
        <f t="shared" si="468"/>
        <v>0</v>
      </c>
      <c r="H1702" s="136">
        <f t="shared" si="468"/>
        <v>0</v>
      </c>
      <c r="I1702" s="136">
        <f t="shared" si="468"/>
        <v>2</v>
      </c>
      <c r="J1702" s="136">
        <f t="shared" si="468"/>
        <v>0</v>
      </c>
      <c r="K1702" s="136">
        <f t="shared" si="468"/>
        <v>0</v>
      </c>
      <c r="L1702" s="136">
        <f t="shared" si="468"/>
        <v>0</v>
      </c>
      <c r="M1702" s="136">
        <f t="shared" si="468"/>
        <v>0</v>
      </c>
      <c r="N1702" s="136">
        <f t="shared" si="468"/>
        <v>0</v>
      </c>
      <c r="O1702" s="136">
        <f t="shared" si="468"/>
        <v>0</v>
      </c>
      <c r="P1702" s="136">
        <f t="shared" si="468"/>
        <v>0</v>
      </c>
      <c r="Q1702" s="136">
        <f t="shared" si="468"/>
        <v>0</v>
      </c>
      <c r="R1702" s="137">
        <f t="shared" si="468"/>
        <v>1</v>
      </c>
      <c r="S1702" s="136">
        <f t="shared" si="468"/>
        <v>0</v>
      </c>
      <c r="T1702" s="136">
        <f t="shared" si="468"/>
        <v>2</v>
      </c>
      <c r="U1702" s="136">
        <f t="shared" si="468"/>
        <v>0</v>
      </c>
      <c r="V1702" s="136">
        <f t="shared" si="468"/>
        <v>0</v>
      </c>
    </row>
    <row r="1703" spans="1:22" x14ac:dyDescent="0.25">
      <c r="A1703" s="232" t="s">
        <v>177</v>
      </c>
      <c r="B1703" s="232"/>
      <c r="C1703" s="232"/>
      <c r="D1703" s="232"/>
      <c r="E1703" s="232"/>
      <c r="F1703" s="232"/>
      <c r="G1703" s="232"/>
      <c r="H1703" s="232"/>
      <c r="I1703" s="232"/>
      <c r="J1703" s="232"/>
      <c r="K1703" s="232"/>
      <c r="L1703" s="232"/>
      <c r="M1703" s="232"/>
      <c r="N1703" s="232"/>
      <c r="O1703" s="232"/>
      <c r="P1703" s="232"/>
      <c r="Q1703" s="232"/>
      <c r="R1703" s="232"/>
      <c r="S1703" s="232"/>
      <c r="T1703" s="232"/>
      <c r="U1703" s="232"/>
      <c r="V1703" s="232"/>
    </row>
    <row r="1704" spans="1:22" x14ac:dyDescent="0.25">
      <c r="A1704" s="107" t="s">
        <v>181</v>
      </c>
      <c r="B1704" s="193" t="s">
        <v>308</v>
      </c>
      <c r="C1704" s="108">
        <f>F1704*100/$F$1711</f>
        <v>0</v>
      </c>
      <c r="D1704" s="109"/>
      <c r="E1704" s="109"/>
      <c r="F1704" s="108">
        <f>SUM(G1704:H1704,J1704,M1704,N1704,O1704)</f>
        <v>0</v>
      </c>
      <c r="G1704" s="109"/>
      <c r="H1704" s="109"/>
      <c r="I1704" s="109"/>
      <c r="J1704" s="109"/>
      <c r="K1704" s="109"/>
      <c r="L1704" s="109"/>
      <c r="M1704" s="109"/>
      <c r="N1704" s="109"/>
      <c r="O1704" s="108">
        <f t="shared" ref="O1704:O1709" si="469">SUM(P1704:Q1704)</f>
        <v>0</v>
      </c>
      <c r="P1704" s="109"/>
      <c r="Q1704" s="109"/>
      <c r="R1704" s="111"/>
      <c r="S1704" s="111"/>
      <c r="T1704" s="109"/>
      <c r="U1704" s="109"/>
      <c r="V1704" s="109"/>
    </row>
    <row r="1705" spans="1:22" x14ac:dyDescent="0.25">
      <c r="A1705" s="107" t="s">
        <v>183</v>
      </c>
      <c r="B1705" s="193" t="s">
        <v>180</v>
      </c>
      <c r="C1705" s="108">
        <f t="shared" ref="C1705:C1711" si="470">F1705*100/$F$1711</f>
        <v>0</v>
      </c>
      <c r="D1705" s="109"/>
      <c r="E1705" s="109"/>
      <c r="F1705" s="108">
        <f>SUM(G1705:H1705,J1705,M1705,N1705,O1705)</f>
        <v>0</v>
      </c>
      <c r="G1705" s="109"/>
      <c r="H1705" s="109"/>
      <c r="I1705" s="109"/>
      <c r="J1705" s="109"/>
      <c r="K1705" s="109"/>
      <c r="L1705" s="109"/>
      <c r="M1705" s="109"/>
      <c r="N1705" s="109"/>
      <c r="O1705" s="108">
        <f t="shared" si="469"/>
        <v>0</v>
      </c>
      <c r="P1705" s="109"/>
      <c r="Q1705" s="109"/>
      <c r="R1705" s="111"/>
      <c r="S1705" s="111"/>
      <c r="T1705" s="109"/>
      <c r="U1705" s="109"/>
      <c r="V1705" s="109"/>
    </row>
    <row r="1706" spans="1:22" ht="31.5" x14ac:dyDescent="0.25">
      <c r="A1706" s="107" t="s">
        <v>185</v>
      </c>
      <c r="B1706" s="193" t="s">
        <v>182</v>
      </c>
      <c r="C1706" s="108">
        <f t="shared" si="470"/>
        <v>0</v>
      </c>
      <c r="D1706" s="109"/>
      <c r="E1706" s="109"/>
      <c r="F1706" s="108">
        <f>SUM(G1706:H1706,J1706,M1706,N1706,O1706)</f>
        <v>0</v>
      </c>
      <c r="G1706" s="109"/>
      <c r="H1706" s="109"/>
      <c r="I1706" s="109"/>
      <c r="J1706" s="109"/>
      <c r="K1706" s="109"/>
      <c r="L1706" s="109"/>
      <c r="M1706" s="109"/>
      <c r="N1706" s="109"/>
      <c r="O1706" s="108">
        <f t="shared" si="469"/>
        <v>0</v>
      </c>
      <c r="P1706" s="109"/>
      <c r="Q1706" s="109"/>
      <c r="R1706" s="111"/>
      <c r="S1706" s="111"/>
      <c r="T1706" s="109"/>
      <c r="U1706" s="109"/>
      <c r="V1706" s="109"/>
    </row>
    <row r="1707" spans="1:22" x14ac:dyDescent="0.25">
      <c r="A1707" s="107" t="s">
        <v>186</v>
      </c>
      <c r="B1707" s="193" t="s">
        <v>184</v>
      </c>
      <c r="C1707" s="108">
        <f t="shared" si="470"/>
        <v>0</v>
      </c>
      <c r="D1707" s="109"/>
      <c r="E1707" s="109"/>
      <c r="F1707" s="108">
        <f>SUM(G1707:H1707,J1707,M1707,N1707,O1707)</f>
        <v>0</v>
      </c>
      <c r="G1707" s="109"/>
      <c r="H1707" s="109"/>
      <c r="I1707" s="109"/>
      <c r="J1707" s="109"/>
      <c r="K1707" s="109"/>
      <c r="L1707" s="109"/>
      <c r="M1707" s="109"/>
      <c r="N1707" s="109"/>
      <c r="O1707" s="108">
        <f t="shared" si="469"/>
        <v>0</v>
      </c>
      <c r="P1707" s="109"/>
      <c r="Q1707" s="109"/>
      <c r="R1707" s="111"/>
      <c r="S1707" s="111"/>
      <c r="T1707" s="109"/>
      <c r="U1707" s="109"/>
      <c r="V1707" s="109"/>
    </row>
    <row r="1708" spans="1:22" x14ac:dyDescent="0.25">
      <c r="A1708" s="107" t="s">
        <v>231</v>
      </c>
      <c r="B1708" s="193" t="s">
        <v>309</v>
      </c>
      <c r="C1708" s="108">
        <f t="shared" si="470"/>
        <v>0</v>
      </c>
      <c r="D1708" s="109"/>
      <c r="E1708" s="109"/>
      <c r="F1708" s="108">
        <f>SUM(G1708:H1708,J1708,M1708,N1708,O1708)</f>
        <v>0</v>
      </c>
      <c r="G1708" s="109"/>
      <c r="H1708" s="109"/>
      <c r="I1708" s="109"/>
      <c r="J1708" s="109"/>
      <c r="K1708" s="109"/>
      <c r="L1708" s="109"/>
      <c r="M1708" s="109"/>
      <c r="N1708" s="109"/>
      <c r="O1708" s="108">
        <f t="shared" si="469"/>
        <v>0</v>
      </c>
      <c r="P1708" s="109"/>
      <c r="Q1708" s="109"/>
      <c r="R1708" s="111"/>
      <c r="S1708" s="111"/>
      <c r="T1708" s="109"/>
      <c r="U1708" s="109"/>
      <c r="V1708" s="109"/>
    </row>
    <row r="1709" spans="1:22" x14ac:dyDescent="0.25">
      <c r="A1709" s="107" t="s">
        <v>310</v>
      </c>
      <c r="B1709" s="193" t="s">
        <v>187</v>
      </c>
      <c r="C1709" s="108">
        <f t="shared" si="470"/>
        <v>0.30339805825242716</v>
      </c>
      <c r="D1709" s="109"/>
      <c r="E1709" s="109"/>
      <c r="F1709" s="108">
        <v>5</v>
      </c>
      <c r="G1709" s="109"/>
      <c r="H1709" s="109"/>
      <c r="I1709" s="109">
        <v>5</v>
      </c>
      <c r="J1709" s="109"/>
      <c r="K1709" s="109"/>
      <c r="L1709" s="109"/>
      <c r="M1709" s="109"/>
      <c r="N1709" s="109"/>
      <c r="O1709" s="108">
        <f t="shared" si="469"/>
        <v>0</v>
      </c>
      <c r="P1709" s="109"/>
      <c r="Q1709" s="109"/>
      <c r="R1709" s="111">
        <v>4</v>
      </c>
      <c r="S1709" s="111"/>
      <c r="T1709" s="109">
        <v>5</v>
      </c>
      <c r="U1709" s="109"/>
      <c r="V1709" s="109"/>
    </row>
    <row r="1710" spans="1:22" x14ac:dyDescent="0.25">
      <c r="A1710" s="107"/>
      <c r="B1710" s="193" t="s">
        <v>255</v>
      </c>
      <c r="C1710" s="108">
        <f t="shared" si="470"/>
        <v>0.30339805825242716</v>
      </c>
      <c r="D1710" s="135"/>
      <c r="E1710" s="109"/>
      <c r="F1710" s="136">
        <f t="shared" ref="F1710:V1710" si="471">SUM(F1704:F1709)</f>
        <v>5</v>
      </c>
      <c r="G1710" s="136">
        <f t="shared" si="471"/>
        <v>0</v>
      </c>
      <c r="H1710" s="136">
        <f t="shared" si="471"/>
        <v>0</v>
      </c>
      <c r="I1710" s="136">
        <f t="shared" si="471"/>
        <v>5</v>
      </c>
      <c r="J1710" s="136">
        <f t="shared" si="471"/>
        <v>0</v>
      </c>
      <c r="K1710" s="136">
        <f t="shared" si="471"/>
        <v>0</v>
      </c>
      <c r="L1710" s="136">
        <f t="shared" si="471"/>
        <v>0</v>
      </c>
      <c r="M1710" s="136">
        <f t="shared" si="471"/>
        <v>0</v>
      </c>
      <c r="N1710" s="136">
        <f t="shared" si="471"/>
        <v>0</v>
      </c>
      <c r="O1710" s="136">
        <f t="shared" si="471"/>
        <v>0</v>
      </c>
      <c r="P1710" s="136">
        <f t="shared" si="471"/>
        <v>0</v>
      </c>
      <c r="Q1710" s="136">
        <f t="shared" si="471"/>
        <v>0</v>
      </c>
      <c r="R1710" s="137">
        <f t="shared" si="471"/>
        <v>4</v>
      </c>
      <c r="S1710" s="136">
        <f t="shared" si="471"/>
        <v>0</v>
      </c>
      <c r="T1710" s="136">
        <f t="shared" si="471"/>
        <v>5</v>
      </c>
      <c r="U1710" s="136">
        <f t="shared" si="471"/>
        <v>0</v>
      </c>
      <c r="V1710" s="136">
        <f t="shared" si="471"/>
        <v>0</v>
      </c>
    </row>
    <row r="1711" spans="1:22" x14ac:dyDescent="0.25">
      <c r="A1711" s="115"/>
      <c r="B1711" s="195" t="s">
        <v>188</v>
      </c>
      <c r="C1711" s="108">
        <f t="shared" si="470"/>
        <v>100</v>
      </c>
      <c r="D1711" s="143"/>
      <c r="E1711" s="116"/>
      <c r="F1711" s="143">
        <f t="shared" ref="F1711:V1711" si="472">SUM(F1579,F1585,F1592,F1598,F1606,F1611,F1616,F1621,F1629,F1644,F1655,F1662,F1667,F1670,F1673,F1679,F1684,F1688,F1695,F1702,F1710)</f>
        <v>1648</v>
      </c>
      <c r="G1711" s="143">
        <f t="shared" si="472"/>
        <v>0</v>
      </c>
      <c r="H1711" s="143">
        <f t="shared" si="472"/>
        <v>7</v>
      </c>
      <c r="I1711" s="143">
        <f t="shared" si="472"/>
        <v>1592</v>
      </c>
      <c r="J1711" s="143">
        <f t="shared" si="472"/>
        <v>22</v>
      </c>
      <c r="K1711" s="143">
        <f t="shared" si="472"/>
        <v>12</v>
      </c>
      <c r="L1711" s="143">
        <f t="shared" si="472"/>
        <v>10</v>
      </c>
      <c r="M1711" s="143">
        <f t="shared" si="472"/>
        <v>1</v>
      </c>
      <c r="N1711" s="143">
        <f t="shared" si="472"/>
        <v>20</v>
      </c>
      <c r="O1711" s="143">
        <f t="shared" si="472"/>
        <v>6</v>
      </c>
      <c r="P1711" s="143">
        <f t="shared" si="472"/>
        <v>4</v>
      </c>
      <c r="Q1711" s="143">
        <f t="shared" si="472"/>
        <v>2</v>
      </c>
      <c r="R1711" s="144">
        <f t="shared" si="472"/>
        <v>815</v>
      </c>
      <c r="S1711" s="143">
        <f t="shared" si="472"/>
        <v>0</v>
      </c>
      <c r="T1711" s="143">
        <f t="shared" si="472"/>
        <v>1961</v>
      </c>
      <c r="U1711" s="143">
        <f t="shared" si="472"/>
        <v>414</v>
      </c>
      <c r="V1711" s="143">
        <f t="shared" si="472"/>
        <v>26</v>
      </c>
    </row>
    <row r="1714" spans="1:22" x14ac:dyDescent="0.25">
      <c r="A1714" s="226" t="s">
        <v>189</v>
      </c>
      <c r="B1714" s="226"/>
      <c r="C1714" s="226"/>
      <c r="D1714" s="226"/>
      <c r="E1714" s="226"/>
      <c r="F1714" s="226"/>
      <c r="G1714" s="226"/>
      <c r="H1714" s="226"/>
      <c r="I1714" s="226"/>
      <c r="J1714" s="226"/>
      <c r="K1714" s="226"/>
      <c r="L1714" s="226"/>
      <c r="M1714" s="226"/>
      <c r="N1714" s="226"/>
      <c r="O1714" s="226"/>
      <c r="P1714" s="226"/>
      <c r="Q1714" s="226"/>
      <c r="R1714" s="226"/>
      <c r="S1714" s="226"/>
      <c r="T1714" s="226"/>
      <c r="U1714" s="226"/>
      <c r="V1714" s="226"/>
    </row>
    <row r="1715" spans="1:22" x14ac:dyDescent="0.25">
      <c r="A1715" s="226" t="s">
        <v>424</v>
      </c>
      <c r="B1715" s="226"/>
      <c r="C1715" s="226"/>
      <c r="D1715" s="226"/>
      <c r="E1715" s="226"/>
      <c r="F1715" s="226"/>
      <c r="G1715" s="226"/>
      <c r="H1715" s="226"/>
      <c r="I1715" s="226"/>
      <c r="J1715" s="226"/>
      <c r="K1715" s="226"/>
      <c r="L1715" s="226"/>
      <c r="M1715" s="226"/>
      <c r="N1715" s="226"/>
      <c r="O1715" s="226"/>
      <c r="P1715" s="226"/>
      <c r="Q1715" s="226"/>
      <c r="R1715" s="226"/>
      <c r="S1715" s="226"/>
      <c r="T1715" s="226"/>
      <c r="U1715" s="226"/>
      <c r="V1715" s="226"/>
    </row>
    <row r="1716" spans="1:22" x14ac:dyDescent="0.25">
      <c r="A1716" s="226" t="s">
        <v>271</v>
      </c>
      <c r="B1716" s="226"/>
      <c r="C1716" s="226"/>
      <c r="D1716" s="226"/>
      <c r="E1716" s="226"/>
      <c r="F1716" s="226"/>
      <c r="G1716" s="226"/>
      <c r="H1716" s="226"/>
      <c r="I1716" s="226"/>
      <c r="J1716" s="226"/>
      <c r="K1716" s="226"/>
      <c r="L1716" s="226"/>
      <c r="M1716" s="226"/>
      <c r="N1716" s="226"/>
      <c r="O1716" s="226"/>
      <c r="P1716" s="226"/>
      <c r="Q1716" s="226"/>
      <c r="R1716" s="226"/>
      <c r="S1716" s="226"/>
      <c r="T1716" s="226"/>
      <c r="U1716" s="226"/>
      <c r="V1716" s="226"/>
    </row>
    <row r="1717" spans="1:22" x14ac:dyDescent="0.25">
      <c r="A1717" s="229" t="s">
        <v>0</v>
      </c>
      <c r="B1717" s="243" t="s">
        <v>1</v>
      </c>
      <c r="C1717" s="229" t="s">
        <v>2</v>
      </c>
      <c r="D1717" s="229"/>
      <c r="E1717" s="229"/>
      <c r="F1717" s="229"/>
      <c r="G1717" s="229"/>
      <c r="H1717" s="229"/>
      <c r="I1717" s="229"/>
      <c r="J1717" s="229"/>
      <c r="K1717" s="229"/>
      <c r="L1717" s="229"/>
      <c r="M1717" s="229"/>
      <c r="N1717" s="229"/>
      <c r="O1717" s="229"/>
      <c r="P1717" s="229"/>
      <c r="Q1717" s="229"/>
      <c r="R1717" s="244" t="s">
        <v>251</v>
      </c>
      <c r="S1717" s="244" t="s">
        <v>252</v>
      </c>
      <c r="T1717" s="229" t="s">
        <v>253</v>
      </c>
      <c r="U1717" s="229"/>
      <c r="V1717" s="229"/>
    </row>
    <row r="1718" spans="1:22" x14ac:dyDescent="0.25">
      <c r="A1718" s="229"/>
      <c r="B1718" s="243"/>
      <c r="C1718" s="241" t="s">
        <v>3</v>
      </c>
      <c r="D1718" s="229" t="s">
        <v>254</v>
      </c>
      <c r="E1718" s="229"/>
      <c r="F1718" s="241" t="s">
        <v>255</v>
      </c>
      <c r="G1718" s="242" t="s">
        <v>4</v>
      </c>
      <c r="H1718" s="242"/>
      <c r="I1718" s="242"/>
      <c r="J1718" s="242"/>
      <c r="K1718" s="242"/>
      <c r="L1718" s="242"/>
      <c r="M1718" s="242"/>
      <c r="N1718" s="242"/>
      <c r="O1718" s="242"/>
      <c r="P1718" s="242"/>
      <c r="Q1718" s="242"/>
      <c r="R1718" s="244"/>
      <c r="S1718" s="244"/>
      <c r="T1718" s="229"/>
      <c r="U1718" s="229"/>
      <c r="V1718" s="229"/>
    </row>
    <row r="1719" spans="1:22" x14ac:dyDescent="0.25">
      <c r="A1719" s="229"/>
      <c r="B1719" s="243"/>
      <c r="C1719" s="241"/>
      <c r="D1719" s="229"/>
      <c r="E1719" s="229"/>
      <c r="F1719" s="241"/>
      <c r="G1719" s="241" t="s">
        <v>5</v>
      </c>
      <c r="H1719" s="241" t="s">
        <v>6</v>
      </c>
      <c r="I1719" s="241" t="s">
        <v>7</v>
      </c>
      <c r="J1719" s="229" t="s">
        <v>8</v>
      </c>
      <c r="K1719" s="229"/>
      <c r="L1719" s="229"/>
      <c r="M1719" s="241" t="s">
        <v>9</v>
      </c>
      <c r="N1719" s="241" t="s">
        <v>10</v>
      </c>
      <c r="O1719" s="229" t="s">
        <v>11</v>
      </c>
      <c r="P1719" s="229"/>
      <c r="Q1719" s="229"/>
      <c r="R1719" s="244"/>
      <c r="S1719" s="244"/>
      <c r="T1719" s="229" t="s">
        <v>256</v>
      </c>
      <c r="U1719" s="229"/>
      <c r="V1719" s="229"/>
    </row>
    <row r="1720" spans="1:22" x14ac:dyDescent="0.25">
      <c r="A1720" s="229"/>
      <c r="B1720" s="243"/>
      <c r="C1720" s="241"/>
      <c r="D1720" s="229"/>
      <c r="E1720" s="229"/>
      <c r="F1720" s="241"/>
      <c r="G1720" s="241"/>
      <c r="H1720" s="241"/>
      <c r="I1720" s="241"/>
      <c r="J1720" s="229"/>
      <c r="K1720" s="229"/>
      <c r="L1720" s="229"/>
      <c r="M1720" s="241"/>
      <c r="N1720" s="241"/>
      <c r="O1720" s="245" t="s">
        <v>257</v>
      </c>
      <c r="P1720" s="242" t="s">
        <v>4</v>
      </c>
      <c r="Q1720" s="242"/>
      <c r="R1720" s="244"/>
      <c r="S1720" s="244"/>
      <c r="T1720" s="229"/>
      <c r="U1720" s="229"/>
      <c r="V1720" s="229"/>
    </row>
    <row r="1721" spans="1:22" ht="132" x14ac:dyDescent="0.25">
      <c r="A1721" s="229"/>
      <c r="B1721" s="243"/>
      <c r="C1721" s="241"/>
      <c r="D1721" s="65" t="s">
        <v>258</v>
      </c>
      <c r="E1721" s="66" t="s">
        <v>259</v>
      </c>
      <c r="F1721" s="241"/>
      <c r="G1721" s="241"/>
      <c r="H1721" s="241"/>
      <c r="I1721" s="241"/>
      <c r="J1721" s="65" t="s">
        <v>257</v>
      </c>
      <c r="K1721" s="65" t="s">
        <v>260</v>
      </c>
      <c r="L1721" s="65" t="s">
        <v>261</v>
      </c>
      <c r="M1721" s="241"/>
      <c r="N1721" s="241"/>
      <c r="O1721" s="245"/>
      <c r="P1721" s="65" t="s">
        <v>12</v>
      </c>
      <c r="Q1721" s="65" t="s">
        <v>13</v>
      </c>
      <c r="R1721" s="244"/>
      <c r="S1721" s="244"/>
      <c r="T1721" s="65" t="s">
        <v>257</v>
      </c>
      <c r="U1721" s="65" t="s">
        <v>262</v>
      </c>
      <c r="V1721" s="65" t="s">
        <v>14</v>
      </c>
    </row>
    <row r="1722" spans="1:22" x14ac:dyDescent="0.25">
      <c r="A1722" s="67">
        <v>1</v>
      </c>
      <c r="B1722" s="185">
        <v>2</v>
      </c>
      <c r="C1722" s="67">
        <v>3</v>
      </c>
      <c r="D1722" s="67">
        <v>4</v>
      </c>
      <c r="E1722" s="68" t="s">
        <v>263</v>
      </c>
      <c r="F1722" s="67">
        <v>5</v>
      </c>
      <c r="G1722" s="67">
        <v>6</v>
      </c>
      <c r="H1722" s="67">
        <v>7</v>
      </c>
      <c r="I1722" s="67">
        <v>8</v>
      </c>
      <c r="J1722" s="67">
        <v>9</v>
      </c>
      <c r="K1722" s="68" t="s">
        <v>264</v>
      </c>
      <c r="L1722" s="68" t="s">
        <v>265</v>
      </c>
      <c r="M1722" s="67">
        <v>10</v>
      </c>
      <c r="N1722" s="67">
        <v>11</v>
      </c>
      <c r="O1722" s="67">
        <v>12</v>
      </c>
      <c r="P1722" s="68" t="s">
        <v>266</v>
      </c>
      <c r="Q1722" s="67" t="s">
        <v>267</v>
      </c>
      <c r="R1722" s="69">
        <v>13</v>
      </c>
      <c r="S1722" s="69">
        <v>14</v>
      </c>
      <c r="T1722" s="67">
        <v>15</v>
      </c>
      <c r="U1722" s="68" t="s">
        <v>268</v>
      </c>
      <c r="V1722" s="68" t="s">
        <v>269</v>
      </c>
    </row>
    <row r="1723" spans="1:22" x14ac:dyDescent="0.25">
      <c r="A1723" s="229" t="s">
        <v>15</v>
      </c>
      <c r="B1723" s="229"/>
      <c r="C1723" s="229"/>
      <c r="D1723" s="229"/>
      <c r="E1723" s="229"/>
      <c r="F1723" s="229"/>
      <c r="G1723" s="229"/>
      <c r="H1723" s="229"/>
      <c r="I1723" s="229"/>
      <c r="J1723" s="229"/>
      <c r="K1723" s="229"/>
      <c r="L1723" s="229"/>
      <c r="M1723" s="229"/>
      <c r="N1723" s="229"/>
      <c r="O1723" s="229"/>
      <c r="P1723" s="229"/>
      <c r="Q1723" s="229"/>
      <c r="R1723" s="229"/>
      <c r="S1723" s="229"/>
      <c r="T1723" s="229"/>
      <c r="U1723" s="229"/>
      <c r="V1723" s="229"/>
    </row>
    <row r="1724" spans="1:22" x14ac:dyDescent="0.25">
      <c r="A1724" s="235" t="s">
        <v>16</v>
      </c>
      <c r="B1724" s="235"/>
      <c r="C1724" s="235"/>
      <c r="D1724" s="235"/>
      <c r="E1724" s="235"/>
      <c r="F1724" s="235"/>
      <c r="G1724" s="235"/>
      <c r="H1724" s="235"/>
      <c r="I1724" s="235"/>
      <c r="J1724" s="235"/>
      <c r="K1724" s="235"/>
      <c r="L1724" s="235"/>
      <c r="M1724" s="235"/>
      <c r="N1724" s="235"/>
      <c r="O1724" s="235"/>
      <c r="P1724" s="235"/>
      <c r="Q1724" s="235"/>
      <c r="R1724" s="235"/>
      <c r="S1724" s="235"/>
      <c r="T1724" s="235"/>
      <c r="U1724" s="235"/>
      <c r="V1724" s="235"/>
    </row>
    <row r="1725" spans="1:22" ht="31.5" x14ac:dyDescent="0.25">
      <c r="A1725" s="107" t="s">
        <v>17</v>
      </c>
      <c r="B1725" s="193" t="s">
        <v>236</v>
      </c>
      <c r="C1725" s="108">
        <f>F1725*100/$F$1867</f>
        <v>18.063314711359403</v>
      </c>
      <c r="D1725" s="109"/>
      <c r="E1725" s="110"/>
      <c r="F1725" s="108">
        <f t="shared" ref="F1725:F1734" si="473">SUM(G1725,H1725,I1725,J1725,M1725,N1725,O1725)</f>
        <v>97</v>
      </c>
      <c r="G1725" s="109"/>
      <c r="H1725" s="109">
        <v>1</v>
      </c>
      <c r="I1725" s="109">
        <v>94</v>
      </c>
      <c r="J1725" s="109">
        <v>2</v>
      </c>
      <c r="K1725" s="109">
        <v>1</v>
      </c>
      <c r="L1725" s="109">
        <v>1</v>
      </c>
      <c r="M1725" s="109"/>
      <c r="N1725" s="109"/>
      <c r="O1725" s="108">
        <f>SUM(P1725,Q1725)</f>
        <v>0</v>
      </c>
      <c r="P1725" s="109"/>
      <c r="Q1725" s="109"/>
      <c r="R1725" s="111"/>
      <c r="S1725" s="111"/>
      <c r="T1725" s="109">
        <v>131</v>
      </c>
      <c r="U1725" s="109">
        <v>5</v>
      </c>
      <c r="V1725" s="109"/>
    </row>
    <row r="1726" spans="1:22" ht="31.5" x14ac:dyDescent="0.25">
      <c r="A1726" s="107" t="s">
        <v>18</v>
      </c>
      <c r="B1726" s="193" t="s">
        <v>272</v>
      </c>
      <c r="C1726" s="108">
        <f t="shared" ref="C1726:C1735" si="474">F1726*100/$F$1867</f>
        <v>63.873370577281193</v>
      </c>
      <c r="D1726" s="109"/>
      <c r="E1726" s="110"/>
      <c r="F1726" s="108">
        <f t="shared" si="473"/>
        <v>343</v>
      </c>
      <c r="G1726" s="109"/>
      <c r="H1726" s="109">
        <v>3</v>
      </c>
      <c r="I1726" s="109">
        <v>334</v>
      </c>
      <c r="J1726" s="109">
        <v>5</v>
      </c>
      <c r="K1726" s="109">
        <v>4</v>
      </c>
      <c r="L1726" s="109">
        <v>1</v>
      </c>
      <c r="M1726" s="109"/>
      <c r="N1726" s="109"/>
      <c r="O1726" s="108">
        <f t="shared" ref="O1726:O1734" si="475">SUM(P1726:Q1726)</f>
        <v>1</v>
      </c>
      <c r="P1726" s="109"/>
      <c r="Q1726" s="109">
        <v>1</v>
      </c>
      <c r="R1726" s="111"/>
      <c r="S1726" s="111"/>
      <c r="T1726" s="109">
        <v>313</v>
      </c>
      <c r="U1726" s="109">
        <v>17</v>
      </c>
      <c r="V1726" s="109">
        <v>3</v>
      </c>
    </row>
    <row r="1727" spans="1:22" ht="31.5" x14ac:dyDescent="0.25">
      <c r="A1727" s="107" t="s">
        <v>19</v>
      </c>
      <c r="B1727" s="193" t="s">
        <v>273</v>
      </c>
      <c r="C1727" s="108">
        <f t="shared" si="474"/>
        <v>0</v>
      </c>
      <c r="D1727" s="109"/>
      <c r="E1727" s="110"/>
      <c r="F1727" s="108">
        <f t="shared" si="473"/>
        <v>0</v>
      </c>
      <c r="G1727" s="109"/>
      <c r="H1727" s="109"/>
      <c r="I1727" s="109"/>
      <c r="J1727" s="109"/>
      <c r="K1727" s="109"/>
      <c r="L1727" s="109"/>
      <c r="M1727" s="109"/>
      <c r="N1727" s="109"/>
      <c r="O1727" s="108">
        <f t="shared" si="475"/>
        <v>0</v>
      </c>
      <c r="P1727" s="109"/>
      <c r="Q1727" s="109"/>
      <c r="R1727" s="111"/>
      <c r="S1727" s="111"/>
      <c r="T1727" s="109"/>
      <c r="U1727" s="109"/>
      <c r="V1727" s="109"/>
    </row>
    <row r="1728" spans="1:22" x14ac:dyDescent="0.25">
      <c r="A1728" s="107" t="s">
        <v>20</v>
      </c>
      <c r="B1728" s="193" t="s">
        <v>274</v>
      </c>
      <c r="C1728" s="108">
        <f t="shared" si="474"/>
        <v>0</v>
      </c>
      <c r="D1728" s="109"/>
      <c r="E1728" s="110"/>
      <c r="F1728" s="108">
        <f t="shared" si="473"/>
        <v>0</v>
      </c>
      <c r="G1728" s="109"/>
      <c r="H1728" s="109"/>
      <c r="I1728" s="109"/>
      <c r="J1728" s="109"/>
      <c r="K1728" s="109"/>
      <c r="L1728" s="109"/>
      <c r="M1728" s="109"/>
      <c r="N1728" s="109"/>
      <c r="O1728" s="108">
        <f t="shared" si="475"/>
        <v>0</v>
      </c>
      <c r="P1728" s="109"/>
      <c r="Q1728" s="109"/>
      <c r="R1728" s="111"/>
      <c r="S1728" s="111"/>
      <c r="T1728" s="109"/>
      <c r="U1728" s="109"/>
      <c r="V1728" s="109"/>
    </row>
    <row r="1729" spans="1:22" ht="31.5" x14ac:dyDescent="0.25">
      <c r="A1729" s="107" t="s">
        <v>21</v>
      </c>
      <c r="B1729" s="193" t="s">
        <v>237</v>
      </c>
      <c r="C1729" s="108">
        <f t="shared" si="474"/>
        <v>0</v>
      </c>
      <c r="D1729" s="109"/>
      <c r="E1729" s="110"/>
      <c r="F1729" s="108">
        <f t="shared" si="473"/>
        <v>0</v>
      </c>
      <c r="G1729" s="109"/>
      <c r="H1729" s="109"/>
      <c r="I1729" s="109"/>
      <c r="J1729" s="109"/>
      <c r="K1729" s="109"/>
      <c r="L1729" s="109"/>
      <c r="M1729" s="109"/>
      <c r="N1729" s="109"/>
      <c r="O1729" s="108">
        <f t="shared" si="475"/>
        <v>0</v>
      </c>
      <c r="P1729" s="109"/>
      <c r="Q1729" s="109"/>
      <c r="R1729" s="111"/>
      <c r="S1729" s="111"/>
      <c r="T1729" s="109"/>
      <c r="U1729" s="109"/>
      <c r="V1729" s="109"/>
    </row>
    <row r="1730" spans="1:22" ht="31.5" x14ac:dyDescent="0.25">
      <c r="A1730" s="107" t="s">
        <v>22</v>
      </c>
      <c r="B1730" s="193" t="s">
        <v>243</v>
      </c>
      <c r="C1730" s="108">
        <f t="shared" si="474"/>
        <v>0</v>
      </c>
      <c r="D1730" s="109"/>
      <c r="E1730" s="110"/>
      <c r="F1730" s="108">
        <f t="shared" si="473"/>
        <v>0</v>
      </c>
      <c r="G1730" s="109"/>
      <c r="H1730" s="109"/>
      <c r="I1730" s="109"/>
      <c r="J1730" s="109"/>
      <c r="K1730" s="109"/>
      <c r="L1730" s="109"/>
      <c r="M1730" s="109"/>
      <c r="N1730" s="109"/>
      <c r="O1730" s="108">
        <f t="shared" si="475"/>
        <v>0</v>
      </c>
      <c r="P1730" s="109"/>
      <c r="Q1730" s="109"/>
      <c r="R1730" s="111"/>
      <c r="S1730" s="111"/>
      <c r="T1730" s="109"/>
      <c r="U1730" s="109"/>
      <c r="V1730" s="109"/>
    </row>
    <row r="1731" spans="1:22" ht="31.5" x14ac:dyDescent="0.25">
      <c r="A1731" s="107" t="s">
        <v>23</v>
      </c>
      <c r="B1731" s="193" t="s">
        <v>275</v>
      </c>
      <c r="C1731" s="108">
        <f t="shared" si="474"/>
        <v>0</v>
      </c>
      <c r="D1731" s="109"/>
      <c r="E1731" s="110"/>
      <c r="F1731" s="108">
        <f t="shared" si="473"/>
        <v>0</v>
      </c>
      <c r="G1731" s="109"/>
      <c r="H1731" s="109"/>
      <c r="I1731" s="109"/>
      <c r="J1731" s="109"/>
      <c r="K1731" s="109"/>
      <c r="L1731" s="109"/>
      <c r="M1731" s="109"/>
      <c r="N1731" s="109"/>
      <c r="O1731" s="108">
        <f t="shared" si="475"/>
        <v>0</v>
      </c>
      <c r="P1731" s="109"/>
      <c r="Q1731" s="109"/>
      <c r="R1731" s="111"/>
      <c r="S1731" s="111"/>
      <c r="T1731" s="109"/>
      <c r="U1731" s="109"/>
      <c r="V1731" s="109"/>
    </row>
    <row r="1732" spans="1:22" x14ac:dyDescent="0.25">
      <c r="A1732" s="107" t="s">
        <v>24</v>
      </c>
      <c r="B1732" s="193" t="s">
        <v>245</v>
      </c>
      <c r="C1732" s="108">
        <f t="shared" si="474"/>
        <v>0.18621973929236499</v>
      </c>
      <c r="D1732" s="109"/>
      <c r="E1732" s="110"/>
      <c r="F1732" s="108">
        <f t="shared" si="473"/>
        <v>1</v>
      </c>
      <c r="G1732" s="109"/>
      <c r="H1732" s="109"/>
      <c r="I1732" s="109">
        <v>1</v>
      </c>
      <c r="J1732" s="109"/>
      <c r="K1732" s="109"/>
      <c r="L1732" s="109"/>
      <c r="M1732" s="109"/>
      <c r="N1732" s="109"/>
      <c r="O1732" s="108">
        <f t="shared" si="475"/>
        <v>0</v>
      </c>
      <c r="P1732" s="109"/>
      <c r="Q1732" s="109"/>
      <c r="R1732" s="111"/>
      <c r="S1732" s="111"/>
      <c r="T1732" s="109">
        <v>1</v>
      </c>
      <c r="U1732" s="109"/>
      <c r="V1732" s="109"/>
    </row>
    <row r="1733" spans="1:22" x14ac:dyDescent="0.25">
      <c r="A1733" s="107" t="s">
        <v>25</v>
      </c>
      <c r="B1733" s="193" t="s">
        <v>26</v>
      </c>
      <c r="C1733" s="108">
        <f t="shared" si="474"/>
        <v>0</v>
      </c>
      <c r="D1733" s="109"/>
      <c r="E1733" s="110"/>
      <c r="F1733" s="108">
        <f t="shared" si="473"/>
        <v>0</v>
      </c>
      <c r="G1733" s="109"/>
      <c r="H1733" s="109"/>
      <c r="I1733" s="109"/>
      <c r="J1733" s="109"/>
      <c r="K1733" s="109"/>
      <c r="L1733" s="109"/>
      <c r="M1733" s="109"/>
      <c r="N1733" s="109"/>
      <c r="O1733" s="108">
        <f t="shared" si="475"/>
        <v>0</v>
      </c>
      <c r="P1733" s="109"/>
      <c r="Q1733" s="109"/>
      <c r="R1733" s="111"/>
      <c r="S1733" s="111"/>
      <c r="T1733" s="109"/>
      <c r="U1733" s="109"/>
      <c r="V1733" s="109"/>
    </row>
    <row r="1734" spans="1:22" ht="31.5" x14ac:dyDescent="0.25">
      <c r="A1734" s="107" t="s">
        <v>28</v>
      </c>
      <c r="B1734" s="193" t="s">
        <v>276</v>
      </c>
      <c r="C1734" s="108">
        <f t="shared" si="474"/>
        <v>0</v>
      </c>
      <c r="D1734" s="109"/>
      <c r="E1734" s="110"/>
      <c r="F1734" s="108">
        <f t="shared" si="473"/>
        <v>0</v>
      </c>
      <c r="G1734" s="109"/>
      <c r="H1734" s="109"/>
      <c r="I1734" s="109"/>
      <c r="J1734" s="109"/>
      <c r="K1734" s="109"/>
      <c r="L1734" s="109"/>
      <c r="M1734" s="109"/>
      <c r="N1734" s="109"/>
      <c r="O1734" s="108">
        <f t="shared" si="475"/>
        <v>0</v>
      </c>
      <c r="P1734" s="109"/>
      <c r="Q1734" s="109"/>
      <c r="R1734" s="111"/>
      <c r="S1734" s="111"/>
      <c r="T1734" s="109"/>
      <c r="U1734" s="109"/>
      <c r="V1734" s="109"/>
    </row>
    <row r="1735" spans="1:22" x14ac:dyDescent="0.25">
      <c r="A1735" s="107"/>
      <c r="B1735" s="193" t="s">
        <v>255</v>
      </c>
      <c r="C1735" s="108">
        <f t="shared" si="474"/>
        <v>82.122905027932958</v>
      </c>
      <c r="D1735" s="109"/>
      <c r="E1735" s="110"/>
      <c r="F1735" s="108">
        <f>SUM(F1725:F1734)</f>
        <v>441</v>
      </c>
      <c r="G1735" s="108">
        <f t="shared" ref="G1735:V1735" si="476">SUM(G1725:G1734)</f>
        <v>0</v>
      </c>
      <c r="H1735" s="108">
        <f t="shared" si="476"/>
        <v>4</v>
      </c>
      <c r="I1735" s="108">
        <f t="shared" si="476"/>
        <v>429</v>
      </c>
      <c r="J1735" s="108">
        <f t="shared" si="476"/>
        <v>7</v>
      </c>
      <c r="K1735" s="108">
        <f t="shared" si="476"/>
        <v>5</v>
      </c>
      <c r="L1735" s="108">
        <f t="shared" si="476"/>
        <v>2</v>
      </c>
      <c r="M1735" s="108">
        <f t="shared" si="476"/>
        <v>0</v>
      </c>
      <c r="N1735" s="108">
        <f t="shared" si="476"/>
        <v>0</v>
      </c>
      <c r="O1735" s="108">
        <f t="shared" si="476"/>
        <v>1</v>
      </c>
      <c r="P1735" s="108">
        <f t="shared" si="476"/>
        <v>0</v>
      </c>
      <c r="Q1735" s="108">
        <f t="shared" si="476"/>
        <v>1</v>
      </c>
      <c r="R1735" s="108">
        <f t="shared" si="476"/>
        <v>0</v>
      </c>
      <c r="S1735" s="108">
        <f t="shared" si="476"/>
        <v>0</v>
      </c>
      <c r="T1735" s="108">
        <f t="shared" si="476"/>
        <v>445</v>
      </c>
      <c r="U1735" s="108">
        <f t="shared" si="476"/>
        <v>22</v>
      </c>
      <c r="V1735" s="108">
        <f t="shared" si="476"/>
        <v>3</v>
      </c>
    </row>
    <row r="1736" spans="1:22" x14ac:dyDescent="0.25">
      <c r="A1736" s="235" t="s">
        <v>27</v>
      </c>
      <c r="B1736" s="235"/>
      <c r="C1736" s="235"/>
      <c r="D1736" s="235"/>
      <c r="E1736" s="235"/>
      <c r="F1736" s="235"/>
      <c r="G1736" s="235"/>
      <c r="H1736" s="235"/>
      <c r="I1736" s="235"/>
      <c r="J1736" s="235"/>
      <c r="K1736" s="235"/>
      <c r="L1736" s="235"/>
      <c r="M1736" s="235"/>
      <c r="N1736" s="235"/>
      <c r="O1736" s="235"/>
      <c r="P1736" s="235"/>
      <c r="Q1736" s="235"/>
      <c r="R1736" s="235"/>
      <c r="S1736" s="235"/>
      <c r="T1736" s="235"/>
      <c r="U1736" s="235"/>
      <c r="V1736" s="235"/>
    </row>
    <row r="1737" spans="1:22" x14ac:dyDescent="0.25">
      <c r="A1737" s="107" t="s">
        <v>29</v>
      </c>
      <c r="B1737" s="193" t="s">
        <v>247</v>
      </c>
      <c r="C1737" s="108">
        <f>F1737*100/$F$1867</f>
        <v>0.37243947858472998</v>
      </c>
      <c r="D1737" s="109"/>
      <c r="E1737" s="109"/>
      <c r="F1737" s="108">
        <f>SUM(G1737,H1737,I1737,J1737,M1737,N1737,O1737)</f>
        <v>2</v>
      </c>
      <c r="G1737" s="109"/>
      <c r="H1737" s="109"/>
      <c r="I1737" s="109">
        <v>2</v>
      </c>
      <c r="J1737" s="109"/>
      <c r="K1737" s="109"/>
      <c r="L1737" s="109"/>
      <c r="M1737" s="109"/>
      <c r="N1737" s="109"/>
      <c r="O1737" s="108">
        <f>SUM(P1737,Q1737)</f>
        <v>0</v>
      </c>
      <c r="P1737" s="109"/>
      <c r="Q1737" s="109"/>
      <c r="R1737" s="111"/>
      <c r="S1737" s="111"/>
      <c r="T1737" s="109">
        <v>2</v>
      </c>
      <c r="U1737" s="109"/>
      <c r="V1737" s="109"/>
    </row>
    <row r="1738" spans="1:22" x14ac:dyDescent="0.25">
      <c r="A1738" s="107" t="s">
        <v>30</v>
      </c>
      <c r="B1738" s="193" t="s">
        <v>277</v>
      </c>
      <c r="C1738" s="108">
        <f>F1738*100/$F$1867</f>
        <v>0</v>
      </c>
      <c r="D1738" s="109"/>
      <c r="E1738" s="109"/>
      <c r="F1738" s="108">
        <f>SUM(G1738,H1738,I1738,J1738,M1738,N1738,O1738)</f>
        <v>0</v>
      </c>
      <c r="G1738" s="109"/>
      <c r="H1738" s="109"/>
      <c r="I1738" s="109"/>
      <c r="J1738" s="109"/>
      <c r="K1738" s="109"/>
      <c r="L1738" s="109"/>
      <c r="M1738" s="109"/>
      <c r="N1738" s="109"/>
      <c r="O1738" s="108">
        <f>SUM(P1738:Q1738)</f>
        <v>0</v>
      </c>
      <c r="P1738" s="109"/>
      <c r="Q1738" s="109"/>
      <c r="R1738" s="111"/>
      <c r="S1738" s="111"/>
      <c r="T1738" s="109"/>
      <c r="U1738" s="109"/>
      <c r="V1738" s="109"/>
    </row>
    <row r="1739" spans="1:22" x14ac:dyDescent="0.25">
      <c r="A1739" s="107" t="s">
        <v>31</v>
      </c>
      <c r="B1739" s="193" t="s">
        <v>248</v>
      </c>
      <c r="C1739" s="108">
        <f>F1739*100/$F$1867</f>
        <v>0.74487895716945995</v>
      </c>
      <c r="D1739" s="109"/>
      <c r="E1739" s="109"/>
      <c r="F1739" s="108">
        <f>SUM(G1739,H1739,I1739,J1739,M1739,N1739,O1739)</f>
        <v>4</v>
      </c>
      <c r="G1739" s="109"/>
      <c r="H1739" s="109"/>
      <c r="I1739" s="109">
        <v>4</v>
      </c>
      <c r="J1739" s="109"/>
      <c r="K1739" s="109"/>
      <c r="L1739" s="109" t="s">
        <v>413</v>
      </c>
      <c r="M1739" s="109"/>
      <c r="N1739" s="109"/>
      <c r="O1739" s="108">
        <f>SUM(P1739:Q1739)</f>
        <v>0</v>
      </c>
      <c r="P1739" s="109"/>
      <c r="Q1739" s="109"/>
      <c r="R1739" s="111"/>
      <c r="S1739" s="111"/>
      <c r="T1739" s="109">
        <v>3</v>
      </c>
      <c r="U1739" s="109"/>
      <c r="V1739" s="109"/>
    </row>
    <row r="1740" spans="1:22" x14ac:dyDescent="0.25">
      <c r="A1740" s="107" t="s">
        <v>34</v>
      </c>
      <c r="B1740" s="193" t="s">
        <v>249</v>
      </c>
      <c r="C1740" s="108">
        <f>F1740*100/$F$1867</f>
        <v>0</v>
      </c>
      <c r="D1740" s="109"/>
      <c r="E1740" s="109"/>
      <c r="F1740" s="108">
        <f>SUM(G1740,H1740,I1740,J1740,M1740,N1740,O1740)</f>
        <v>0</v>
      </c>
      <c r="G1740" s="109"/>
      <c r="H1740" s="109"/>
      <c r="I1740" s="109"/>
      <c r="J1740" s="109"/>
      <c r="K1740" s="109"/>
      <c r="L1740" s="109"/>
      <c r="M1740" s="109"/>
      <c r="N1740" s="109"/>
      <c r="O1740" s="108">
        <f>SUM(P1740:Q1740)</f>
        <v>0</v>
      </c>
      <c r="P1740" s="109"/>
      <c r="Q1740" s="109"/>
      <c r="R1740" s="111"/>
      <c r="S1740" s="111"/>
      <c r="T1740" s="109"/>
      <c r="U1740" s="109"/>
      <c r="V1740" s="109"/>
    </row>
    <row r="1741" spans="1:22" x14ac:dyDescent="0.25">
      <c r="A1741" s="113"/>
      <c r="B1741" s="193" t="s">
        <v>255</v>
      </c>
      <c r="C1741" s="108">
        <f>F1741*100/$F$1867</f>
        <v>1.1173184357541899</v>
      </c>
      <c r="D1741" s="109"/>
      <c r="E1741" s="109"/>
      <c r="F1741" s="108">
        <f t="shared" ref="F1741:V1741" si="477">SUM(F1737:F1740)</f>
        <v>6</v>
      </c>
      <c r="G1741" s="108">
        <f t="shared" si="477"/>
        <v>0</v>
      </c>
      <c r="H1741" s="108">
        <f t="shared" si="477"/>
        <v>0</v>
      </c>
      <c r="I1741" s="108">
        <f t="shared" si="477"/>
        <v>6</v>
      </c>
      <c r="J1741" s="108">
        <f t="shared" si="477"/>
        <v>0</v>
      </c>
      <c r="K1741" s="108">
        <f t="shared" si="477"/>
        <v>0</v>
      </c>
      <c r="L1741" s="108">
        <f t="shared" si="477"/>
        <v>0</v>
      </c>
      <c r="M1741" s="108">
        <f t="shared" si="477"/>
        <v>0</v>
      </c>
      <c r="N1741" s="108">
        <f t="shared" si="477"/>
        <v>0</v>
      </c>
      <c r="O1741" s="108">
        <f t="shared" si="477"/>
        <v>0</v>
      </c>
      <c r="P1741" s="108">
        <f t="shared" si="477"/>
        <v>0</v>
      </c>
      <c r="Q1741" s="108">
        <f t="shared" si="477"/>
        <v>0</v>
      </c>
      <c r="R1741" s="112">
        <f t="shared" si="477"/>
        <v>0</v>
      </c>
      <c r="S1741" s="108">
        <f t="shared" si="477"/>
        <v>0</v>
      </c>
      <c r="T1741" s="108">
        <f t="shared" si="477"/>
        <v>5</v>
      </c>
      <c r="U1741" s="108">
        <f t="shared" si="477"/>
        <v>0</v>
      </c>
      <c r="V1741" s="108">
        <f t="shared" si="477"/>
        <v>0</v>
      </c>
    </row>
    <row r="1742" spans="1:22" x14ac:dyDescent="0.25">
      <c r="A1742" s="235" t="s">
        <v>32</v>
      </c>
      <c r="B1742" s="235"/>
      <c r="C1742" s="235"/>
      <c r="D1742" s="235"/>
      <c r="E1742" s="235"/>
      <c r="F1742" s="235"/>
      <c r="G1742" s="235"/>
      <c r="H1742" s="235"/>
      <c r="I1742" s="235"/>
      <c r="J1742" s="235"/>
      <c r="K1742" s="235"/>
      <c r="L1742" s="235"/>
      <c r="M1742" s="235"/>
      <c r="N1742" s="235"/>
      <c r="O1742" s="235"/>
      <c r="P1742" s="235"/>
      <c r="Q1742" s="235"/>
      <c r="R1742" s="235"/>
      <c r="S1742" s="235"/>
      <c r="T1742" s="235"/>
      <c r="U1742" s="235"/>
      <c r="V1742" s="235"/>
    </row>
    <row r="1743" spans="1:22" x14ac:dyDescent="0.25">
      <c r="A1743" s="235" t="s">
        <v>33</v>
      </c>
      <c r="B1743" s="235"/>
      <c r="C1743" s="235"/>
      <c r="D1743" s="235"/>
      <c r="E1743" s="235"/>
      <c r="F1743" s="235"/>
      <c r="G1743" s="235"/>
      <c r="H1743" s="235"/>
      <c r="I1743" s="235"/>
      <c r="J1743" s="235"/>
      <c r="K1743" s="235"/>
      <c r="L1743" s="235"/>
      <c r="M1743" s="235"/>
      <c r="N1743" s="235"/>
      <c r="O1743" s="235"/>
      <c r="P1743" s="235"/>
      <c r="Q1743" s="235"/>
      <c r="R1743" s="235"/>
      <c r="S1743" s="235"/>
      <c r="T1743" s="235"/>
      <c r="U1743" s="235"/>
      <c r="V1743" s="235"/>
    </row>
    <row r="1744" spans="1:22" ht="31.5" x14ac:dyDescent="0.25">
      <c r="A1744" s="107" t="s">
        <v>35</v>
      </c>
      <c r="B1744" s="193" t="s">
        <v>278</v>
      </c>
      <c r="C1744" s="108">
        <f>F1744*100/$F$1867</f>
        <v>4.655493482309125</v>
      </c>
      <c r="D1744" s="109"/>
      <c r="E1744" s="109"/>
      <c r="F1744" s="108">
        <f>SUM(G1744,H1744,I1744,J1744,M1744,N1744,O1744)</f>
        <v>25</v>
      </c>
      <c r="G1744" s="109"/>
      <c r="H1744" s="109"/>
      <c r="I1744" s="109">
        <v>24</v>
      </c>
      <c r="J1744" s="109"/>
      <c r="K1744" s="109"/>
      <c r="L1744" s="109"/>
      <c r="M1744" s="109"/>
      <c r="N1744" s="109"/>
      <c r="O1744" s="108">
        <f>SUM(P1744,Q1744)</f>
        <v>1</v>
      </c>
      <c r="P1744" s="109"/>
      <c r="Q1744" s="109">
        <v>1</v>
      </c>
      <c r="R1744" s="111"/>
      <c r="S1744" s="111"/>
      <c r="T1744" s="109">
        <v>71</v>
      </c>
      <c r="U1744" s="109"/>
      <c r="V1744" s="109"/>
    </row>
    <row r="1745" spans="1:22" ht="31.5" x14ac:dyDescent="0.25">
      <c r="A1745" s="107" t="s">
        <v>37</v>
      </c>
      <c r="B1745" s="193" t="s">
        <v>36</v>
      </c>
      <c r="C1745" s="108">
        <f>F1745*100/$F$1867</f>
        <v>0</v>
      </c>
      <c r="D1745" s="109"/>
      <c r="E1745" s="109"/>
      <c r="F1745" s="108">
        <f>SUM(G1745,H1745,I1745,J1745,M1745,N1745,O1745)</f>
        <v>0</v>
      </c>
      <c r="G1745" s="109"/>
      <c r="H1745" s="109"/>
      <c r="I1745" s="109"/>
      <c r="J1745" s="109"/>
      <c r="K1745" s="109"/>
      <c r="L1745" s="109"/>
      <c r="M1745" s="109"/>
      <c r="N1745" s="109"/>
      <c r="O1745" s="108">
        <f>SUM(P1745:Q1745)</f>
        <v>0</v>
      </c>
      <c r="P1745" s="109"/>
      <c r="Q1745" s="109"/>
      <c r="R1745" s="111"/>
      <c r="S1745" s="111"/>
      <c r="T1745" s="109"/>
      <c r="U1745" s="109"/>
      <c r="V1745" s="109"/>
    </row>
    <row r="1746" spans="1:22" ht="31.5" x14ac:dyDescent="0.25">
      <c r="A1746" s="107" t="s">
        <v>38</v>
      </c>
      <c r="B1746" s="193" t="s">
        <v>279</v>
      </c>
      <c r="C1746" s="108">
        <f>F1746*100/$F$1867</f>
        <v>0</v>
      </c>
      <c r="D1746" s="109"/>
      <c r="E1746" s="109"/>
      <c r="F1746" s="108">
        <f>SUM(G1746,H1746,I1746,J1746,M1746,N1746,O1746)</f>
        <v>0</v>
      </c>
      <c r="G1746" s="109"/>
      <c r="H1746" s="109"/>
      <c r="I1746" s="109"/>
      <c r="J1746" s="109"/>
      <c r="K1746" s="109"/>
      <c r="L1746" s="109"/>
      <c r="M1746" s="109"/>
      <c r="N1746" s="109"/>
      <c r="O1746" s="108">
        <f>SUM(P1746:Q1746)</f>
        <v>0</v>
      </c>
      <c r="P1746" s="109"/>
      <c r="Q1746" s="109"/>
      <c r="R1746" s="111"/>
      <c r="S1746" s="111"/>
      <c r="T1746" s="109"/>
      <c r="U1746" s="109"/>
      <c r="V1746" s="109"/>
    </row>
    <row r="1747" spans="1:22" x14ac:dyDescent="0.25">
      <c r="A1747" s="107" t="s">
        <v>41</v>
      </c>
      <c r="B1747" s="193" t="s">
        <v>39</v>
      </c>
      <c r="C1747" s="108">
        <f>F1747*100/$F$1867</f>
        <v>0</v>
      </c>
      <c r="D1747" s="109"/>
      <c r="E1747" s="109"/>
      <c r="F1747" s="108">
        <f>SUM(G1747,H1747,I1747,J1747,M1747,N1747,O1747)</f>
        <v>0</v>
      </c>
      <c r="G1747" s="109"/>
      <c r="H1747" s="109"/>
      <c r="I1747" s="109"/>
      <c r="J1747" s="109"/>
      <c r="K1747" s="109"/>
      <c r="L1747" s="109"/>
      <c r="M1747" s="109"/>
      <c r="N1747" s="109"/>
      <c r="O1747" s="108">
        <f>SUM(P1747:Q1747)</f>
        <v>0</v>
      </c>
      <c r="P1747" s="109"/>
      <c r="Q1747" s="109"/>
      <c r="R1747" s="111"/>
      <c r="S1747" s="111"/>
      <c r="T1747" s="109"/>
      <c r="U1747" s="109"/>
      <c r="V1747" s="109"/>
    </row>
    <row r="1748" spans="1:22" x14ac:dyDescent="0.25">
      <c r="A1748" s="113"/>
      <c r="B1748" s="193" t="s">
        <v>255</v>
      </c>
      <c r="C1748" s="108">
        <f>F1748*100/$F$1867</f>
        <v>4.655493482309125</v>
      </c>
      <c r="D1748" s="109"/>
      <c r="E1748" s="109"/>
      <c r="F1748" s="108">
        <f>SUM(F1744:F1747)</f>
        <v>25</v>
      </c>
      <c r="G1748" s="108">
        <f t="shared" ref="G1748:V1748" si="478">SUM(G1744:G1747)</f>
        <v>0</v>
      </c>
      <c r="H1748" s="108">
        <f t="shared" si="478"/>
        <v>0</v>
      </c>
      <c r="I1748" s="108">
        <f t="shared" si="478"/>
        <v>24</v>
      </c>
      <c r="J1748" s="108">
        <f t="shared" si="478"/>
        <v>0</v>
      </c>
      <c r="K1748" s="108">
        <f t="shared" si="478"/>
        <v>0</v>
      </c>
      <c r="L1748" s="108">
        <f t="shared" si="478"/>
        <v>0</v>
      </c>
      <c r="M1748" s="108">
        <f t="shared" si="478"/>
        <v>0</v>
      </c>
      <c r="N1748" s="108">
        <f t="shared" si="478"/>
        <v>0</v>
      </c>
      <c r="O1748" s="108">
        <f t="shared" si="478"/>
        <v>1</v>
      </c>
      <c r="P1748" s="108">
        <f t="shared" si="478"/>
        <v>0</v>
      </c>
      <c r="Q1748" s="108">
        <f t="shared" si="478"/>
        <v>1</v>
      </c>
      <c r="R1748" s="108">
        <f t="shared" si="478"/>
        <v>0</v>
      </c>
      <c r="S1748" s="108">
        <f t="shared" si="478"/>
        <v>0</v>
      </c>
      <c r="T1748" s="108">
        <f t="shared" si="478"/>
        <v>71</v>
      </c>
      <c r="U1748" s="108">
        <f t="shared" si="478"/>
        <v>0</v>
      </c>
      <c r="V1748" s="108">
        <f t="shared" si="478"/>
        <v>0</v>
      </c>
    </row>
    <row r="1749" spans="1:22" x14ac:dyDescent="0.25">
      <c r="A1749" s="235" t="s">
        <v>40</v>
      </c>
      <c r="B1749" s="235"/>
      <c r="C1749" s="235"/>
      <c r="D1749" s="235"/>
      <c r="E1749" s="235"/>
      <c r="F1749" s="235"/>
      <c r="G1749" s="235"/>
      <c r="H1749" s="235"/>
      <c r="I1749" s="235"/>
      <c r="J1749" s="235"/>
      <c r="K1749" s="235"/>
      <c r="L1749" s="235"/>
      <c r="M1749" s="235"/>
      <c r="N1749" s="235"/>
      <c r="O1749" s="235"/>
      <c r="P1749" s="235"/>
      <c r="Q1749" s="235"/>
      <c r="R1749" s="235"/>
      <c r="S1749" s="235"/>
      <c r="T1749" s="235"/>
      <c r="U1749" s="235"/>
      <c r="V1749" s="235"/>
    </row>
    <row r="1750" spans="1:22" ht="31.5" x14ac:dyDescent="0.25">
      <c r="A1750" s="107" t="s">
        <v>42</v>
      </c>
      <c r="B1750" s="193" t="s">
        <v>280</v>
      </c>
      <c r="C1750" s="108">
        <f>F1750*100/$F$1867</f>
        <v>0</v>
      </c>
      <c r="D1750" s="109"/>
      <c r="E1750" s="109"/>
      <c r="F1750" s="108">
        <f>SUM(G1750,H1750,I1750,J1750,M1750,N1750,O1750)</f>
        <v>0</v>
      </c>
      <c r="G1750" s="109"/>
      <c r="H1750" s="109"/>
      <c r="I1750" s="109"/>
      <c r="J1750" s="109"/>
      <c r="K1750" s="109"/>
      <c r="L1750" s="109"/>
      <c r="M1750" s="109"/>
      <c r="N1750" s="109"/>
      <c r="O1750" s="108">
        <f>SUM(P1750:Q1750)</f>
        <v>0</v>
      </c>
      <c r="P1750" s="109"/>
      <c r="Q1750" s="109"/>
      <c r="R1750" s="111"/>
      <c r="S1750" s="111"/>
      <c r="T1750" s="109"/>
      <c r="U1750" s="109"/>
      <c r="V1750" s="109"/>
    </row>
    <row r="1751" spans="1:22" x14ac:dyDescent="0.25">
      <c r="A1751" s="107" t="s">
        <v>44</v>
      </c>
      <c r="B1751" s="193" t="s">
        <v>43</v>
      </c>
      <c r="C1751" s="108">
        <f>F1751*100/$F$1867</f>
        <v>0</v>
      </c>
      <c r="D1751" s="109"/>
      <c r="E1751" s="109"/>
      <c r="F1751" s="108">
        <f>SUM(G1751,H1751,I1751,J1751,M1751,N1751,O1751)</f>
        <v>0</v>
      </c>
      <c r="G1751" s="109"/>
      <c r="H1751" s="109"/>
      <c r="I1751" s="109"/>
      <c r="J1751" s="109"/>
      <c r="K1751" s="109"/>
      <c r="L1751" s="109"/>
      <c r="M1751" s="109"/>
      <c r="N1751" s="109"/>
      <c r="O1751" s="108">
        <f>SUM(P1751:Q1751)</f>
        <v>0</v>
      </c>
      <c r="P1751" s="109"/>
      <c r="Q1751" s="109"/>
      <c r="R1751" s="111"/>
      <c r="S1751" s="111"/>
      <c r="T1751" s="109"/>
      <c r="U1751" s="109"/>
      <c r="V1751" s="109"/>
    </row>
    <row r="1752" spans="1:22" x14ac:dyDescent="0.25">
      <c r="A1752" s="107" t="s">
        <v>46</v>
      </c>
      <c r="B1752" s="193" t="s">
        <v>45</v>
      </c>
      <c r="C1752" s="108">
        <f>F1752*100/$F$1867</f>
        <v>0</v>
      </c>
      <c r="D1752" s="109"/>
      <c r="E1752" s="109"/>
      <c r="F1752" s="108">
        <f>SUM(G1752,H1752,I1752,J1752,M1752,N1752,O1752)</f>
        <v>0</v>
      </c>
      <c r="G1752" s="109"/>
      <c r="H1752" s="109"/>
      <c r="I1752" s="109"/>
      <c r="J1752" s="109"/>
      <c r="K1752" s="109"/>
      <c r="L1752" s="109"/>
      <c r="M1752" s="109"/>
      <c r="N1752" s="109"/>
      <c r="O1752" s="108">
        <f>SUM(P1752,Q1752)</f>
        <v>0</v>
      </c>
      <c r="P1752" s="109"/>
      <c r="Q1752" s="109"/>
      <c r="R1752" s="111"/>
      <c r="S1752" s="111"/>
      <c r="T1752" s="109"/>
      <c r="U1752" s="109"/>
      <c r="V1752" s="109"/>
    </row>
    <row r="1753" spans="1:22" x14ac:dyDescent="0.25">
      <c r="A1753" s="107" t="s">
        <v>49</v>
      </c>
      <c r="B1753" s="193" t="s">
        <v>47</v>
      </c>
      <c r="C1753" s="108">
        <f>F1753*100/$F$1867</f>
        <v>1.3035381750465549</v>
      </c>
      <c r="D1753" s="109"/>
      <c r="E1753" s="109"/>
      <c r="F1753" s="108">
        <f>SUM(G1753,H1753,I1753,J1753,M1753,N1753,O1753)</f>
        <v>7</v>
      </c>
      <c r="G1753" s="109"/>
      <c r="H1753" s="109"/>
      <c r="I1753" s="109">
        <v>7</v>
      </c>
      <c r="J1753" s="109"/>
      <c r="K1753" s="109"/>
      <c r="L1753" s="109"/>
      <c r="M1753" s="109"/>
      <c r="N1753" s="109"/>
      <c r="O1753" s="108">
        <f>SUM(P1753:Q1753)</f>
        <v>0</v>
      </c>
      <c r="P1753" s="109"/>
      <c r="Q1753" s="109"/>
      <c r="R1753" s="111"/>
      <c r="S1753" s="111"/>
      <c r="T1753" s="109">
        <v>15</v>
      </c>
      <c r="U1753" s="109"/>
      <c r="V1753" s="109"/>
    </row>
    <row r="1754" spans="1:22" x14ac:dyDescent="0.25">
      <c r="A1754" s="113"/>
      <c r="B1754" s="193" t="s">
        <v>255</v>
      </c>
      <c r="C1754" s="108">
        <f>F1754*100/$F$1867</f>
        <v>1.3035381750465549</v>
      </c>
      <c r="D1754" s="109"/>
      <c r="E1754" s="109"/>
      <c r="F1754" s="108">
        <f t="shared" ref="F1754:V1754" si="479">SUM(F1750:F1753)</f>
        <v>7</v>
      </c>
      <c r="G1754" s="108">
        <f t="shared" si="479"/>
        <v>0</v>
      </c>
      <c r="H1754" s="108">
        <f t="shared" si="479"/>
        <v>0</v>
      </c>
      <c r="I1754" s="108">
        <f t="shared" si="479"/>
        <v>7</v>
      </c>
      <c r="J1754" s="108">
        <f t="shared" si="479"/>
        <v>0</v>
      </c>
      <c r="K1754" s="108">
        <f t="shared" si="479"/>
        <v>0</v>
      </c>
      <c r="L1754" s="108">
        <f t="shared" si="479"/>
        <v>0</v>
      </c>
      <c r="M1754" s="108">
        <f t="shared" si="479"/>
        <v>0</v>
      </c>
      <c r="N1754" s="108">
        <f t="shared" si="479"/>
        <v>0</v>
      </c>
      <c r="O1754" s="108">
        <f t="shared" si="479"/>
        <v>0</v>
      </c>
      <c r="P1754" s="108">
        <f t="shared" si="479"/>
        <v>0</v>
      </c>
      <c r="Q1754" s="108">
        <f t="shared" si="479"/>
        <v>0</v>
      </c>
      <c r="R1754" s="112">
        <f t="shared" si="479"/>
        <v>0</v>
      </c>
      <c r="S1754" s="108">
        <f t="shared" si="479"/>
        <v>0</v>
      </c>
      <c r="T1754" s="108">
        <f t="shared" si="479"/>
        <v>15</v>
      </c>
      <c r="U1754" s="108">
        <f t="shared" si="479"/>
        <v>0</v>
      </c>
      <c r="V1754" s="108">
        <f t="shared" si="479"/>
        <v>0</v>
      </c>
    </row>
    <row r="1755" spans="1:22" x14ac:dyDescent="0.25">
      <c r="A1755" s="235" t="s">
        <v>48</v>
      </c>
      <c r="B1755" s="235"/>
      <c r="C1755" s="235"/>
      <c r="D1755" s="235"/>
      <c r="E1755" s="235"/>
      <c r="F1755" s="235"/>
      <c r="G1755" s="235"/>
      <c r="H1755" s="235"/>
      <c r="I1755" s="235"/>
      <c r="J1755" s="235"/>
      <c r="K1755" s="235"/>
      <c r="L1755" s="235"/>
      <c r="M1755" s="235"/>
      <c r="N1755" s="235"/>
      <c r="O1755" s="235"/>
      <c r="P1755" s="235"/>
      <c r="Q1755" s="235"/>
      <c r="R1755" s="235"/>
      <c r="S1755" s="235"/>
      <c r="T1755" s="235"/>
      <c r="U1755" s="235"/>
      <c r="V1755" s="235"/>
    </row>
    <row r="1756" spans="1:22" x14ac:dyDescent="0.25">
      <c r="A1756" s="107" t="s">
        <v>50</v>
      </c>
      <c r="B1756" s="193" t="s">
        <v>281</v>
      </c>
      <c r="C1756" s="108">
        <f>F1756*100/$F$1867</f>
        <v>3.7243947858472999</v>
      </c>
      <c r="D1756" s="109"/>
      <c r="E1756" s="109"/>
      <c r="F1756" s="108">
        <f t="shared" ref="F1756:F1761" si="480">SUM(G1756,H1756,I1756,J1756,M1756,N1756,O1756)</f>
        <v>20</v>
      </c>
      <c r="G1756" s="109"/>
      <c r="H1756" s="109"/>
      <c r="I1756" s="109">
        <v>20</v>
      </c>
      <c r="J1756" s="109"/>
      <c r="K1756" s="109"/>
      <c r="L1756" s="109"/>
      <c r="M1756" s="109"/>
      <c r="N1756" s="109"/>
      <c r="O1756" s="108">
        <f t="shared" ref="O1756:O1761" si="481">SUM(P1756:Q1756)</f>
        <v>0</v>
      </c>
      <c r="P1756" s="109"/>
      <c r="Q1756" s="109"/>
      <c r="R1756" s="111"/>
      <c r="S1756" s="111"/>
      <c r="T1756" s="109">
        <v>20</v>
      </c>
      <c r="U1756" s="109"/>
      <c r="V1756" s="109"/>
    </row>
    <row r="1757" spans="1:22" x14ac:dyDescent="0.25">
      <c r="A1757" s="107" t="s">
        <v>51</v>
      </c>
      <c r="B1757" s="193" t="s">
        <v>282</v>
      </c>
      <c r="C1757" s="108">
        <f t="shared" ref="C1757:C1762" si="482">F1757*100/$F$1867</f>
        <v>0</v>
      </c>
      <c r="D1757" s="109"/>
      <c r="E1757" s="109"/>
      <c r="F1757" s="108">
        <f t="shared" si="480"/>
        <v>0</v>
      </c>
      <c r="G1757" s="109"/>
      <c r="H1757" s="109"/>
      <c r="I1757" s="109"/>
      <c r="J1757" s="109"/>
      <c r="K1757" s="109"/>
      <c r="L1757" s="109"/>
      <c r="M1757" s="109"/>
      <c r="N1757" s="109"/>
      <c r="O1757" s="108">
        <f t="shared" si="481"/>
        <v>0</v>
      </c>
      <c r="P1757" s="109"/>
      <c r="Q1757" s="109"/>
      <c r="R1757" s="111"/>
      <c r="S1757" s="111"/>
      <c r="T1757" s="109"/>
      <c r="U1757" s="109"/>
      <c r="V1757" s="109"/>
    </row>
    <row r="1758" spans="1:22" ht="31.5" x14ac:dyDescent="0.25">
      <c r="A1758" s="107" t="s">
        <v>52</v>
      </c>
      <c r="B1758" s="193" t="s">
        <v>283</v>
      </c>
      <c r="C1758" s="108">
        <f t="shared" si="482"/>
        <v>0</v>
      </c>
      <c r="D1758" s="109"/>
      <c r="E1758" s="109"/>
      <c r="F1758" s="108">
        <f t="shared" si="480"/>
        <v>0</v>
      </c>
      <c r="G1758" s="109"/>
      <c r="H1758" s="109"/>
      <c r="I1758" s="109"/>
      <c r="J1758" s="109"/>
      <c r="K1758" s="109"/>
      <c r="L1758" s="109"/>
      <c r="M1758" s="109"/>
      <c r="N1758" s="109"/>
      <c r="O1758" s="108">
        <f t="shared" si="481"/>
        <v>0</v>
      </c>
      <c r="P1758" s="109"/>
      <c r="Q1758" s="109"/>
      <c r="R1758" s="111"/>
      <c r="S1758" s="111"/>
      <c r="T1758" s="109"/>
      <c r="U1758" s="109"/>
      <c r="V1758" s="109"/>
    </row>
    <row r="1759" spans="1:22" ht="31.5" x14ac:dyDescent="0.25">
      <c r="A1759" s="107" t="s">
        <v>54</v>
      </c>
      <c r="B1759" s="193" t="s">
        <v>53</v>
      </c>
      <c r="C1759" s="108">
        <f t="shared" si="482"/>
        <v>0</v>
      </c>
      <c r="D1759" s="109"/>
      <c r="E1759" s="109"/>
      <c r="F1759" s="108">
        <f t="shared" si="480"/>
        <v>0</v>
      </c>
      <c r="G1759" s="109"/>
      <c r="H1759" s="109"/>
      <c r="I1759" s="109"/>
      <c r="J1759" s="109"/>
      <c r="K1759" s="109"/>
      <c r="L1759" s="109"/>
      <c r="M1759" s="109"/>
      <c r="N1759" s="109"/>
      <c r="O1759" s="108">
        <f t="shared" si="481"/>
        <v>0</v>
      </c>
      <c r="P1759" s="109"/>
      <c r="Q1759" s="109"/>
      <c r="R1759" s="111"/>
      <c r="S1759" s="111"/>
      <c r="T1759" s="109"/>
      <c r="U1759" s="109"/>
      <c r="V1759" s="109"/>
    </row>
    <row r="1760" spans="1:22" x14ac:dyDescent="0.25">
      <c r="A1760" s="107" t="s">
        <v>55</v>
      </c>
      <c r="B1760" s="193" t="s">
        <v>405</v>
      </c>
      <c r="C1760" s="108">
        <f t="shared" si="482"/>
        <v>0</v>
      </c>
      <c r="D1760" s="109"/>
      <c r="E1760" s="109"/>
      <c r="F1760" s="108">
        <f t="shared" si="480"/>
        <v>0</v>
      </c>
      <c r="G1760" s="109"/>
      <c r="H1760" s="109"/>
      <c r="I1760" s="109"/>
      <c r="J1760" s="109"/>
      <c r="K1760" s="109"/>
      <c r="L1760" s="109"/>
      <c r="M1760" s="109"/>
      <c r="N1760" s="109"/>
      <c r="O1760" s="108">
        <f t="shared" si="481"/>
        <v>0</v>
      </c>
      <c r="P1760" s="109"/>
      <c r="Q1760" s="109"/>
      <c r="R1760" s="111"/>
      <c r="S1760" s="111"/>
      <c r="T1760" s="109"/>
      <c r="U1760" s="109"/>
      <c r="V1760" s="109"/>
    </row>
    <row r="1761" spans="1:22" x14ac:dyDescent="0.25">
      <c r="A1761" s="107" t="s">
        <v>58</v>
      </c>
      <c r="B1761" s="193" t="s">
        <v>56</v>
      </c>
      <c r="C1761" s="108">
        <f t="shared" si="482"/>
        <v>0</v>
      </c>
      <c r="D1761" s="109"/>
      <c r="E1761" s="109"/>
      <c r="F1761" s="108">
        <f t="shared" si="480"/>
        <v>0</v>
      </c>
      <c r="G1761" s="109"/>
      <c r="H1761" s="109"/>
      <c r="I1761" s="109"/>
      <c r="J1761" s="109"/>
      <c r="K1761" s="109"/>
      <c r="L1761" s="109"/>
      <c r="M1761" s="109"/>
      <c r="N1761" s="109"/>
      <c r="O1761" s="108">
        <f t="shared" si="481"/>
        <v>0</v>
      </c>
      <c r="P1761" s="109"/>
      <c r="Q1761" s="109"/>
      <c r="R1761" s="111"/>
      <c r="S1761" s="111"/>
      <c r="T1761" s="109"/>
      <c r="U1761" s="109"/>
      <c r="V1761" s="109"/>
    </row>
    <row r="1762" spans="1:22" x14ac:dyDescent="0.25">
      <c r="A1762" s="113"/>
      <c r="B1762" s="193" t="s">
        <v>255</v>
      </c>
      <c r="C1762" s="108">
        <f t="shared" si="482"/>
        <v>3.7243947858472999</v>
      </c>
      <c r="D1762" s="109"/>
      <c r="E1762" s="109"/>
      <c r="F1762" s="108">
        <f t="shared" ref="F1762:V1762" si="483">SUM(F1756:F1761)</f>
        <v>20</v>
      </c>
      <c r="G1762" s="108">
        <f t="shared" si="483"/>
        <v>0</v>
      </c>
      <c r="H1762" s="108">
        <f t="shared" si="483"/>
        <v>0</v>
      </c>
      <c r="I1762" s="108">
        <f t="shared" si="483"/>
        <v>20</v>
      </c>
      <c r="J1762" s="108">
        <f t="shared" si="483"/>
        <v>0</v>
      </c>
      <c r="K1762" s="108">
        <f t="shared" si="483"/>
        <v>0</v>
      </c>
      <c r="L1762" s="108">
        <f t="shared" si="483"/>
        <v>0</v>
      </c>
      <c r="M1762" s="108">
        <f t="shared" si="483"/>
        <v>0</v>
      </c>
      <c r="N1762" s="108">
        <f t="shared" si="483"/>
        <v>0</v>
      </c>
      <c r="O1762" s="108">
        <f t="shared" si="483"/>
        <v>0</v>
      </c>
      <c r="P1762" s="108">
        <f t="shared" si="483"/>
        <v>0</v>
      </c>
      <c r="Q1762" s="108">
        <f t="shared" si="483"/>
        <v>0</v>
      </c>
      <c r="R1762" s="112">
        <f t="shared" si="483"/>
        <v>0</v>
      </c>
      <c r="S1762" s="108">
        <f t="shared" si="483"/>
        <v>0</v>
      </c>
      <c r="T1762" s="108">
        <f t="shared" si="483"/>
        <v>20</v>
      </c>
      <c r="U1762" s="108">
        <f t="shared" si="483"/>
        <v>0</v>
      </c>
      <c r="V1762" s="108">
        <f t="shared" si="483"/>
        <v>0</v>
      </c>
    </row>
    <row r="1763" spans="1:22" x14ac:dyDescent="0.25">
      <c r="A1763" s="235" t="s">
        <v>57</v>
      </c>
      <c r="B1763" s="235"/>
      <c r="C1763" s="235"/>
      <c r="D1763" s="235"/>
      <c r="E1763" s="235"/>
      <c r="F1763" s="235"/>
      <c r="G1763" s="235"/>
      <c r="H1763" s="235"/>
      <c r="I1763" s="235"/>
      <c r="J1763" s="235"/>
      <c r="K1763" s="235"/>
      <c r="L1763" s="235"/>
      <c r="M1763" s="235"/>
      <c r="N1763" s="235"/>
      <c r="O1763" s="235"/>
      <c r="P1763" s="235"/>
      <c r="Q1763" s="235"/>
      <c r="R1763" s="235"/>
      <c r="S1763" s="235"/>
      <c r="T1763" s="235"/>
      <c r="U1763" s="235"/>
      <c r="V1763" s="235"/>
    </row>
    <row r="1764" spans="1:22" ht="31.5" x14ac:dyDescent="0.25">
      <c r="A1764" s="107" t="s">
        <v>59</v>
      </c>
      <c r="B1764" s="193" t="s">
        <v>284</v>
      </c>
      <c r="C1764" s="108">
        <f>F1764*100/$F$1867</f>
        <v>0.55865921787709494</v>
      </c>
      <c r="D1764" s="109"/>
      <c r="E1764" s="109"/>
      <c r="F1764" s="108">
        <f>SUM(G1764,H1764,I1764,J1764,M1764,N1764,O1764)</f>
        <v>3</v>
      </c>
      <c r="G1764" s="109"/>
      <c r="H1764" s="109"/>
      <c r="I1764" s="109">
        <v>3</v>
      </c>
      <c r="J1764" s="109"/>
      <c r="K1764" s="109"/>
      <c r="L1764" s="109"/>
      <c r="M1764" s="109"/>
      <c r="N1764" s="109"/>
      <c r="O1764" s="108">
        <f>SUM(P1764:Q1764)</f>
        <v>0</v>
      </c>
      <c r="P1764" s="109"/>
      <c r="Q1764" s="109"/>
      <c r="R1764" s="111"/>
      <c r="S1764" s="111"/>
      <c r="T1764" s="109">
        <v>3</v>
      </c>
      <c r="U1764" s="109"/>
      <c r="V1764" s="109"/>
    </row>
    <row r="1765" spans="1:22" ht="31.5" x14ac:dyDescent="0.25">
      <c r="A1765" s="107" t="s">
        <v>60</v>
      </c>
      <c r="B1765" s="193" t="s">
        <v>285</v>
      </c>
      <c r="C1765" s="108">
        <f>F1765*100/$F$1867</f>
        <v>0</v>
      </c>
      <c r="D1765" s="109"/>
      <c r="E1765" s="109"/>
      <c r="F1765" s="108">
        <f>SUM(G1765,H1765,I1765,J1765,M1765,N1765,O1765)</f>
        <v>0</v>
      </c>
      <c r="G1765" s="109"/>
      <c r="H1765" s="109"/>
      <c r="I1765" s="109"/>
      <c r="J1765" s="109"/>
      <c r="K1765" s="109"/>
      <c r="L1765" s="109"/>
      <c r="M1765" s="109"/>
      <c r="N1765" s="109"/>
      <c r="O1765" s="108">
        <f>SUM(P1765:Q1765)</f>
        <v>0</v>
      </c>
      <c r="P1765" s="109"/>
      <c r="Q1765" s="109"/>
      <c r="R1765" s="111"/>
      <c r="S1765" s="111"/>
      <c r="T1765" s="109"/>
      <c r="U1765" s="109"/>
      <c r="V1765" s="109"/>
    </row>
    <row r="1766" spans="1:22" x14ac:dyDescent="0.25">
      <c r="A1766" s="107" t="s">
        <v>63</v>
      </c>
      <c r="B1766" s="193" t="s">
        <v>61</v>
      </c>
      <c r="C1766" s="108">
        <f>F1766*100/$F$1867</f>
        <v>0</v>
      </c>
      <c r="D1766" s="109"/>
      <c r="E1766" s="109"/>
      <c r="F1766" s="108">
        <f>SUM(G1766,H1766,I1766,J1766,M1766,N1766,O1766)</f>
        <v>0</v>
      </c>
      <c r="G1766" s="109"/>
      <c r="H1766" s="109"/>
      <c r="I1766" s="109"/>
      <c r="J1766" s="109"/>
      <c r="K1766" s="109"/>
      <c r="L1766" s="109"/>
      <c r="M1766" s="109"/>
      <c r="N1766" s="109"/>
      <c r="O1766" s="108">
        <f>SUM(P1766:Q1766)</f>
        <v>0</v>
      </c>
      <c r="P1766" s="109"/>
      <c r="Q1766" s="109"/>
      <c r="R1766" s="111"/>
      <c r="S1766" s="111"/>
      <c r="T1766" s="109"/>
      <c r="U1766" s="109"/>
      <c r="V1766" s="109"/>
    </row>
    <row r="1767" spans="1:22" x14ac:dyDescent="0.25">
      <c r="A1767" s="113"/>
      <c r="B1767" s="193" t="s">
        <v>255</v>
      </c>
      <c r="C1767" s="108">
        <f>F1767*100/$F$1867</f>
        <v>0.55865921787709494</v>
      </c>
      <c r="D1767" s="109"/>
      <c r="E1767" s="109"/>
      <c r="F1767" s="108">
        <f t="shared" ref="F1767:V1767" si="484">SUM(F1764:F1766)</f>
        <v>3</v>
      </c>
      <c r="G1767" s="108">
        <f t="shared" si="484"/>
        <v>0</v>
      </c>
      <c r="H1767" s="108">
        <f t="shared" si="484"/>
        <v>0</v>
      </c>
      <c r="I1767" s="108">
        <f t="shared" si="484"/>
        <v>3</v>
      </c>
      <c r="J1767" s="108">
        <f t="shared" si="484"/>
        <v>0</v>
      </c>
      <c r="K1767" s="108">
        <f t="shared" si="484"/>
        <v>0</v>
      </c>
      <c r="L1767" s="108">
        <f t="shared" si="484"/>
        <v>0</v>
      </c>
      <c r="M1767" s="108">
        <f t="shared" si="484"/>
        <v>0</v>
      </c>
      <c r="N1767" s="108">
        <f t="shared" si="484"/>
        <v>0</v>
      </c>
      <c r="O1767" s="108">
        <f t="shared" si="484"/>
        <v>0</v>
      </c>
      <c r="P1767" s="108">
        <f t="shared" si="484"/>
        <v>0</v>
      </c>
      <c r="Q1767" s="108">
        <f t="shared" si="484"/>
        <v>0</v>
      </c>
      <c r="R1767" s="112">
        <f t="shared" si="484"/>
        <v>0</v>
      </c>
      <c r="S1767" s="108">
        <f t="shared" si="484"/>
        <v>0</v>
      </c>
      <c r="T1767" s="108">
        <f t="shared" si="484"/>
        <v>3</v>
      </c>
      <c r="U1767" s="108">
        <f t="shared" si="484"/>
        <v>0</v>
      </c>
      <c r="V1767" s="108">
        <f t="shared" si="484"/>
        <v>0</v>
      </c>
    </row>
    <row r="1768" spans="1:22" x14ac:dyDescent="0.25">
      <c r="A1768" s="235" t="s">
        <v>62</v>
      </c>
      <c r="B1768" s="235"/>
      <c r="C1768" s="235"/>
      <c r="D1768" s="235"/>
      <c r="E1768" s="235"/>
      <c r="F1768" s="235"/>
      <c r="G1768" s="235"/>
      <c r="H1768" s="235"/>
      <c r="I1768" s="235"/>
      <c r="J1768" s="235"/>
      <c r="K1768" s="235"/>
      <c r="L1768" s="235"/>
      <c r="M1768" s="235"/>
      <c r="N1768" s="235"/>
      <c r="O1768" s="235"/>
      <c r="P1768" s="235"/>
      <c r="Q1768" s="235"/>
      <c r="R1768" s="235"/>
      <c r="S1768" s="235"/>
      <c r="T1768" s="235"/>
      <c r="U1768" s="235"/>
      <c r="V1768" s="235"/>
    </row>
    <row r="1769" spans="1:22" x14ac:dyDescent="0.25">
      <c r="A1769" s="107" t="s">
        <v>64</v>
      </c>
      <c r="B1769" s="193" t="s">
        <v>286</v>
      </c>
      <c r="C1769" s="108">
        <f>F1769*100/$F$1867</f>
        <v>0</v>
      </c>
      <c r="D1769" s="109"/>
      <c r="E1769" s="109"/>
      <c r="F1769" s="108">
        <f>SUM(G1769:H1769,J1769,M1769,N1769,O1769)</f>
        <v>0</v>
      </c>
      <c r="G1769" s="109"/>
      <c r="H1769" s="109"/>
      <c r="I1769" s="109"/>
      <c r="J1769" s="109"/>
      <c r="K1769" s="109"/>
      <c r="L1769" s="109"/>
      <c r="M1769" s="109"/>
      <c r="N1769" s="109"/>
      <c r="O1769" s="108">
        <f>SUM(P1769:Q1769)</f>
        <v>0</v>
      </c>
      <c r="P1769" s="109"/>
      <c r="Q1769" s="109"/>
      <c r="R1769" s="111"/>
      <c r="S1769" s="111"/>
      <c r="T1769" s="109"/>
      <c r="U1769" s="109"/>
      <c r="V1769" s="109"/>
    </row>
    <row r="1770" spans="1:22" x14ac:dyDescent="0.25">
      <c r="A1770" s="107" t="s">
        <v>65</v>
      </c>
      <c r="B1770" s="193" t="s">
        <v>287</v>
      </c>
      <c r="C1770" s="108">
        <f>F1770*100/$F$1867</f>
        <v>0</v>
      </c>
      <c r="D1770" s="109"/>
      <c r="E1770" s="109"/>
      <c r="F1770" s="108">
        <f>SUM(G1770:H1770,J1770,M1770,N1770,O1770)</f>
        <v>0</v>
      </c>
      <c r="G1770" s="109"/>
      <c r="H1770" s="109"/>
      <c r="I1770" s="109"/>
      <c r="J1770" s="109"/>
      <c r="K1770" s="109"/>
      <c r="L1770" s="109"/>
      <c r="M1770" s="109"/>
      <c r="N1770" s="109"/>
      <c r="O1770" s="108">
        <f>SUM(P1770:Q1770)</f>
        <v>0</v>
      </c>
      <c r="P1770" s="109"/>
      <c r="Q1770" s="109"/>
      <c r="R1770" s="111"/>
      <c r="S1770" s="111"/>
      <c r="T1770" s="109"/>
      <c r="U1770" s="109"/>
      <c r="V1770" s="109"/>
    </row>
    <row r="1771" spans="1:22" x14ac:dyDescent="0.25">
      <c r="A1771" s="107" t="s">
        <v>68</v>
      </c>
      <c r="B1771" s="193" t="s">
        <v>66</v>
      </c>
      <c r="C1771" s="108">
        <f>F1771*100/$F$1867</f>
        <v>0</v>
      </c>
      <c r="D1771" s="109"/>
      <c r="E1771" s="109"/>
      <c r="F1771" s="108">
        <f>SUM(G1771:H1771,J1771,M1771,N1771,O1771)</f>
        <v>0</v>
      </c>
      <c r="G1771" s="109"/>
      <c r="H1771" s="109"/>
      <c r="I1771" s="109"/>
      <c r="J1771" s="109"/>
      <c r="K1771" s="109"/>
      <c r="L1771" s="109"/>
      <c r="M1771" s="109"/>
      <c r="N1771" s="109"/>
      <c r="O1771" s="108">
        <f>SUM(P1771:Q1771)</f>
        <v>0</v>
      </c>
      <c r="P1771" s="109"/>
      <c r="Q1771" s="109"/>
      <c r="R1771" s="111"/>
      <c r="S1771" s="111"/>
      <c r="T1771" s="109"/>
      <c r="U1771" s="109"/>
      <c r="V1771" s="109"/>
    </row>
    <row r="1772" spans="1:22" x14ac:dyDescent="0.25">
      <c r="A1772" s="113"/>
      <c r="B1772" s="193" t="s">
        <v>255</v>
      </c>
      <c r="C1772" s="108">
        <f>F1772*100/$F$1867</f>
        <v>0</v>
      </c>
      <c r="D1772" s="109"/>
      <c r="E1772" s="109"/>
      <c r="F1772" s="108">
        <f t="shared" ref="F1772:V1772" si="485">SUM(F1769:F1771)</f>
        <v>0</v>
      </c>
      <c r="G1772" s="108">
        <f t="shared" si="485"/>
        <v>0</v>
      </c>
      <c r="H1772" s="108">
        <f t="shared" si="485"/>
        <v>0</v>
      </c>
      <c r="I1772" s="108">
        <f t="shared" si="485"/>
        <v>0</v>
      </c>
      <c r="J1772" s="108">
        <f t="shared" si="485"/>
        <v>0</v>
      </c>
      <c r="K1772" s="108">
        <f t="shared" si="485"/>
        <v>0</v>
      </c>
      <c r="L1772" s="108">
        <f t="shared" si="485"/>
        <v>0</v>
      </c>
      <c r="M1772" s="108">
        <f t="shared" si="485"/>
        <v>0</v>
      </c>
      <c r="N1772" s="108">
        <f t="shared" si="485"/>
        <v>0</v>
      </c>
      <c r="O1772" s="108">
        <f t="shared" si="485"/>
        <v>0</v>
      </c>
      <c r="P1772" s="108">
        <f t="shared" si="485"/>
        <v>0</v>
      </c>
      <c r="Q1772" s="108">
        <f t="shared" si="485"/>
        <v>0</v>
      </c>
      <c r="R1772" s="112">
        <f t="shared" si="485"/>
        <v>0</v>
      </c>
      <c r="S1772" s="108">
        <f t="shared" si="485"/>
        <v>0</v>
      </c>
      <c r="T1772" s="108">
        <f t="shared" si="485"/>
        <v>0</v>
      </c>
      <c r="U1772" s="108">
        <f t="shared" si="485"/>
        <v>0</v>
      </c>
      <c r="V1772" s="108">
        <f t="shared" si="485"/>
        <v>0</v>
      </c>
    </row>
    <row r="1773" spans="1:22" x14ac:dyDescent="0.25">
      <c r="A1773" s="235" t="s">
        <v>67</v>
      </c>
      <c r="B1773" s="235"/>
      <c r="C1773" s="235"/>
      <c r="D1773" s="235"/>
      <c r="E1773" s="235"/>
      <c r="F1773" s="235"/>
      <c r="G1773" s="235"/>
      <c r="H1773" s="235"/>
      <c r="I1773" s="235"/>
      <c r="J1773" s="235"/>
      <c r="K1773" s="235"/>
      <c r="L1773" s="235"/>
      <c r="M1773" s="235"/>
      <c r="N1773" s="235"/>
      <c r="O1773" s="235"/>
      <c r="P1773" s="235"/>
      <c r="Q1773" s="235"/>
      <c r="R1773" s="235"/>
      <c r="S1773" s="235"/>
      <c r="T1773" s="235"/>
      <c r="U1773" s="235"/>
      <c r="V1773" s="235"/>
    </row>
    <row r="1774" spans="1:22" x14ac:dyDescent="0.25">
      <c r="A1774" s="107" t="s">
        <v>69</v>
      </c>
      <c r="B1774" s="193" t="s">
        <v>288</v>
      </c>
      <c r="C1774" s="108">
        <f>F1774*100/$F$1867</f>
        <v>0</v>
      </c>
      <c r="D1774" s="109"/>
      <c r="E1774" s="109"/>
      <c r="F1774" s="108">
        <f>SUM(G1774:H1774,J1774,M1774,N1774,O1774)</f>
        <v>0</v>
      </c>
      <c r="G1774" s="109"/>
      <c r="H1774" s="109"/>
      <c r="I1774" s="109"/>
      <c r="J1774" s="109"/>
      <c r="K1774" s="109"/>
      <c r="L1774" s="109"/>
      <c r="M1774" s="109"/>
      <c r="N1774" s="109"/>
      <c r="O1774" s="108">
        <f>SUM(P1774:Q1774)</f>
        <v>0</v>
      </c>
      <c r="P1774" s="109"/>
      <c r="Q1774" s="109"/>
      <c r="R1774" s="111"/>
      <c r="S1774" s="111"/>
      <c r="T1774" s="109"/>
      <c r="U1774" s="109"/>
      <c r="V1774" s="109"/>
    </row>
    <row r="1775" spans="1:22" x14ac:dyDescent="0.25">
      <c r="A1775" s="107" t="s">
        <v>71</v>
      </c>
      <c r="B1775" s="193" t="s">
        <v>70</v>
      </c>
      <c r="C1775" s="108">
        <f>F1775*100/$F$1867</f>
        <v>0</v>
      </c>
      <c r="D1775" s="109"/>
      <c r="E1775" s="109"/>
      <c r="F1775" s="108">
        <f>SUM(G1775:H1775,J1775,M1775,N1775,O1775)</f>
        <v>0</v>
      </c>
      <c r="G1775" s="109"/>
      <c r="H1775" s="109"/>
      <c r="I1775" s="109"/>
      <c r="J1775" s="109"/>
      <c r="K1775" s="109"/>
      <c r="L1775" s="109"/>
      <c r="M1775" s="109"/>
      <c r="N1775" s="109"/>
      <c r="O1775" s="108">
        <f>SUM(P1775:Q1775)</f>
        <v>0</v>
      </c>
      <c r="P1775" s="109"/>
      <c r="Q1775" s="109"/>
      <c r="R1775" s="111"/>
      <c r="S1775" s="111"/>
      <c r="T1775" s="109"/>
      <c r="U1775" s="109"/>
      <c r="V1775" s="109"/>
    </row>
    <row r="1776" spans="1:22" x14ac:dyDescent="0.25">
      <c r="A1776" s="107" t="s">
        <v>289</v>
      </c>
      <c r="B1776" s="193" t="s">
        <v>72</v>
      </c>
      <c r="C1776" s="108">
        <f>F1776*100/$F$1867</f>
        <v>0</v>
      </c>
      <c r="D1776" s="109"/>
      <c r="E1776" s="109"/>
      <c r="F1776" s="108">
        <f>SUM(G1776:H1776,J1776,M1776,N1776,O1776)</f>
        <v>0</v>
      </c>
      <c r="G1776" s="109"/>
      <c r="H1776" s="109"/>
      <c r="I1776" s="109"/>
      <c r="J1776" s="109"/>
      <c r="K1776" s="109"/>
      <c r="L1776" s="109"/>
      <c r="M1776" s="109"/>
      <c r="N1776" s="109"/>
      <c r="O1776" s="108">
        <f>SUM(P1776:Q1776)</f>
        <v>0</v>
      </c>
      <c r="P1776" s="109"/>
      <c r="Q1776" s="109"/>
      <c r="R1776" s="111"/>
      <c r="S1776" s="111"/>
      <c r="T1776" s="109"/>
      <c r="U1776" s="109"/>
      <c r="V1776" s="109"/>
    </row>
    <row r="1777" spans="1:22" x14ac:dyDescent="0.25">
      <c r="A1777" s="113"/>
      <c r="B1777" s="193" t="s">
        <v>255</v>
      </c>
      <c r="C1777" s="108">
        <f>F1777*100/$F$1867</f>
        <v>0</v>
      </c>
      <c r="D1777" s="109"/>
      <c r="E1777" s="109"/>
      <c r="F1777" s="108">
        <f t="shared" ref="F1777:V1777" si="486">SUM(F1774:F1776)</f>
        <v>0</v>
      </c>
      <c r="G1777" s="108">
        <f t="shared" si="486"/>
        <v>0</v>
      </c>
      <c r="H1777" s="108">
        <f t="shared" si="486"/>
        <v>0</v>
      </c>
      <c r="I1777" s="108">
        <f t="shared" si="486"/>
        <v>0</v>
      </c>
      <c r="J1777" s="108">
        <f t="shared" si="486"/>
        <v>0</v>
      </c>
      <c r="K1777" s="108">
        <f t="shared" si="486"/>
        <v>0</v>
      </c>
      <c r="L1777" s="108">
        <f t="shared" si="486"/>
        <v>0</v>
      </c>
      <c r="M1777" s="108">
        <f t="shared" si="486"/>
        <v>0</v>
      </c>
      <c r="N1777" s="108">
        <f t="shared" si="486"/>
        <v>0</v>
      </c>
      <c r="O1777" s="108">
        <f t="shared" si="486"/>
        <v>0</v>
      </c>
      <c r="P1777" s="108">
        <f t="shared" si="486"/>
        <v>0</v>
      </c>
      <c r="Q1777" s="108">
        <f t="shared" si="486"/>
        <v>0</v>
      </c>
      <c r="R1777" s="112">
        <f t="shared" si="486"/>
        <v>0</v>
      </c>
      <c r="S1777" s="108">
        <f t="shared" si="486"/>
        <v>0</v>
      </c>
      <c r="T1777" s="108">
        <f t="shared" si="486"/>
        <v>0</v>
      </c>
      <c r="U1777" s="108">
        <f t="shared" si="486"/>
        <v>0</v>
      </c>
      <c r="V1777" s="108">
        <f t="shared" si="486"/>
        <v>0</v>
      </c>
    </row>
    <row r="1778" spans="1:22" x14ac:dyDescent="0.25">
      <c r="A1778" s="235" t="s">
        <v>73</v>
      </c>
      <c r="B1778" s="235"/>
      <c r="C1778" s="235"/>
      <c r="D1778" s="235"/>
      <c r="E1778" s="235"/>
      <c r="F1778" s="235"/>
      <c r="G1778" s="235"/>
      <c r="H1778" s="235"/>
      <c r="I1778" s="235"/>
      <c r="J1778" s="235"/>
      <c r="K1778" s="235"/>
      <c r="L1778" s="235"/>
      <c r="M1778" s="235"/>
      <c r="N1778" s="235"/>
      <c r="O1778" s="235"/>
      <c r="P1778" s="235"/>
      <c r="Q1778" s="235"/>
      <c r="R1778" s="235"/>
      <c r="S1778" s="235"/>
      <c r="T1778" s="235"/>
      <c r="U1778" s="235"/>
      <c r="V1778" s="235"/>
    </row>
    <row r="1779" spans="1:22" ht="31.5" x14ac:dyDescent="0.25">
      <c r="A1779" s="107" t="s">
        <v>74</v>
      </c>
      <c r="B1779" s="193" t="s">
        <v>290</v>
      </c>
      <c r="C1779" s="108">
        <f>F1779*100/$F$1867</f>
        <v>0</v>
      </c>
      <c r="D1779" s="109"/>
      <c r="E1779" s="109"/>
      <c r="F1779" s="108">
        <f t="shared" ref="F1779:F1784" si="487">SUM(G1779,H1779,I1779,J1779,M1779,N1779,O1779)</f>
        <v>0</v>
      </c>
      <c r="G1779" s="109"/>
      <c r="H1779" s="109"/>
      <c r="I1779" s="109"/>
      <c r="J1779" s="109"/>
      <c r="K1779" s="109"/>
      <c r="L1779" s="109"/>
      <c r="M1779" s="109"/>
      <c r="N1779" s="109"/>
      <c r="O1779" s="108">
        <f t="shared" ref="O1779:O1784" si="488">SUM(P1779:Q1779)</f>
        <v>0</v>
      </c>
      <c r="P1779" s="109"/>
      <c r="Q1779" s="109"/>
      <c r="R1779" s="111"/>
      <c r="S1779" s="111"/>
      <c r="T1779" s="109"/>
      <c r="U1779" s="109"/>
      <c r="V1779" s="109"/>
    </row>
    <row r="1780" spans="1:22" x14ac:dyDescent="0.25">
      <c r="A1780" s="107" t="s">
        <v>75</v>
      </c>
      <c r="B1780" s="193" t="s">
        <v>291</v>
      </c>
      <c r="C1780" s="108">
        <f t="shared" ref="C1780:C1785" si="489">F1780*100/$F$1867</f>
        <v>0</v>
      </c>
      <c r="D1780" s="109"/>
      <c r="E1780" s="109"/>
      <c r="F1780" s="108">
        <f t="shared" si="487"/>
        <v>0</v>
      </c>
      <c r="G1780" s="109"/>
      <c r="H1780" s="109"/>
      <c r="I1780" s="109"/>
      <c r="J1780" s="109"/>
      <c r="K1780" s="109"/>
      <c r="L1780" s="109"/>
      <c r="M1780" s="109"/>
      <c r="N1780" s="109"/>
      <c r="O1780" s="108">
        <f t="shared" si="488"/>
        <v>0</v>
      </c>
      <c r="P1780" s="109"/>
      <c r="Q1780" s="109"/>
      <c r="R1780" s="111"/>
      <c r="S1780" s="111"/>
      <c r="T1780" s="109"/>
      <c r="U1780" s="109"/>
      <c r="V1780" s="109"/>
    </row>
    <row r="1781" spans="1:22" x14ac:dyDescent="0.25">
      <c r="A1781" s="107" t="s">
        <v>77</v>
      </c>
      <c r="B1781" s="193" t="s">
        <v>76</v>
      </c>
      <c r="C1781" s="108">
        <f t="shared" si="489"/>
        <v>0</v>
      </c>
      <c r="D1781" s="109"/>
      <c r="E1781" s="109"/>
      <c r="F1781" s="108">
        <f t="shared" si="487"/>
        <v>0</v>
      </c>
      <c r="G1781" s="109"/>
      <c r="H1781" s="109"/>
      <c r="I1781" s="109"/>
      <c r="J1781" s="109"/>
      <c r="K1781" s="109"/>
      <c r="L1781" s="109"/>
      <c r="M1781" s="109"/>
      <c r="N1781" s="109"/>
      <c r="O1781" s="108">
        <f t="shared" si="488"/>
        <v>0</v>
      </c>
      <c r="P1781" s="109"/>
      <c r="Q1781" s="109"/>
      <c r="R1781" s="111"/>
      <c r="S1781" s="111"/>
      <c r="T1781" s="109"/>
      <c r="U1781" s="109"/>
      <c r="V1781" s="109"/>
    </row>
    <row r="1782" spans="1:22" ht="31.5" x14ac:dyDescent="0.25">
      <c r="A1782" s="107" t="s">
        <v>79</v>
      </c>
      <c r="B1782" s="193" t="s">
        <v>78</v>
      </c>
      <c r="C1782" s="108">
        <f t="shared" si="489"/>
        <v>0.37243947858472998</v>
      </c>
      <c r="D1782" s="109"/>
      <c r="E1782" s="109"/>
      <c r="F1782" s="108">
        <f t="shared" si="487"/>
        <v>2</v>
      </c>
      <c r="G1782" s="109"/>
      <c r="H1782" s="109"/>
      <c r="I1782" s="109">
        <v>2</v>
      </c>
      <c r="J1782" s="109"/>
      <c r="K1782" s="109"/>
      <c r="L1782" s="109"/>
      <c r="M1782" s="109"/>
      <c r="N1782" s="109"/>
      <c r="O1782" s="108">
        <f t="shared" si="488"/>
        <v>0</v>
      </c>
      <c r="P1782" s="109"/>
      <c r="Q1782" s="109"/>
      <c r="R1782" s="111"/>
      <c r="S1782" s="111"/>
      <c r="T1782" s="109"/>
      <c r="U1782" s="109"/>
      <c r="V1782" s="109"/>
    </row>
    <row r="1783" spans="1:22" x14ac:dyDescent="0.25">
      <c r="A1783" s="107" t="s">
        <v>81</v>
      </c>
      <c r="B1783" s="193" t="s">
        <v>80</v>
      </c>
      <c r="C1783" s="108">
        <f t="shared" si="489"/>
        <v>0.74487895716945995</v>
      </c>
      <c r="D1783" s="109"/>
      <c r="E1783" s="109"/>
      <c r="F1783" s="108">
        <f t="shared" si="487"/>
        <v>4</v>
      </c>
      <c r="G1783" s="109"/>
      <c r="H1783" s="109"/>
      <c r="I1783" s="109">
        <v>4</v>
      </c>
      <c r="J1783" s="109"/>
      <c r="K1783" s="109"/>
      <c r="L1783" s="109"/>
      <c r="M1783" s="109"/>
      <c r="N1783" s="109"/>
      <c r="O1783" s="108">
        <f t="shared" si="488"/>
        <v>0</v>
      </c>
      <c r="P1783" s="109"/>
      <c r="Q1783" s="109"/>
      <c r="R1783" s="111"/>
      <c r="S1783" s="111"/>
      <c r="T1783" s="109">
        <v>4</v>
      </c>
      <c r="U1783" s="109"/>
      <c r="V1783" s="109"/>
    </row>
    <row r="1784" spans="1:22" x14ac:dyDescent="0.25">
      <c r="A1784" s="107" t="s">
        <v>83</v>
      </c>
      <c r="B1784" s="189" t="s">
        <v>292</v>
      </c>
      <c r="C1784" s="108">
        <f t="shared" si="489"/>
        <v>0</v>
      </c>
      <c r="D1784" s="109"/>
      <c r="E1784" s="109"/>
      <c r="F1784" s="108">
        <f t="shared" si="487"/>
        <v>0</v>
      </c>
      <c r="G1784" s="109"/>
      <c r="H1784" s="109"/>
      <c r="I1784" s="109"/>
      <c r="J1784" s="109"/>
      <c r="K1784" s="109"/>
      <c r="L1784" s="109"/>
      <c r="M1784" s="109"/>
      <c r="N1784" s="109"/>
      <c r="O1784" s="108">
        <f t="shared" si="488"/>
        <v>0</v>
      </c>
      <c r="P1784" s="109"/>
      <c r="Q1784" s="109"/>
      <c r="R1784" s="111"/>
      <c r="S1784" s="111"/>
      <c r="T1784" s="109"/>
      <c r="U1784" s="109"/>
      <c r="V1784" s="109"/>
    </row>
    <row r="1785" spans="1:22" x14ac:dyDescent="0.25">
      <c r="A1785" s="113"/>
      <c r="B1785" s="193" t="s">
        <v>255</v>
      </c>
      <c r="C1785" s="108">
        <f t="shared" si="489"/>
        <v>1.1173184357541899</v>
      </c>
      <c r="D1785" s="109"/>
      <c r="E1785" s="109"/>
      <c r="F1785" s="108">
        <f t="shared" ref="F1785:V1785" si="490">SUM(F1779:F1784)</f>
        <v>6</v>
      </c>
      <c r="G1785" s="108">
        <f t="shared" si="490"/>
        <v>0</v>
      </c>
      <c r="H1785" s="108">
        <f t="shared" si="490"/>
        <v>0</v>
      </c>
      <c r="I1785" s="108">
        <f t="shared" si="490"/>
        <v>6</v>
      </c>
      <c r="J1785" s="108">
        <f t="shared" si="490"/>
        <v>0</v>
      </c>
      <c r="K1785" s="108">
        <f t="shared" si="490"/>
        <v>0</v>
      </c>
      <c r="L1785" s="108">
        <f t="shared" si="490"/>
        <v>0</v>
      </c>
      <c r="M1785" s="108">
        <f t="shared" si="490"/>
        <v>0</v>
      </c>
      <c r="N1785" s="108">
        <f t="shared" si="490"/>
        <v>0</v>
      </c>
      <c r="O1785" s="108">
        <f t="shared" si="490"/>
        <v>0</v>
      </c>
      <c r="P1785" s="108">
        <f t="shared" si="490"/>
        <v>0</v>
      </c>
      <c r="Q1785" s="108">
        <f t="shared" si="490"/>
        <v>0</v>
      </c>
      <c r="R1785" s="112">
        <f t="shared" si="490"/>
        <v>0</v>
      </c>
      <c r="S1785" s="108">
        <f t="shared" si="490"/>
        <v>0</v>
      </c>
      <c r="T1785" s="108">
        <f t="shared" si="490"/>
        <v>4</v>
      </c>
      <c r="U1785" s="108">
        <f t="shared" si="490"/>
        <v>0</v>
      </c>
      <c r="V1785" s="108">
        <f t="shared" si="490"/>
        <v>0</v>
      </c>
    </row>
    <row r="1786" spans="1:22" x14ac:dyDescent="0.25">
      <c r="A1786" s="235" t="s">
        <v>82</v>
      </c>
      <c r="B1786" s="235"/>
      <c r="C1786" s="235"/>
      <c r="D1786" s="235"/>
      <c r="E1786" s="235"/>
      <c r="F1786" s="235"/>
      <c r="G1786" s="235"/>
      <c r="H1786" s="235"/>
      <c r="I1786" s="235"/>
      <c r="J1786" s="235"/>
      <c r="K1786" s="235"/>
      <c r="L1786" s="235"/>
      <c r="M1786" s="235"/>
      <c r="N1786" s="235"/>
      <c r="O1786" s="235"/>
      <c r="P1786" s="235"/>
      <c r="Q1786" s="235"/>
      <c r="R1786" s="235"/>
      <c r="S1786" s="235"/>
      <c r="T1786" s="235"/>
      <c r="U1786" s="235"/>
      <c r="V1786" s="235"/>
    </row>
    <row r="1787" spans="1:22" x14ac:dyDescent="0.25">
      <c r="A1787" s="107" t="s">
        <v>84</v>
      </c>
      <c r="B1787" s="193" t="s">
        <v>293</v>
      </c>
      <c r="C1787" s="108">
        <f>F1787*100/$F$1867</f>
        <v>0</v>
      </c>
      <c r="D1787" s="109"/>
      <c r="E1787" s="109"/>
      <c r="F1787" s="108">
        <f t="shared" ref="F1787:F1799" si="491">SUM(G1787,H1787,I1787,J1787,M1787,N1787,O1787)</f>
        <v>0</v>
      </c>
      <c r="G1787" s="109"/>
      <c r="H1787" s="109"/>
      <c r="I1787" s="109"/>
      <c r="J1787" s="109"/>
      <c r="K1787" s="109"/>
      <c r="L1787" s="109"/>
      <c r="M1787" s="109"/>
      <c r="N1787" s="109"/>
      <c r="O1787" s="108">
        <f t="shared" ref="O1787:O1799" si="492">SUM(P1787:Q1787)</f>
        <v>0</v>
      </c>
      <c r="P1787" s="109"/>
      <c r="Q1787" s="109"/>
      <c r="R1787" s="111"/>
      <c r="S1787" s="111"/>
      <c r="T1787" s="109"/>
      <c r="U1787" s="109"/>
      <c r="V1787" s="109"/>
    </row>
    <row r="1788" spans="1:22" x14ac:dyDescent="0.25">
      <c r="A1788" s="107" t="s">
        <v>85</v>
      </c>
      <c r="B1788" s="193" t="s">
        <v>294</v>
      </c>
      <c r="C1788" s="108">
        <f t="shared" ref="C1788:C1800" si="493">F1788*100/$F$1867</f>
        <v>0</v>
      </c>
      <c r="D1788" s="109"/>
      <c r="E1788" s="109"/>
      <c r="F1788" s="108">
        <f t="shared" si="491"/>
        <v>0</v>
      </c>
      <c r="G1788" s="109"/>
      <c r="H1788" s="109"/>
      <c r="I1788" s="109"/>
      <c r="J1788" s="109"/>
      <c r="K1788" s="109"/>
      <c r="L1788" s="109"/>
      <c r="M1788" s="109"/>
      <c r="N1788" s="109"/>
      <c r="O1788" s="108">
        <f t="shared" si="492"/>
        <v>0</v>
      </c>
      <c r="P1788" s="109"/>
      <c r="Q1788" s="109"/>
      <c r="R1788" s="111"/>
      <c r="S1788" s="111"/>
      <c r="T1788" s="109"/>
      <c r="U1788" s="109"/>
      <c r="V1788" s="109"/>
    </row>
    <row r="1789" spans="1:22" x14ac:dyDescent="0.25">
      <c r="A1789" s="107" t="s">
        <v>86</v>
      </c>
      <c r="B1789" s="193" t="s">
        <v>295</v>
      </c>
      <c r="C1789" s="108">
        <f t="shared" si="493"/>
        <v>0</v>
      </c>
      <c r="D1789" s="109"/>
      <c r="E1789" s="109"/>
      <c r="F1789" s="108">
        <f t="shared" si="491"/>
        <v>0</v>
      </c>
      <c r="G1789" s="109"/>
      <c r="H1789" s="109"/>
      <c r="I1789" s="109"/>
      <c r="J1789" s="109"/>
      <c r="K1789" s="109"/>
      <c r="L1789" s="109"/>
      <c r="M1789" s="109"/>
      <c r="N1789" s="109"/>
      <c r="O1789" s="108">
        <f t="shared" si="492"/>
        <v>0</v>
      </c>
      <c r="P1789" s="109"/>
      <c r="Q1789" s="109"/>
      <c r="R1789" s="111"/>
      <c r="S1789" s="111"/>
      <c r="T1789" s="109"/>
      <c r="U1789" s="109"/>
      <c r="V1789" s="109"/>
    </row>
    <row r="1790" spans="1:22" x14ac:dyDescent="0.25">
      <c r="A1790" s="107" t="s">
        <v>87</v>
      </c>
      <c r="B1790" s="189" t="s">
        <v>296</v>
      </c>
      <c r="C1790" s="108">
        <f t="shared" si="493"/>
        <v>0</v>
      </c>
      <c r="D1790" s="109"/>
      <c r="E1790" s="109"/>
      <c r="F1790" s="108">
        <f t="shared" si="491"/>
        <v>0</v>
      </c>
      <c r="G1790" s="109"/>
      <c r="H1790" s="109"/>
      <c r="I1790" s="109"/>
      <c r="J1790" s="109"/>
      <c r="K1790" s="109"/>
      <c r="L1790" s="109"/>
      <c r="M1790" s="109"/>
      <c r="N1790" s="109"/>
      <c r="O1790" s="108">
        <f t="shared" si="492"/>
        <v>0</v>
      </c>
      <c r="P1790" s="109"/>
      <c r="Q1790" s="109"/>
      <c r="R1790" s="111"/>
      <c r="S1790" s="111"/>
      <c r="T1790" s="109"/>
      <c r="U1790" s="109"/>
      <c r="V1790" s="109"/>
    </row>
    <row r="1791" spans="1:22" x14ac:dyDescent="0.25">
      <c r="A1791" s="107" t="s">
        <v>89</v>
      </c>
      <c r="B1791" s="193" t="s">
        <v>88</v>
      </c>
      <c r="C1791" s="108">
        <f t="shared" si="493"/>
        <v>0</v>
      </c>
      <c r="D1791" s="109"/>
      <c r="E1791" s="109"/>
      <c r="F1791" s="108">
        <f t="shared" si="491"/>
        <v>0</v>
      </c>
      <c r="G1791" s="109"/>
      <c r="H1791" s="109"/>
      <c r="I1791" s="109"/>
      <c r="J1791" s="109"/>
      <c r="K1791" s="109"/>
      <c r="L1791" s="109"/>
      <c r="M1791" s="109"/>
      <c r="N1791" s="109"/>
      <c r="O1791" s="108">
        <f t="shared" si="492"/>
        <v>0</v>
      </c>
      <c r="P1791" s="109"/>
      <c r="Q1791" s="109"/>
      <c r="R1791" s="111"/>
      <c r="S1791" s="111"/>
      <c r="T1791" s="109"/>
      <c r="U1791" s="109"/>
      <c r="V1791" s="109"/>
    </row>
    <row r="1792" spans="1:22" x14ac:dyDescent="0.25">
      <c r="A1792" s="107" t="s">
        <v>91</v>
      </c>
      <c r="B1792" s="193" t="s">
        <v>90</v>
      </c>
      <c r="C1792" s="108">
        <f t="shared" si="493"/>
        <v>0</v>
      </c>
      <c r="D1792" s="109"/>
      <c r="E1792" s="109"/>
      <c r="F1792" s="108">
        <f t="shared" si="491"/>
        <v>0</v>
      </c>
      <c r="G1792" s="109"/>
      <c r="H1792" s="109"/>
      <c r="I1792" s="109"/>
      <c r="J1792" s="109"/>
      <c r="K1792" s="109"/>
      <c r="L1792" s="109"/>
      <c r="M1792" s="109"/>
      <c r="N1792" s="109"/>
      <c r="O1792" s="108">
        <f t="shared" si="492"/>
        <v>0</v>
      </c>
      <c r="P1792" s="109"/>
      <c r="Q1792" s="109"/>
      <c r="R1792" s="111"/>
      <c r="S1792" s="111"/>
      <c r="T1792" s="109"/>
      <c r="U1792" s="109"/>
      <c r="V1792" s="109"/>
    </row>
    <row r="1793" spans="1:22" x14ac:dyDescent="0.25">
      <c r="A1793" s="107" t="s">
        <v>93</v>
      </c>
      <c r="B1793" s="193" t="s">
        <v>92</v>
      </c>
      <c r="C1793" s="108">
        <f t="shared" si="493"/>
        <v>0</v>
      </c>
      <c r="D1793" s="109"/>
      <c r="E1793" s="109"/>
      <c r="F1793" s="108">
        <f t="shared" si="491"/>
        <v>0</v>
      </c>
      <c r="G1793" s="109"/>
      <c r="H1793" s="109"/>
      <c r="I1793" s="109"/>
      <c r="J1793" s="109"/>
      <c r="K1793" s="109"/>
      <c r="L1793" s="109"/>
      <c r="M1793" s="109"/>
      <c r="N1793" s="109"/>
      <c r="O1793" s="108">
        <f t="shared" si="492"/>
        <v>0</v>
      </c>
      <c r="P1793" s="109"/>
      <c r="Q1793" s="109"/>
      <c r="R1793" s="111"/>
      <c r="S1793" s="111"/>
      <c r="T1793" s="109"/>
      <c r="U1793" s="109"/>
      <c r="V1793" s="109"/>
    </row>
    <row r="1794" spans="1:22" x14ac:dyDescent="0.25">
      <c r="A1794" s="107" t="s">
        <v>95</v>
      </c>
      <c r="B1794" s="193" t="s">
        <v>94</v>
      </c>
      <c r="C1794" s="108">
        <f t="shared" si="493"/>
        <v>0</v>
      </c>
      <c r="D1794" s="109"/>
      <c r="E1794" s="109"/>
      <c r="F1794" s="108">
        <f t="shared" si="491"/>
        <v>0</v>
      </c>
      <c r="G1794" s="109"/>
      <c r="H1794" s="109"/>
      <c r="I1794" s="109"/>
      <c r="J1794" s="109"/>
      <c r="K1794" s="109"/>
      <c r="L1794" s="109"/>
      <c r="M1794" s="109"/>
      <c r="N1794" s="109"/>
      <c r="O1794" s="108">
        <f t="shared" si="492"/>
        <v>0</v>
      </c>
      <c r="P1794" s="109"/>
      <c r="Q1794" s="109"/>
      <c r="R1794" s="111"/>
      <c r="S1794" s="111"/>
      <c r="T1794" s="109"/>
      <c r="U1794" s="109"/>
      <c r="V1794" s="109"/>
    </row>
    <row r="1795" spans="1:22" ht="31.5" x14ac:dyDescent="0.25">
      <c r="A1795" s="107" t="s">
        <v>96</v>
      </c>
      <c r="B1795" s="193" t="s">
        <v>297</v>
      </c>
      <c r="C1795" s="108">
        <f t="shared" si="493"/>
        <v>0</v>
      </c>
      <c r="D1795" s="109"/>
      <c r="E1795" s="109"/>
      <c r="F1795" s="108">
        <f t="shared" si="491"/>
        <v>0</v>
      </c>
      <c r="G1795" s="109"/>
      <c r="H1795" s="109"/>
      <c r="I1795" s="109"/>
      <c r="J1795" s="109"/>
      <c r="K1795" s="109"/>
      <c r="L1795" s="109"/>
      <c r="M1795" s="109"/>
      <c r="N1795" s="109"/>
      <c r="O1795" s="108">
        <f t="shared" si="492"/>
        <v>0</v>
      </c>
      <c r="P1795" s="109"/>
      <c r="Q1795" s="109"/>
      <c r="R1795" s="111"/>
      <c r="S1795" s="111"/>
      <c r="T1795" s="109"/>
      <c r="U1795" s="109"/>
      <c r="V1795" s="109"/>
    </row>
    <row r="1796" spans="1:22" x14ac:dyDescent="0.25">
      <c r="A1796" s="107" t="s">
        <v>97</v>
      </c>
      <c r="B1796" s="193" t="s">
        <v>298</v>
      </c>
      <c r="C1796" s="108">
        <f t="shared" si="493"/>
        <v>0</v>
      </c>
      <c r="D1796" s="109"/>
      <c r="E1796" s="109"/>
      <c r="F1796" s="108">
        <f t="shared" si="491"/>
        <v>0</v>
      </c>
      <c r="G1796" s="109"/>
      <c r="H1796" s="109"/>
      <c r="I1796" s="109"/>
      <c r="J1796" s="109"/>
      <c r="K1796" s="109"/>
      <c r="L1796" s="109"/>
      <c r="M1796" s="109"/>
      <c r="N1796" s="109"/>
      <c r="O1796" s="108">
        <f t="shared" si="492"/>
        <v>0</v>
      </c>
      <c r="P1796" s="109"/>
      <c r="Q1796" s="109"/>
      <c r="R1796" s="111"/>
      <c r="S1796" s="111"/>
      <c r="T1796" s="109"/>
      <c r="U1796" s="109"/>
      <c r="V1796" s="109"/>
    </row>
    <row r="1797" spans="1:22" x14ac:dyDescent="0.25">
      <c r="A1797" s="107" t="s">
        <v>99</v>
      </c>
      <c r="B1797" s="193" t="s">
        <v>98</v>
      </c>
      <c r="C1797" s="108">
        <f t="shared" si="493"/>
        <v>2.6070763500931098</v>
      </c>
      <c r="D1797" s="109"/>
      <c r="E1797" s="109"/>
      <c r="F1797" s="108">
        <f t="shared" si="491"/>
        <v>14</v>
      </c>
      <c r="G1797" s="109"/>
      <c r="H1797" s="109"/>
      <c r="I1797" s="109">
        <v>14</v>
      </c>
      <c r="J1797" s="109"/>
      <c r="K1797" s="109"/>
      <c r="L1797" s="109"/>
      <c r="M1797" s="109"/>
      <c r="N1797" s="109"/>
      <c r="O1797" s="108">
        <f t="shared" si="492"/>
        <v>0</v>
      </c>
      <c r="P1797" s="109"/>
      <c r="Q1797" s="109"/>
      <c r="R1797" s="111"/>
      <c r="S1797" s="111"/>
      <c r="T1797" s="109">
        <v>7</v>
      </c>
      <c r="U1797" s="109"/>
      <c r="V1797" s="109"/>
    </row>
    <row r="1798" spans="1:22" ht="31.5" x14ac:dyDescent="0.25">
      <c r="A1798" s="107" t="s">
        <v>100</v>
      </c>
      <c r="B1798" s="193" t="s">
        <v>299</v>
      </c>
      <c r="C1798" s="108">
        <f t="shared" si="493"/>
        <v>0.37243947858472998</v>
      </c>
      <c r="D1798" s="109"/>
      <c r="E1798" s="109"/>
      <c r="F1798" s="108">
        <f t="shared" si="491"/>
        <v>2</v>
      </c>
      <c r="G1798" s="109"/>
      <c r="H1798" s="109"/>
      <c r="I1798" s="109">
        <v>2</v>
      </c>
      <c r="J1798" s="109"/>
      <c r="K1798" s="109"/>
      <c r="L1798" s="109"/>
      <c r="M1798" s="109"/>
      <c r="N1798" s="109"/>
      <c r="O1798" s="108">
        <f t="shared" si="492"/>
        <v>0</v>
      </c>
      <c r="P1798" s="109"/>
      <c r="Q1798" s="109"/>
      <c r="R1798" s="111"/>
      <c r="S1798" s="111"/>
      <c r="T1798" s="109">
        <v>1</v>
      </c>
      <c r="U1798" s="109"/>
      <c r="V1798" s="109"/>
    </row>
    <row r="1799" spans="1:22" x14ac:dyDescent="0.25">
      <c r="A1799" s="107" t="s">
        <v>103</v>
      </c>
      <c r="B1799" s="193" t="s">
        <v>101</v>
      </c>
      <c r="C1799" s="108">
        <f t="shared" si="493"/>
        <v>0</v>
      </c>
      <c r="D1799" s="109"/>
      <c r="E1799" s="109"/>
      <c r="F1799" s="108">
        <f t="shared" si="491"/>
        <v>0</v>
      </c>
      <c r="G1799" s="109"/>
      <c r="H1799" s="109"/>
      <c r="I1799" s="109"/>
      <c r="J1799" s="109"/>
      <c r="K1799" s="109"/>
      <c r="L1799" s="109"/>
      <c r="M1799" s="109"/>
      <c r="N1799" s="109"/>
      <c r="O1799" s="108">
        <f t="shared" si="492"/>
        <v>0</v>
      </c>
      <c r="P1799" s="109"/>
      <c r="Q1799" s="109"/>
      <c r="R1799" s="111"/>
      <c r="S1799" s="111"/>
      <c r="T1799" s="109"/>
      <c r="U1799" s="109"/>
      <c r="V1799" s="109"/>
    </row>
    <row r="1800" spans="1:22" x14ac:dyDescent="0.25">
      <c r="A1800" s="113"/>
      <c r="B1800" s="193" t="s">
        <v>255</v>
      </c>
      <c r="C1800" s="108">
        <f t="shared" si="493"/>
        <v>2.9795158286778398</v>
      </c>
      <c r="D1800" s="118"/>
      <c r="E1800" s="109"/>
      <c r="F1800" s="119">
        <f t="shared" ref="F1800:V1800" si="494">SUM(F1787:F1799)</f>
        <v>16</v>
      </c>
      <c r="G1800" s="119">
        <f t="shared" si="494"/>
        <v>0</v>
      </c>
      <c r="H1800" s="119">
        <f t="shared" si="494"/>
        <v>0</v>
      </c>
      <c r="I1800" s="119">
        <f t="shared" si="494"/>
        <v>16</v>
      </c>
      <c r="J1800" s="119">
        <f t="shared" si="494"/>
        <v>0</v>
      </c>
      <c r="K1800" s="119">
        <f t="shared" si="494"/>
        <v>0</v>
      </c>
      <c r="L1800" s="119">
        <f t="shared" si="494"/>
        <v>0</v>
      </c>
      <c r="M1800" s="119">
        <f t="shared" si="494"/>
        <v>0</v>
      </c>
      <c r="N1800" s="119">
        <f t="shared" si="494"/>
        <v>0</v>
      </c>
      <c r="O1800" s="119">
        <f t="shared" si="494"/>
        <v>0</v>
      </c>
      <c r="P1800" s="119">
        <f t="shared" si="494"/>
        <v>0</v>
      </c>
      <c r="Q1800" s="119">
        <f t="shared" si="494"/>
        <v>0</v>
      </c>
      <c r="R1800" s="120">
        <f t="shared" si="494"/>
        <v>0</v>
      </c>
      <c r="S1800" s="119">
        <f t="shared" si="494"/>
        <v>0</v>
      </c>
      <c r="T1800" s="119">
        <f t="shared" si="494"/>
        <v>8</v>
      </c>
      <c r="U1800" s="119">
        <f t="shared" si="494"/>
        <v>0</v>
      </c>
      <c r="V1800" s="119">
        <f t="shared" si="494"/>
        <v>0</v>
      </c>
    </row>
    <row r="1801" spans="1:22" x14ac:dyDescent="0.25">
      <c r="A1801" s="229" t="s">
        <v>102</v>
      </c>
      <c r="B1801" s="229"/>
      <c r="C1801" s="229"/>
      <c r="D1801" s="229"/>
      <c r="E1801" s="229"/>
      <c r="F1801" s="229"/>
      <c r="G1801" s="229"/>
      <c r="H1801" s="229"/>
      <c r="I1801" s="229"/>
      <c r="J1801" s="229"/>
      <c r="K1801" s="229"/>
      <c r="L1801" s="229"/>
      <c r="M1801" s="229"/>
      <c r="N1801" s="229"/>
      <c r="O1801" s="229"/>
      <c r="P1801" s="229"/>
      <c r="Q1801" s="229"/>
      <c r="R1801" s="229"/>
      <c r="S1801" s="229"/>
      <c r="T1801" s="229"/>
      <c r="U1801" s="229"/>
      <c r="V1801" s="229"/>
    </row>
    <row r="1802" spans="1:22" x14ac:dyDescent="0.25">
      <c r="A1802" s="107" t="s">
        <v>105</v>
      </c>
      <c r="B1802" s="193" t="s">
        <v>104</v>
      </c>
      <c r="C1802" s="108">
        <f>F1802*100/$F$1867</f>
        <v>0.18621973929236499</v>
      </c>
      <c r="D1802" s="109"/>
      <c r="E1802" s="109"/>
      <c r="F1802" s="108">
        <f t="shared" ref="F1802:F1810" si="495">SUM(G1802,H1802,I1802,J1802,M1802,N1802,O1802)</f>
        <v>1</v>
      </c>
      <c r="G1802" s="118"/>
      <c r="H1802" s="118"/>
      <c r="I1802" s="118">
        <v>1</v>
      </c>
      <c r="J1802" s="118"/>
      <c r="K1802" s="118"/>
      <c r="L1802" s="118"/>
      <c r="M1802" s="118"/>
      <c r="N1802" s="118"/>
      <c r="O1802" s="119">
        <f>SUM(P1802:Q1802)</f>
        <v>0</v>
      </c>
      <c r="P1802" s="118"/>
      <c r="Q1802" s="118"/>
      <c r="R1802" s="121"/>
      <c r="S1802" s="121"/>
      <c r="T1802" s="118">
        <v>1</v>
      </c>
      <c r="U1802" s="118"/>
      <c r="V1802" s="118"/>
    </row>
    <row r="1803" spans="1:22" x14ac:dyDescent="0.25">
      <c r="A1803" s="107" t="s">
        <v>107</v>
      </c>
      <c r="B1803" s="193" t="s">
        <v>106</v>
      </c>
      <c r="C1803" s="108">
        <f t="shared" ref="C1803:C1811" si="496">F1803*100/$F$1867</f>
        <v>0.18621973929236499</v>
      </c>
      <c r="D1803" s="109"/>
      <c r="E1803" s="109"/>
      <c r="F1803" s="108">
        <f t="shared" si="495"/>
        <v>1</v>
      </c>
      <c r="G1803" s="118"/>
      <c r="H1803" s="118"/>
      <c r="I1803" s="118">
        <v>1</v>
      </c>
      <c r="J1803" s="118"/>
      <c r="K1803" s="118"/>
      <c r="L1803" s="118"/>
      <c r="M1803" s="118"/>
      <c r="N1803" s="118"/>
      <c r="O1803" s="119">
        <f>SUM(P1803:Q1803)</f>
        <v>0</v>
      </c>
      <c r="P1803" s="118"/>
      <c r="Q1803" s="118"/>
      <c r="R1803" s="121"/>
      <c r="S1803" s="121"/>
      <c r="T1803" s="118">
        <v>1</v>
      </c>
      <c r="U1803" s="118"/>
      <c r="V1803" s="118"/>
    </row>
    <row r="1804" spans="1:22" x14ac:dyDescent="0.25">
      <c r="A1804" s="107" t="s">
        <v>108</v>
      </c>
      <c r="B1804" s="193" t="s">
        <v>300</v>
      </c>
      <c r="C1804" s="108">
        <f t="shared" si="496"/>
        <v>0</v>
      </c>
      <c r="D1804" s="109"/>
      <c r="E1804" s="109"/>
      <c r="F1804" s="108">
        <f t="shared" si="495"/>
        <v>0</v>
      </c>
      <c r="G1804" s="118"/>
      <c r="H1804" s="118"/>
      <c r="I1804" s="118"/>
      <c r="J1804" s="118"/>
      <c r="K1804" s="118"/>
      <c r="L1804" s="118"/>
      <c r="M1804" s="118"/>
      <c r="N1804" s="118"/>
      <c r="O1804" s="108">
        <f>SUM(P1804,Q1804)</f>
        <v>0</v>
      </c>
      <c r="P1804" s="118"/>
      <c r="Q1804" s="118"/>
      <c r="R1804" s="121"/>
      <c r="S1804" s="121"/>
      <c r="T1804" s="118"/>
      <c r="U1804" s="118"/>
      <c r="V1804" s="118"/>
    </row>
    <row r="1805" spans="1:22" ht="31.5" x14ac:dyDescent="0.25">
      <c r="A1805" s="107" t="s">
        <v>110</v>
      </c>
      <c r="B1805" s="193" t="s">
        <v>232</v>
      </c>
      <c r="C1805" s="108">
        <f t="shared" si="496"/>
        <v>0</v>
      </c>
      <c r="D1805" s="109"/>
      <c r="E1805" s="109"/>
      <c r="F1805" s="108">
        <f t="shared" si="495"/>
        <v>0</v>
      </c>
      <c r="G1805" s="118"/>
      <c r="H1805" s="118"/>
      <c r="I1805" s="118"/>
      <c r="J1805" s="118"/>
      <c r="K1805" s="118"/>
      <c r="L1805" s="118"/>
      <c r="M1805" s="118"/>
      <c r="N1805" s="118"/>
      <c r="O1805" s="119">
        <f t="shared" ref="O1805:O1810" si="497">SUM(P1805:Q1805)</f>
        <v>0</v>
      </c>
      <c r="P1805" s="118"/>
      <c r="Q1805" s="118"/>
      <c r="R1805" s="121"/>
      <c r="S1805" s="121"/>
      <c r="T1805" s="118"/>
      <c r="U1805" s="118"/>
      <c r="V1805" s="118"/>
    </row>
    <row r="1806" spans="1:22" x14ac:dyDescent="0.25">
      <c r="A1806" s="107" t="s">
        <v>112</v>
      </c>
      <c r="B1806" s="193" t="s">
        <v>109</v>
      </c>
      <c r="C1806" s="108">
        <f t="shared" si="496"/>
        <v>0</v>
      </c>
      <c r="D1806" s="109"/>
      <c r="E1806" s="109"/>
      <c r="F1806" s="108">
        <f t="shared" si="495"/>
        <v>0</v>
      </c>
      <c r="G1806" s="118"/>
      <c r="H1806" s="118"/>
      <c r="I1806" s="118"/>
      <c r="J1806" s="118"/>
      <c r="K1806" s="118"/>
      <c r="L1806" s="118"/>
      <c r="M1806" s="118"/>
      <c r="N1806" s="118"/>
      <c r="O1806" s="119">
        <f t="shared" si="497"/>
        <v>0</v>
      </c>
      <c r="P1806" s="118"/>
      <c r="Q1806" s="118"/>
      <c r="R1806" s="121"/>
      <c r="S1806" s="121"/>
      <c r="T1806" s="118"/>
      <c r="U1806" s="118"/>
      <c r="V1806" s="118"/>
    </row>
    <row r="1807" spans="1:22" x14ac:dyDescent="0.25">
      <c r="A1807" s="107" t="s">
        <v>114</v>
      </c>
      <c r="B1807" s="193" t="s">
        <v>111</v>
      </c>
      <c r="C1807" s="108">
        <f t="shared" si="496"/>
        <v>0</v>
      </c>
      <c r="D1807" s="109"/>
      <c r="E1807" s="109"/>
      <c r="F1807" s="108">
        <f t="shared" si="495"/>
        <v>0</v>
      </c>
      <c r="G1807" s="118"/>
      <c r="H1807" s="118"/>
      <c r="I1807" s="118"/>
      <c r="J1807" s="118"/>
      <c r="K1807" s="118"/>
      <c r="L1807" s="118"/>
      <c r="M1807" s="118"/>
      <c r="N1807" s="118"/>
      <c r="O1807" s="119">
        <f t="shared" si="497"/>
        <v>0</v>
      </c>
      <c r="P1807" s="118"/>
      <c r="Q1807" s="118"/>
      <c r="R1807" s="121"/>
      <c r="S1807" s="121"/>
      <c r="T1807" s="118"/>
      <c r="U1807" s="118"/>
      <c r="V1807" s="118"/>
    </row>
    <row r="1808" spans="1:22" ht="31.5" x14ac:dyDescent="0.25">
      <c r="A1808" s="107" t="s">
        <v>116</v>
      </c>
      <c r="B1808" s="193" t="s">
        <v>113</v>
      </c>
      <c r="C1808" s="108">
        <f t="shared" si="496"/>
        <v>0</v>
      </c>
      <c r="D1808" s="109"/>
      <c r="E1808" s="109"/>
      <c r="F1808" s="108">
        <f t="shared" si="495"/>
        <v>0</v>
      </c>
      <c r="G1808" s="118"/>
      <c r="H1808" s="118"/>
      <c r="I1808" s="118"/>
      <c r="J1808" s="118"/>
      <c r="K1808" s="118"/>
      <c r="L1808" s="118"/>
      <c r="M1808" s="118"/>
      <c r="N1808" s="118"/>
      <c r="O1808" s="119">
        <f t="shared" si="497"/>
        <v>0</v>
      </c>
      <c r="P1808" s="118"/>
      <c r="Q1808" s="118"/>
      <c r="R1808" s="121"/>
      <c r="S1808" s="121"/>
      <c r="T1808" s="118"/>
      <c r="U1808" s="118"/>
      <c r="V1808" s="118"/>
    </row>
    <row r="1809" spans="1:22" x14ac:dyDescent="0.25">
      <c r="A1809" s="107" t="s">
        <v>119</v>
      </c>
      <c r="B1809" s="193" t="s">
        <v>115</v>
      </c>
      <c r="C1809" s="108">
        <f t="shared" si="496"/>
        <v>0</v>
      </c>
      <c r="D1809" s="109"/>
      <c r="E1809" s="109"/>
      <c r="F1809" s="108">
        <f t="shared" si="495"/>
        <v>0</v>
      </c>
      <c r="G1809" s="118"/>
      <c r="H1809" s="118"/>
      <c r="I1809" s="118"/>
      <c r="J1809" s="118"/>
      <c r="K1809" s="118"/>
      <c r="L1809" s="118"/>
      <c r="M1809" s="118"/>
      <c r="N1809" s="118"/>
      <c r="O1809" s="119">
        <f t="shared" si="497"/>
        <v>0</v>
      </c>
      <c r="P1809" s="118"/>
      <c r="Q1809" s="118"/>
      <c r="R1809" s="121"/>
      <c r="S1809" s="121"/>
      <c r="T1809" s="118"/>
      <c r="U1809" s="118"/>
      <c r="V1809" s="118"/>
    </row>
    <row r="1810" spans="1:22" x14ac:dyDescent="0.25">
      <c r="A1810" s="107" t="s">
        <v>121</v>
      </c>
      <c r="B1810" s="193" t="s">
        <v>117</v>
      </c>
      <c r="C1810" s="108">
        <f t="shared" si="496"/>
        <v>0</v>
      </c>
      <c r="D1810" s="109"/>
      <c r="E1810" s="109"/>
      <c r="F1810" s="108">
        <f t="shared" si="495"/>
        <v>0</v>
      </c>
      <c r="G1810" s="118"/>
      <c r="H1810" s="118"/>
      <c r="I1810" s="118"/>
      <c r="J1810" s="118"/>
      <c r="K1810" s="118"/>
      <c r="L1810" s="118"/>
      <c r="M1810" s="118"/>
      <c r="N1810" s="118"/>
      <c r="O1810" s="119">
        <f t="shared" si="497"/>
        <v>0</v>
      </c>
      <c r="P1810" s="118"/>
      <c r="Q1810" s="118"/>
      <c r="R1810" s="121"/>
      <c r="S1810" s="121"/>
      <c r="T1810" s="118"/>
      <c r="U1810" s="118"/>
      <c r="V1810" s="118"/>
    </row>
    <row r="1811" spans="1:22" x14ac:dyDescent="0.25">
      <c r="A1811" s="113"/>
      <c r="B1811" s="193" t="s">
        <v>255</v>
      </c>
      <c r="C1811" s="108">
        <f t="shared" si="496"/>
        <v>0.37243947858472998</v>
      </c>
      <c r="D1811" s="118"/>
      <c r="E1811" s="109"/>
      <c r="F1811" s="119">
        <f t="shared" ref="F1811:V1811" si="498">SUM(F1802:F1810)</f>
        <v>2</v>
      </c>
      <c r="G1811" s="119">
        <f t="shared" si="498"/>
        <v>0</v>
      </c>
      <c r="H1811" s="119">
        <f t="shared" si="498"/>
        <v>0</v>
      </c>
      <c r="I1811" s="119">
        <f t="shared" si="498"/>
        <v>2</v>
      </c>
      <c r="J1811" s="119">
        <f t="shared" si="498"/>
        <v>0</v>
      </c>
      <c r="K1811" s="119">
        <f t="shared" si="498"/>
        <v>0</v>
      </c>
      <c r="L1811" s="119">
        <f t="shared" si="498"/>
        <v>0</v>
      </c>
      <c r="M1811" s="119">
        <f t="shared" si="498"/>
        <v>0</v>
      </c>
      <c r="N1811" s="119">
        <f t="shared" si="498"/>
        <v>0</v>
      </c>
      <c r="O1811" s="119">
        <f t="shared" si="498"/>
        <v>0</v>
      </c>
      <c r="P1811" s="119">
        <f t="shared" si="498"/>
        <v>0</v>
      </c>
      <c r="Q1811" s="119">
        <f t="shared" si="498"/>
        <v>0</v>
      </c>
      <c r="R1811" s="120">
        <f t="shared" si="498"/>
        <v>0</v>
      </c>
      <c r="S1811" s="119">
        <f t="shared" si="498"/>
        <v>0</v>
      </c>
      <c r="T1811" s="119">
        <f t="shared" si="498"/>
        <v>2</v>
      </c>
      <c r="U1811" s="119">
        <f t="shared" si="498"/>
        <v>0</v>
      </c>
      <c r="V1811" s="119">
        <f t="shared" si="498"/>
        <v>0</v>
      </c>
    </row>
    <row r="1812" spans="1:22" x14ac:dyDescent="0.25">
      <c r="A1812" s="229" t="s">
        <v>118</v>
      </c>
      <c r="B1812" s="229"/>
      <c r="C1812" s="229"/>
      <c r="D1812" s="229"/>
      <c r="E1812" s="229"/>
      <c r="F1812" s="229"/>
      <c r="G1812" s="229"/>
      <c r="H1812" s="229"/>
      <c r="I1812" s="229"/>
      <c r="J1812" s="229"/>
      <c r="K1812" s="229"/>
      <c r="L1812" s="229"/>
      <c r="M1812" s="229"/>
      <c r="N1812" s="229"/>
      <c r="O1812" s="229"/>
      <c r="P1812" s="229"/>
      <c r="Q1812" s="229"/>
      <c r="R1812" s="229"/>
      <c r="S1812" s="229"/>
      <c r="T1812" s="229"/>
      <c r="U1812" s="229"/>
      <c r="V1812" s="229"/>
    </row>
    <row r="1813" spans="1:22" ht="31.5" x14ac:dyDescent="0.25">
      <c r="A1813" s="107" t="s">
        <v>123</v>
      </c>
      <c r="B1813" s="193" t="s">
        <v>120</v>
      </c>
      <c r="C1813" s="108">
        <f t="shared" ref="C1813:C1818" si="499">F1813*100/$F$1867</f>
        <v>1.3035381750465549</v>
      </c>
      <c r="D1813" s="109"/>
      <c r="E1813" s="109"/>
      <c r="F1813" s="108">
        <f>SUM(G1813,H1813,I1813,J1813,M1813,N1813,O1813)</f>
        <v>7</v>
      </c>
      <c r="G1813" s="118"/>
      <c r="H1813" s="118"/>
      <c r="I1813" s="118">
        <v>7</v>
      </c>
      <c r="J1813" s="118"/>
      <c r="K1813" s="118"/>
      <c r="L1813" s="118"/>
      <c r="M1813" s="118"/>
      <c r="N1813" s="118"/>
      <c r="O1813" s="119">
        <f>SUM(P1813:Q1813)</f>
        <v>0</v>
      </c>
      <c r="P1813" s="118"/>
      <c r="Q1813" s="118"/>
      <c r="R1813" s="121"/>
      <c r="S1813" s="121"/>
      <c r="T1813" s="118">
        <v>1</v>
      </c>
      <c r="U1813" s="118"/>
      <c r="V1813" s="118"/>
    </row>
    <row r="1814" spans="1:22" ht="31.5" x14ac:dyDescent="0.25">
      <c r="A1814" s="107" t="s">
        <v>125</v>
      </c>
      <c r="B1814" s="193" t="s">
        <v>122</v>
      </c>
      <c r="C1814" s="108">
        <f t="shared" si="499"/>
        <v>0</v>
      </c>
      <c r="D1814" s="109"/>
      <c r="E1814" s="109"/>
      <c r="F1814" s="108">
        <f>SUM(G1814,H1814,I1814,J1814,M1814,N1814,O1814)</f>
        <v>0</v>
      </c>
      <c r="G1814" s="118"/>
      <c r="H1814" s="118"/>
      <c r="I1814" s="118"/>
      <c r="J1814" s="118"/>
      <c r="K1814" s="118"/>
      <c r="L1814" s="118"/>
      <c r="M1814" s="118"/>
      <c r="N1814" s="118"/>
      <c r="O1814" s="119">
        <f>SUM(P1814:Q1814)</f>
        <v>0</v>
      </c>
      <c r="P1814" s="118"/>
      <c r="Q1814" s="118"/>
      <c r="R1814" s="121"/>
      <c r="S1814" s="121"/>
      <c r="T1814" s="118"/>
      <c r="U1814" s="118"/>
      <c r="V1814" s="118"/>
    </row>
    <row r="1815" spans="1:22" x14ac:dyDescent="0.25">
      <c r="A1815" s="107" t="s">
        <v>127</v>
      </c>
      <c r="B1815" s="193" t="s">
        <v>124</v>
      </c>
      <c r="C1815" s="108">
        <f t="shared" si="499"/>
        <v>0.18621973929236499</v>
      </c>
      <c r="D1815" s="109"/>
      <c r="E1815" s="109"/>
      <c r="F1815" s="108">
        <f>SUM(G1815,H1815,I1815,J1815,M1815,N1815,O1815)</f>
        <v>1</v>
      </c>
      <c r="G1815" s="118"/>
      <c r="H1815" s="118"/>
      <c r="I1815" s="118">
        <v>1</v>
      </c>
      <c r="J1815" s="118"/>
      <c r="K1815" s="118"/>
      <c r="L1815" s="118"/>
      <c r="M1815" s="118"/>
      <c r="N1815" s="118"/>
      <c r="O1815" s="119">
        <f>SUM(P1815:Q1815)</f>
        <v>0</v>
      </c>
      <c r="P1815" s="118"/>
      <c r="Q1815" s="118"/>
      <c r="R1815" s="121"/>
      <c r="S1815" s="121"/>
      <c r="T1815" s="118">
        <v>1</v>
      </c>
      <c r="U1815" s="118"/>
      <c r="V1815" s="118"/>
    </row>
    <row r="1816" spans="1:22" ht="31.5" x14ac:dyDescent="0.25">
      <c r="A1816" s="107" t="s">
        <v>130</v>
      </c>
      <c r="B1816" s="193" t="s">
        <v>126</v>
      </c>
      <c r="C1816" s="108">
        <f t="shared" si="499"/>
        <v>0</v>
      </c>
      <c r="D1816" s="109"/>
      <c r="E1816" s="109"/>
      <c r="F1816" s="108">
        <f>SUM(G1816,H1816,I1816,J1816,M1816,N1816,O1816)</f>
        <v>0</v>
      </c>
      <c r="G1816" s="118"/>
      <c r="H1816" s="118"/>
      <c r="I1816" s="118"/>
      <c r="J1816" s="118"/>
      <c r="K1816" s="118"/>
      <c r="L1816" s="118"/>
      <c r="M1816" s="118"/>
      <c r="N1816" s="118"/>
      <c r="O1816" s="119">
        <f>SUM(P1816:Q1816)</f>
        <v>0</v>
      </c>
      <c r="P1816" s="118"/>
      <c r="Q1816" s="118"/>
      <c r="R1816" s="121"/>
      <c r="S1816" s="121"/>
      <c r="T1816" s="118"/>
      <c r="U1816" s="118"/>
      <c r="V1816" s="118"/>
    </row>
    <row r="1817" spans="1:22" x14ac:dyDescent="0.25">
      <c r="A1817" s="107" t="s">
        <v>132</v>
      </c>
      <c r="B1817" s="193" t="s">
        <v>128</v>
      </c>
      <c r="C1817" s="108">
        <f t="shared" si="499"/>
        <v>0</v>
      </c>
      <c r="D1817" s="109"/>
      <c r="E1817" s="109"/>
      <c r="F1817" s="108">
        <f>SUM(G1817,H1817,I1817,J1817,M1817,N1817,O1817)</f>
        <v>0</v>
      </c>
      <c r="G1817" s="118"/>
      <c r="H1817" s="118"/>
      <c r="I1817" s="118"/>
      <c r="J1817" s="118"/>
      <c r="K1817" s="118"/>
      <c r="L1817" s="118"/>
      <c r="M1817" s="118"/>
      <c r="N1817" s="118"/>
      <c r="O1817" s="119">
        <f>SUM(P1817:Q1817)</f>
        <v>0</v>
      </c>
      <c r="P1817" s="118"/>
      <c r="Q1817" s="118"/>
      <c r="R1817" s="121"/>
      <c r="S1817" s="121"/>
      <c r="T1817" s="118"/>
      <c r="U1817" s="118"/>
      <c r="V1817" s="118"/>
    </row>
    <row r="1818" spans="1:22" x14ac:dyDescent="0.25">
      <c r="A1818" s="107"/>
      <c r="B1818" s="193" t="s">
        <v>255</v>
      </c>
      <c r="C1818" s="108">
        <f t="shared" si="499"/>
        <v>1.4897579143389199</v>
      </c>
      <c r="D1818" s="118"/>
      <c r="E1818" s="109"/>
      <c r="F1818" s="119">
        <f t="shared" ref="F1818:V1818" si="500">SUM(F1813:F1817)</f>
        <v>8</v>
      </c>
      <c r="G1818" s="119">
        <f t="shared" si="500"/>
        <v>0</v>
      </c>
      <c r="H1818" s="119">
        <f t="shared" si="500"/>
        <v>0</v>
      </c>
      <c r="I1818" s="119">
        <f t="shared" si="500"/>
        <v>8</v>
      </c>
      <c r="J1818" s="119">
        <f t="shared" si="500"/>
        <v>0</v>
      </c>
      <c r="K1818" s="119">
        <f t="shared" si="500"/>
        <v>0</v>
      </c>
      <c r="L1818" s="119">
        <f t="shared" si="500"/>
        <v>0</v>
      </c>
      <c r="M1818" s="119">
        <f t="shared" si="500"/>
        <v>0</v>
      </c>
      <c r="N1818" s="119">
        <f t="shared" si="500"/>
        <v>0</v>
      </c>
      <c r="O1818" s="119">
        <f t="shared" si="500"/>
        <v>0</v>
      </c>
      <c r="P1818" s="119">
        <f t="shared" si="500"/>
        <v>0</v>
      </c>
      <c r="Q1818" s="119">
        <f t="shared" si="500"/>
        <v>0</v>
      </c>
      <c r="R1818" s="120">
        <f t="shared" si="500"/>
        <v>0</v>
      </c>
      <c r="S1818" s="119">
        <f t="shared" si="500"/>
        <v>0</v>
      </c>
      <c r="T1818" s="119">
        <f t="shared" si="500"/>
        <v>2</v>
      </c>
      <c r="U1818" s="119">
        <f t="shared" si="500"/>
        <v>0</v>
      </c>
      <c r="V1818" s="119">
        <f t="shared" si="500"/>
        <v>0</v>
      </c>
    </row>
    <row r="1819" spans="1:22" x14ac:dyDescent="0.25">
      <c r="A1819" s="229" t="s">
        <v>129</v>
      </c>
      <c r="B1819" s="229"/>
      <c r="C1819" s="229"/>
      <c r="D1819" s="229"/>
      <c r="E1819" s="229"/>
      <c r="F1819" s="229"/>
      <c r="G1819" s="229"/>
      <c r="H1819" s="229"/>
      <c r="I1819" s="229"/>
      <c r="J1819" s="229"/>
      <c r="K1819" s="229"/>
      <c r="L1819" s="229"/>
      <c r="M1819" s="229"/>
      <c r="N1819" s="229"/>
      <c r="O1819" s="229"/>
      <c r="P1819" s="229"/>
      <c r="Q1819" s="229"/>
      <c r="R1819" s="229"/>
      <c r="S1819" s="229"/>
      <c r="T1819" s="229"/>
      <c r="U1819" s="229"/>
      <c r="V1819" s="229"/>
    </row>
    <row r="1820" spans="1:22" x14ac:dyDescent="0.25">
      <c r="A1820" s="107" t="s">
        <v>133</v>
      </c>
      <c r="B1820" s="193" t="s">
        <v>131</v>
      </c>
      <c r="C1820" s="108">
        <f>F1820*100/$F$1867</f>
        <v>0</v>
      </c>
      <c r="D1820" s="109"/>
      <c r="E1820" s="109"/>
      <c r="F1820" s="119">
        <f>SUM(G1820:H1820,J1820,M1820,N1820,O1820)</f>
        <v>0</v>
      </c>
      <c r="G1820" s="118"/>
      <c r="H1820" s="118"/>
      <c r="I1820" s="118"/>
      <c r="J1820" s="118"/>
      <c r="K1820" s="118"/>
      <c r="L1820" s="118"/>
      <c r="M1820" s="118"/>
      <c r="N1820" s="118"/>
      <c r="O1820" s="119">
        <f>SUM(P1820:Q1820)</f>
        <v>0</v>
      </c>
      <c r="P1820" s="118"/>
      <c r="Q1820" s="118"/>
      <c r="R1820" s="121"/>
      <c r="S1820" s="121"/>
      <c r="T1820" s="118"/>
      <c r="U1820" s="118"/>
      <c r="V1820" s="118"/>
    </row>
    <row r="1821" spans="1:22" ht="31.5" x14ac:dyDescent="0.25">
      <c r="A1821" s="107" t="s">
        <v>135</v>
      </c>
      <c r="B1821" s="193" t="s">
        <v>301</v>
      </c>
      <c r="C1821" s="108">
        <f>F1821*100/$F$1867</f>
        <v>0</v>
      </c>
      <c r="D1821" s="109"/>
      <c r="E1821" s="109"/>
      <c r="F1821" s="119">
        <f>SUM(G1821:H1821,J1821,M1821,N1821,O1821)</f>
        <v>0</v>
      </c>
      <c r="G1821" s="118"/>
      <c r="H1821" s="118"/>
      <c r="I1821" s="118"/>
      <c r="J1821" s="118"/>
      <c r="K1821" s="118"/>
      <c r="L1821" s="118"/>
      <c r="M1821" s="118"/>
      <c r="N1821" s="118"/>
      <c r="O1821" s="108">
        <f>SUM(P1821,Q1821)</f>
        <v>0</v>
      </c>
      <c r="P1821" s="118"/>
      <c r="Q1821" s="118"/>
      <c r="R1821" s="121"/>
      <c r="S1821" s="121"/>
      <c r="T1821" s="118"/>
      <c r="U1821" s="118"/>
      <c r="V1821" s="118"/>
    </row>
    <row r="1822" spans="1:22" x14ac:dyDescent="0.25">
      <c r="A1822" s="107" t="s">
        <v>138</v>
      </c>
      <c r="B1822" s="193" t="s">
        <v>302</v>
      </c>
      <c r="C1822" s="108">
        <f>F1822*100/$F$1867</f>
        <v>0</v>
      </c>
      <c r="D1822" s="109"/>
      <c r="E1822" s="109"/>
      <c r="F1822" s="119">
        <f>SUM(G1822:H1822,J1822,M1822,N1822,O1822)</f>
        <v>0</v>
      </c>
      <c r="G1822" s="118"/>
      <c r="H1822" s="118"/>
      <c r="I1822" s="118"/>
      <c r="J1822" s="118"/>
      <c r="K1822" s="118"/>
      <c r="L1822" s="118"/>
      <c r="M1822" s="118"/>
      <c r="N1822" s="118"/>
      <c r="O1822" s="119">
        <f>SUM(P1822:Q1822)</f>
        <v>0</v>
      </c>
      <c r="P1822" s="118"/>
      <c r="Q1822" s="118"/>
      <c r="R1822" s="121"/>
      <c r="S1822" s="121"/>
      <c r="T1822" s="118"/>
      <c r="U1822" s="118"/>
      <c r="V1822" s="118"/>
    </row>
    <row r="1823" spans="1:22" x14ac:dyDescent="0.25">
      <c r="A1823" s="113"/>
      <c r="B1823" s="193" t="s">
        <v>255</v>
      </c>
      <c r="C1823" s="108">
        <f>F1823*100/$F$1867</f>
        <v>0</v>
      </c>
      <c r="D1823" s="118"/>
      <c r="E1823" s="109"/>
      <c r="F1823" s="119">
        <f t="shared" ref="F1823:V1823" si="501">SUM(F1820:F1822)</f>
        <v>0</v>
      </c>
      <c r="G1823" s="119">
        <f t="shared" si="501"/>
        <v>0</v>
      </c>
      <c r="H1823" s="119">
        <f t="shared" si="501"/>
        <v>0</v>
      </c>
      <c r="I1823" s="119">
        <f t="shared" si="501"/>
        <v>0</v>
      </c>
      <c r="J1823" s="119">
        <f t="shared" si="501"/>
        <v>0</v>
      </c>
      <c r="K1823" s="119">
        <f t="shared" si="501"/>
        <v>0</v>
      </c>
      <c r="L1823" s="119">
        <f t="shared" si="501"/>
        <v>0</v>
      </c>
      <c r="M1823" s="119">
        <f t="shared" si="501"/>
        <v>0</v>
      </c>
      <c r="N1823" s="119">
        <f t="shared" si="501"/>
        <v>0</v>
      </c>
      <c r="O1823" s="119">
        <f t="shared" si="501"/>
        <v>0</v>
      </c>
      <c r="P1823" s="119">
        <f t="shared" si="501"/>
        <v>0</v>
      </c>
      <c r="Q1823" s="119">
        <f t="shared" si="501"/>
        <v>0</v>
      </c>
      <c r="R1823" s="120">
        <f t="shared" si="501"/>
        <v>0</v>
      </c>
      <c r="S1823" s="119">
        <f t="shared" si="501"/>
        <v>0</v>
      </c>
      <c r="T1823" s="119">
        <f t="shared" si="501"/>
        <v>0</v>
      </c>
      <c r="U1823" s="119">
        <f t="shared" si="501"/>
        <v>0</v>
      </c>
      <c r="V1823" s="119">
        <f t="shared" si="501"/>
        <v>0</v>
      </c>
    </row>
    <row r="1824" spans="1:22" x14ac:dyDescent="0.25">
      <c r="A1824" s="229" t="s">
        <v>134</v>
      </c>
      <c r="B1824" s="229"/>
      <c r="C1824" s="229"/>
      <c r="D1824" s="229"/>
      <c r="E1824" s="229"/>
      <c r="F1824" s="229"/>
      <c r="G1824" s="229"/>
      <c r="H1824" s="229"/>
      <c r="I1824" s="229"/>
      <c r="J1824" s="229"/>
      <c r="K1824" s="229"/>
      <c r="L1824" s="229"/>
      <c r="M1824" s="229"/>
      <c r="N1824" s="229"/>
      <c r="O1824" s="229"/>
      <c r="P1824" s="229"/>
      <c r="Q1824" s="229"/>
      <c r="R1824" s="229"/>
      <c r="S1824" s="229"/>
      <c r="T1824" s="229"/>
      <c r="U1824" s="229"/>
      <c r="V1824" s="229"/>
    </row>
    <row r="1825" spans="1:22" x14ac:dyDescent="0.25">
      <c r="A1825" s="107" t="s">
        <v>140</v>
      </c>
      <c r="B1825" s="193" t="s">
        <v>136</v>
      </c>
      <c r="C1825" s="108">
        <f>F1825*100/$F$1867</f>
        <v>0</v>
      </c>
      <c r="D1825" s="109"/>
      <c r="E1825" s="109"/>
      <c r="F1825" s="119">
        <f>SUM(G1825:H1825,J1825,M1825,N1825,O1825)</f>
        <v>0</v>
      </c>
      <c r="G1825" s="118"/>
      <c r="H1825" s="118"/>
      <c r="I1825" s="118"/>
      <c r="J1825" s="118"/>
      <c r="K1825" s="118"/>
      <c r="L1825" s="118"/>
      <c r="M1825" s="118"/>
      <c r="N1825" s="118"/>
      <c r="O1825" s="119">
        <f>SUM(P1825:Q1825)</f>
        <v>0</v>
      </c>
      <c r="P1825" s="118"/>
      <c r="Q1825" s="118"/>
      <c r="R1825" s="121"/>
      <c r="S1825" s="121"/>
      <c r="T1825" s="118"/>
      <c r="U1825" s="118"/>
      <c r="V1825" s="118"/>
    </row>
    <row r="1826" spans="1:22" x14ac:dyDescent="0.25">
      <c r="A1826" s="113"/>
      <c r="B1826" s="193" t="s">
        <v>255</v>
      </c>
      <c r="C1826" s="108">
        <f>F1826*100/$F$1867</f>
        <v>0</v>
      </c>
      <c r="D1826" s="118"/>
      <c r="E1826" s="109"/>
      <c r="F1826" s="119">
        <f t="shared" ref="F1826:V1826" si="502">SUM(F1825:F1825)</f>
        <v>0</v>
      </c>
      <c r="G1826" s="119">
        <f t="shared" si="502"/>
        <v>0</v>
      </c>
      <c r="H1826" s="119">
        <f t="shared" si="502"/>
        <v>0</v>
      </c>
      <c r="I1826" s="119">
        <f t="shared" si="502"/>
        <v>0</v>
      </c>
      <c r="J1826" s="119">
        <f t="shared" si="502"/>
        <v>0</v>
      </c>
      <c r="K1826" s="119">
        <f t="shared" si="502"/>
        <v>0</v>
      </c>
      <c r="L1826" s="119">
        <f t="shared" si="502"/>
        <v>0</v>
      </c>
      <c r="M1826" s="119">
        <f t="shared" si="502"/>
        <v>0</v>
      </c>
      <c r="N1826" s="119">
        <f t="shared" si="502"/>
        <v>0</v>
      </c>
      <c r="O1826" s="119">
        <f t="shared" si="502"/>
        <v>0</v>
      </c>
      <c r="P1826" s="119">
        <f t="shared" si="502"/>
        <v>0</v>
      </c>
      <c r="Q1826" s="119">
        <f t="shared" si="502"/>
        <v>0</v>
      </c>
      <c r="R1826" s="120">
        <f t="shared" si="502"/>
        <v>0</v>
      </c>
      <c r="S1826" s="119">
        <f t="shared" si="502"/>
        <v>0</v>
      </c>
      <c r="T1826" s="119">
        <f t="shared" si="502"/>
        <v>0</v>
      </c>
      <c r="U1826" s="119">
        <f t="shared" si="502"/>
        <v>0</v>
      </c>
      <c r="V1826" s="119">
        <f t="shared" si="502"/>
        <v>0</v>
      </c>
    </row>
    <row r="1827" spans="1:22" x14ac:dyDescent="0.25">
      <c r="A1827" s="229" t="s">
        <v>137</v>
      </c>
      <c r="B1827" s="229"/>
      <c r="C1827" s="229"/>
      <c r="D1827" s="229"/>
      <c r="E1827" s="229"/>
      <c r="F1827" s="229"/>
      <c r="G1827" s="229"/>
      <c r="H1827" s="229"/>
      <c r="I1827" s="229"/>
      <c r="J1827" s="229"/>
      <c r="K1827" s="229"/>
      <c r="L1827" s="229"/>
      <c r="M1827" s="229"/>
      <c r="N1827" s="229"/>
      <c r="O1827" s="229"/>
      <c r="P1827" s="229"/>
      <c r="Q1827" s="229"/>
      <c r="R1827" s="229"/>
      <c r="S1827" s="229"/>
      <c r="T1827" s="229"/>
      <c r="U1827" s="229"/>
      <c r="V1827" s="229"/>
    </row>
    <row r="1828" spans="1:22" ht="31.5" x14ac:dyDescent="0.25">
      <c r="A1828" s="107" t="s">
        <v>141</v>
      </c>
      <c r="B1828" s="193" t="s">
        <v>303</v>
      </c>
      <c r="C1828" s="108">
        <f>F1828*100/$F$1867</f>
        <v>0</v>
      </c>
      <c r="D1828" s="109"/>
      <c r="E1828" s="109"/>
      <c r="F1828" s="108">
        <f>SUM(G1828:H1828,J1828,M1828,N1828,O1828)</f>
        <v>0</v>
      </c>
      <c r="G1828" s="109"/>
      <c r="H1828" s="109"/>
      <c r="I1828" s="109"/>
      <c r="J1828" s="109"/>
      <c r="K1828" s="109"/>
      <c r="L1828" s="109"/>
      <c r="M1828" s="109"/>
      <c r="N1828" s="109"/>
      <c r="O1828" s="108">
        <f>SUM(P1828:Q1828)</f>
        <v>0</v>
      </c>
      <c r="P1828" s="109"/>
      <c r="Q1828" s="109"/>
      <c r="R1828" s="111"/>
      <c r="S1828" s="111"/>
      <c r="T1828" s="109"/>
      <c r="U1828" s="109"/>
      <c r="V1828" s="109"/>
    </row>
    <row r="1829" spans="1:22" x14ac:dyDescent="0.25">
      <c r="A1829" s="113"/>
      <c r="B1829" s="193" t="s">
        <v>255</v>
      </c>
      <c r="C1829" s="108">
        <f>F1829*100/$F$1867</f>
        <v>0</v>
      </c>
      <c r="D1829" s="118"/>
      <c r="E1829" s="109"/>
      <c r="F1829" s="119">
        <f t="shared" ref="F1829:V1829" si="503">SUM(F1828)</f>
        <v>0</v>
      </c>
      <c r="G1829" s="119">
        <f t="shared" si="503"/>
        <v>0</v>
      </c>
      <c r="H1829" s="119">
        <f t="shared" si="503"/>
        <v>0</v>
      </c>
      <c r="I1829" s="119">
        <f t="shared" si="503"/>
        <v>0</v>
      </c>
      <c r="J1829" s="119">
        <f t="shared" si="503"/>
        <v>0</v>
      </c>
      <c r="K1829" s="119">
        <f t="shared" si="503"/>
        <v>0</v>
      </c>
      <c r="L1829" s="119">
        <f t="shared" si="503"/>
        <v>0</v>
      </c>
      <c r="M1829" s="119">
        <f t="shared" si="503"/>
        <v>0</v>
      </c>
      <c r="N1829" s="119">
        <f t="shared" si="503"/>
        <v>0</v>
      </c>
      <c r="O1829" s="119">
        <f t="shared" si="503"/>
        <v>0</v>
      </c>
      <c r="P1829" s="119">
        <f t="shared" si="503"/>
        <v>0</v>
      </c>
      <c r="Q1829" s="119">
        <f t="shared" si="503"/>
        <v>0</v>
      </c>
      <c r="R1829" s="120">
        <f t="shared" si="503"/>
        <v>0</v>
      </c>
      <c r="S1829" s="119">
        <f t="shared" si="503"/>
        <v>0</v>
      </c>
      <c r="T1829" s="119">
        <f t="shared" si="503"/>
        <v>0</v>
      </c>
      <c r="U1829" s="119">
        <f t="shared" si="503"/>
        <v>0</v>
      </c>
      <c r="V1829" s="119">
        <f t="shared" si="503"/>
        <v>0</v>
      </c>
    </row>
    <row r="1830" spans="1:22" x14ac:dyDescent="0.25">
      <c r="A1830" s="229" t="s">
        <v>139</v>
      </c>
      <c r="B1830" s="229"/>
      <c r="C1830" s="229"/>
      <c r="D1830" s="229"/>
      <c r="E1830" s="229"/>
      <c r="F1830" s="229"/>
      <c r="G1830" s="229"/>
      <c r="H1830" s="229"/>
      <c r="I1830" s="229"/>
      <c r="J1830" s="229"/>
      <c r="K1830" s="229"/>
      <c r="L1830" s="229"/>
      <c r="M1830" s="229"/>
      <c r="N1830" s="229"/>
      <c r="O1830" s="229"/>
      <c r="P1830" s="229"/>
      <c r="Q1830" s="229"/>
      <c r="R1830" s="229"/>
      <c r="S1830" s="229"/>
      <c r="T1830" s="229"/>
      <c r="U1830" s="229"/>
      <c r="V1830" s="229"/>
    </row>
    <row r="1831" spans="1:22" ht="31.5" x14ac:dyDescent="0.25">
      <c r="A1831" s="107" t="s">
        <v>143</v>
      </c>
      <c r="B1831" s="193" t="s">
        <v>304</v>
      </c>
      <c r="C1831" s="108">
        <f>F1831*100/$F$1867</f>
        <v>0</v>
      </c>
      <c r="D1831" s="109"/>
      <c r="E1831" s="109"/>
      <c r="F1831" s="119">
        <f>SUM(G1831:H1831,J1831,M1831,N1831,O1831)</f>
        <v>0</v>
      </c>
      <c r="G1831" s="118"/>
      <c r="H1831" s="118"/>
      <c r="I1831" s="118"/>
      <c r="J1831" s="118"/>
      <c r="K1831" s="118"/>
      <c r="L1831" s="118"/>
      <c r="M1831" s="118"/>
      <c r="N1831" s="118"/>
      <c r="O1831" s="119">
        <f>SUM(P1831:Q1831)</f>
        <v>0</v>
      </c>
      <c r="P1831" s="118"/>
      <c r="Q1831" s="118"/>
      <c r="R1831" s="121"/>
      <c r="S1831" s="121"/>
      <c r="T1831" s="118"/>
      <c r="U1831" s="118"/>
      <c r="V1831" s="118"/>
    </row>
    <row r="1832" spans="1:22" x14ac:dyDescent="0.25">
      <c r="A1832" s="107" t="s">
        <v>145</v>
      </c>
      <c r="B1832" s="193" t="s">
        <v>142</v>
      </c>
      <c r="C1832" s="108">
        <f>F1832*100/$F$1867</f>
        <v>0</v>
      </c>
      <c r="D1832" s="109"/>
      <c r="E1832" s="109"/>
      <c r="F1832" s="119">
        <f>SUM(G1832:H1832,J1832,M1832,N1832,O1832)</f>
        <v>0</v>
      </c>
      <c r="G1832" s="118"/>
      <c r="H1832" s="118"/>
      <c r="I1832" s="118"/>
      <c r="J1832" s="118"/>
      <c r="K1832" s="118"/>
      <c r="L1832" s="118"/>
      <c r="M1832" s="118"/>
      <c r="N1832" s="118"/>
      <c r="O1832" s="119">
        <f>SUM(P1832:Q1832)</f>
        <v>0</v>
      </c>
      <c r="P1832" s="118"/>
      <c r="Q1832" s="118"/>
      <c r="R1832" s="121"/>
      <c r="S1832" s="121"/>
      <c r="T1832" s="118"/>
      <c r="U1832" s="118"/>
      <c r="V1832" s="118"/>
    </row>
    <row r="1833" spans="1:22" ht="31.5" x14ac:dyDescent="0.25">
      <c r="A1833" s="107" t="s">
        <v>149</v>
      </c>
      <c r="B1833" s="193" t="s">
        <v>144</v>
      </c>
      <c r="C1833" s="108">
        <f>F1833*100/$F$1867</f>
        <v>0</v>
      </c>
      <c r="D1833" s="109"/>
      <c r="E1833" s="109"/>
      <c r="F1833" s="119">
        <f>SUM(G1833:H1833,J1833,M1833,N1833,O1833)</f>
        <v>0</v>
      </c>
      <c r="G1833" s="118"/>
      <c r="H1833" s="118"/>
      <c r="I1833" s="118"/>
      <c r="J1833" s="118"/>
      <c r="K1833" s="118"/>
      <c r="L1833" s="118"/>
      <c r="M1833" s="118"/>
      <c r="N1833" s="118"/>
      <c r="O1833" s="119">
        <f>SUM(P1833:Q1833)</f>
        <v>0</v>
      </c>
      <c r="P1833" s="118"/>
      <c r="Q1833" s="118"/>
      <c r="R1833" s="121"/>
      <c r="S1833" s="121"/>
      <c r="T1833" s="118"/>
      <c r="U1833" s="118"/>
      <c r="V1833" s="118"/>
    </row>
    <row r="1834" spans="1:22" x14ac:dyDescent="0.25">
      <c r="A1834" s="107" t="s">
        <v>150</v>
      </c>
      <c r="B1834" s="193" t="s">
        <v>146</v>
      </c>
      <c r="C1834" s="108">
        <f>F1834*100/$F$1867</f>
        <v>0</v>
      </c>
      <c r="D1834" s="109"/>
      <c r="E1834" s="109"/>
      <c r="F1834" s="119">
        <f>SUM(G1834:H1834,J1834,M1834,N1834,O1834)</f>
        <v>0</v>
      </c>
      <c r="G1834" s="118"/>
      <c r="H1834" s="118"/>
      <c r="I1834" s="118"/>
      <c r="J1834" s="118"/>
      <c r="K1834" s="118"/>
      <c r="L1834" s="118"/>
      <c r="M1834" s="118"/>
      <c r="N1834" s="118"/>
      <c r="O1834" s="119">
        <f>SUM(P1834:Q1834)</f>
        <v>0</v>
      </c>
      <c r="P1834" s="118"/>
      <c r="Q1834" s="118"/>
      <c r="R1834" s="121"/>
      <c r="S1834" s="121"/>
      <c r="T1834" s="118"/>
      <c r="U1834" s="118"/>
      <c r="V1834" s="118"/>
    </row>
    <row r="1835" spans="1:22" x14ac:dyDescent="0.25">
      <c r="A1835" s="113"/>
      <c r="B1835" s="193" t="s">
        <v>255</v>
      </c>
      <c r="C1835" s="108">
        <f>F1835*100/$F$1867</f>
        <v>0</v>
      </c>
      <c r="D1835" s="118"/>
      <c r="E1835" s="109"/>
      <c r="F1835" s="119">
        <f t="shared" ref="F1835:V1835" si="504">SUM(F1831:F1834)</f>
        <v>0</v>
      </c>
      <c r="G1835" s="119">
        <f t="shared" si="504"/>
        <v>0</v>
      </c>
      <c r="H1835" s="119">
        <f t="shared" si="504"/>
        <v>0</v>
      </c>
      <c r="I1835" s="119">
        <f t="shared" si="504"/>
        <v>0</v>
      </c>
      <c r="J1835" s="119">
        <f t="shared" si="504"/>
        <v>0</v>
      </c>
      <c r="K1835" s="119">
        <f t="shared" si="504"/>
        <v>0</v>
      </c>
      <c r="L1835" s="119">
        <f t="shared" si="504"/>
        <v>0</v>
      </c>
      <c r="M1835" s="119">
        <f t="shared" si="504"/>
        <v>0</v>
      </c>
      <c r="N1835" s="119">
        <f t="shared" si="504"/>
        <v>0</v>
      </c>
      <c r="O1835" s="119">
        <f t="shared" si="504"/>
        <v>0</v>
      </c>
      <c r="P1835" s="119">
        <f t="shared" si="504"/>
        <v>0</v>
      </c>
      <c r="Q1835" s="119">
        <f t="shared" si="504"/>
        <v>0</v>
      </c>
      <c r="R1835" s="120">
        <f t="shared" si="504"/>
        <v>0</v>
      </c>
      <c r="S1835" s="119">
        <f t="shared" si="504"/>
        <v>0</v>
      </c>
      <c r="T1835" s="119">
        <f t="shared" si="504"/>
        <v>0</v>
      </c>
      <c r="U1835" s="119">
        <f t="shared" si="504"/>
        <v>0</v>
      </c>
      <c r="V1835" s="119">
        <f t="shared" si="504"/>
        <v>0</v>
      </c>
    </row>
    <row r="1836" spans="1:22" x14ac:dyDescent="0.25">
      <c r="A1836" s="229" t="s">
        <v>147</v>
      </c>
      <c r="B1836" s="229"/>
      <c r="C1836" s="229"/>
      <c r="D1836" s="229"/>
      <c r="E1836" s="229"/>
      <c r="F1836" s="229"/>
      <c r="G1836" s="229"/>
      <c r="H1836" s="229"/>
      <c r="I1836" s="229"/>
      <c r="J1836" s="229"/>
      <c r="K1836" s="229"/>
      <c r="L1836" s="229"/>
      <c r="M1836" s="229"/>
      <c r="N1836" s="229"/>
      <c r="O1836" s="229"/>
      <c r="P1836" s="229"/>
      <c r="Q1836" s="229"/>
      <c r="R1836" s="229"/>
      <c r="S1836" s="229"/>
      <c r="T1836" s="229"/>
      <c r="U1836" s="229"/>
      <c r="V1836" s="229"/>
    </row>
    <row r="1837" spans="1:22" x14ac:dyDescent="0.25">
      <c r="A1837" s="232" t="s">
        <v>148</v>
      </c>
      <c r="B1837" s="232"/>
      <c r="C1837" s="232"/>
      <c r="D1837" s="232"/>
      <c r="E1837" s="232"/>
      <c r="F1837" s="232"/>
      <c r="G1837" s="232"/>
      <c r="H1837" s="232"/>
      <c r="I1837" s="232"/>
      <c r="J1837" s="232"/>
      <c r="K1837" s="232"/>
      <c r="L1837" s="232"/>
      <c r="M1837" s="232"/>
      <c r="N1837" s="232"/>
      <c r="O1837" s="232"/>
      <c r="P1837" s="232"/>
      <c r="Q1837" s="232"/>
      <c r="R1837" s="232"/>
      <c r="S1837" s="232"/>
      <c r="T1837" s="232"/>
      <c r="U1837" s="232"/>
      <c r="V1837" s="232"/>
    </row>
    <row r="1838" spans="1:22" x14ac:dyDescent="0.25">
      <c r="A1838" s="107" t="s">
        <v>153</v>
      </c>
      <c r="B1838" s="193" t="s">
        <v>305</v>
      </c>
      <c r="C1838" s="108">
        <f>F1838*100/$F$1867</f>
        <v>0</v>
      </c>
      <c r="D1838" s="109"/>
      <c r="E1838" s="109"/>
      <c r="F1838" s="119">
        <f>SUM(G1838:H1838,J1838,M1838,N1838,O1838)</f>
        <v>0</v>
      </c>
      <c r="G1838" s="118"/>
      <c r="H1838" s="118"/>
      <c r="I1838" s="118"/>
      <c r="J1838" s="118"/>
      <c r="K1838" s="118"/>
      <c r="L1838" s="118"/>
      <c r="M1838" s="118"/>
      <c r="N1838" s="118"/>
      <c r="O1838" s="119">
        <f>SUM(P1838:Q1838)</f>
        <v>0</v>
      </c>
      <c r="P1838" s="118"/>
      <c r="Q1838" s="118"/>
      <c r="R1838" s="121"/>
      <c r="S1838" s="121"/>
      <c r="T1838" s="118"/>
      <c r="U1838" s="118"/>
      <c r="V1838" s="118"/>
    </row>
    <row r="1839" spans="1:22" ht="31.5" x14ac:dyDescent="0.25">
      <c r="A1839" s="107" t="s">
        <v>155</v>
      </c>
      <c r="B1839" s="193" t="s">
        <v>151</v>
      </c>
      <c r="C1839" s="108">
        <f>F1839*100/$F$1867</f>
        <v>0</v>
      </c>
      <c r="D1839" s="109"/>
      <c r="E1839" s="109"/>
      <c r="F1839" s="119">
        <f>SUM(G1839:H1839,J1839,M1839,N1839,O1839)</f>
        <v>0</v>
      </c>
      <c r="G1839" s="118"/>
      <c r="H1839" s="118"/>
      <c r="I1839" s="118"/>
      <c r="J1839" s="118"/>
      <c r="K1839" s="118"/>
      <c r="L1839" s="118"/>
      <c r="M1839" s="118"/>
      <c r="N1839" s="118"/>
      <c r="O1839" s="119">
        <f>SUM(P1839:Q1839)</f>
        <v>0</v>
      </c>
      <c r="P1839" s="118"/>
      <c r="Q1839" s="118"/>
      <c r="R1839" s="121"/>
      <c r="S1839" s="121"/>
      <c r="T1839" s="118"/>
      <c r="U1839" s="118"/>
      <c r="V1839" s="118"/>
    </row>
    <row r="1840" spans="1:22" x14ac:dyDescent="0.25">
      <c r="A1840" s="113"/>
      <c r="B1840" s="193" t="s">
        <v>255</v>
      </c>
      <c r="C1840" s="108">
        <f>F1840*100/$F$1867</f>
        <v>0</v>
      </c>
      <c r="D1840" s="118"/>
      <c r="E1840" s="109"/>
      <c r="F1840" s="119">
        <f t="shared" ref="F1840:V1840" si="505">SUM(F1838:F1839)</f>
        <v>0</v>
      </c>
      <c r="G1840" s="119">
        <f t="shared" si="505"/>
        <v>0</v>
      </c>
      <c r="H1840" s="119">
        <f t="shared" si="505"/>
        <v>0</v>
      </c>
      <c r="I1840" s="119">
        <f t="shared" si="505"/>
        <v>0</v>
      </c>
      <c r="J1840" s="119">
        <f t="shared" si="505"/>
        <v>0</v>
      </c>
      <c r="K1840" s="119">
        <f t="shared" si="505"/>
        <v>0</v>
      </c>
      <c r="L1840" s="119">
        <f t="shared" si="505"/>
        <v>0</v>
      </c>
      <c r="M1840" s="119">
        <f t="shared" si="505"/>
        <v>0</v>
      </c>
      <c r="N1840" s="119">
        <f t="shared" si="505"/>
        <v>0</v>
      </c>
      <c r="O1840" s="119">
        <f t="shared" si="505"/>
        <v>0</v>
      </c>
      <c r="P1840" s="119">
        <f t="shared" si="505"/>
        <v>0</v>
      </c>
      <c r="Q1840" s="119">
        <f t="shared" si="505"/>
        <v>0</v>
      </c>
      <c r="R1840" s="120">
        <f t="shared" si="505"/>
        <v>0</v>
      </c>
      <c r="S1840" s="119">
        <f t="shared" si="505"/>
        <v>0</v>
      </c>
      <c r="T1840" s="119">
        <f t="shared" si="505"/>
        <v>0</v>
      </c>
      <c r="U1840" s="119">
        <f t="shared" si="505"/>
        <v>0</v>
      </c>
      <c r="V1840" s="119">
        <f t="shared" si="505"/>
        <v>0</v>
      </c>
    </row>
    <row r="1841" spans="1:22" x14ac:dyDescent="0.25">
      <c r="A1841" s="232" t="s">
        <v>152</v>
      </c>
      <c r="B1841" s="232"/>
      <c r="C1841" s="232"/>
      <c r="D1841" s="232"/>
      <c r="E1841" s="232"/>
      <c r="F1841" s="232"/>
      <c r="G1841" s="232"/>
      <c r="H1841" s="232"/>
      <c r="I1841" s="232"/>
      <c r="J1841" s="232"/>
      <c r="K1841" s="232"/>
      <c r="L1841" s="232"/>
      <c r="M1841" s="232"/>
      <c r="N1841" s="232"/>
      <c r="O1841" s="232"/>
      <c r="P1841" s="232"/>
      <c r="Q1841" s="232"/>
      <c r="R1841" s="232"/>
      <c r="S1841" s="232"/>
      <c r="T1841" s="232"/>
      <c r="U1841" s="232"/>
      <c r="V1841" s="232"/>
    </row>
    <row r="1842" spans="1:22" x14ac:dyDescent="0.25">
      <c r="A1842" s="107" t="s">
        <v>158</v>
      </c>
      <c r="B1842" s="193" t="s">
        <v>154</v>
      </c>
      <c r="C1842" s="108">
        <f>F1842*100/$F$1867</f>
        <v>0</v>
      </c>
      <c r="D1842" s="109"/>
      <c r="E1842" s="109"/>
      <c r="F1842" s="119">
        <f>SUM(G1842:H1842,J1842,M1842,N1842,O1842)</f>
        <v>0</v>
      </c>
      <c r="G1842" s="118"/>
      <c r="H1842" s="118"/>
      <c r="I1842" s="118"/>
      <c r="J1842" s="118"/>
      <c r="K1842" s="118"/>
      <c r="L1842" s="118"/>
      <c r="M1842" s="118"/>
      <c r="N1842" s="118"/>
      <c r="O1842" s="119">
        <f>SUM(P1842:Q1842)</f>
        <v>0</v>
      </c>
      <c r="P1842" s="118"/>
      <c r="Q1842" s="118"/>
      <c r="R1842" s="121"/>
      <c r="S1842" s="121"/>
      <c r="T1842" s="118"/>
      <c r="U1842" s="118"/>
      <c r="V1842" s="118"/>
    </row>
    <row r="1843" spans="1:22" x14ac:dyDescent="0.25">
      <c r="A1843" s="107" t="s">
        <v>159</v>
      </c>
      <c r="B1843" s="193" t="s">
        <v>156</v>
      </c>
      <c r="C1843" s="108">
        <f>F1843*100/$F$1867</f>
        <v>0</v>
      </c>
      <c r="D1843" s="109"/>
      <c r="E1843" s="109"/>
      <c r="F1843" s="119">
        <f>SUM(G1843:H1843,J1843,M1843,N1843,O1843)</f>
        <v>0</v>
      </c>
      <c r="G1843" s="118"/>
      <c r="H1843" s="118"/>
      <c r="I1843" s="118"/>
      <c r="J1843" s="118"/>
      <c r="K1843" s="118"/>
      <c r="L1843" s="118"/>
      <c r="M1843" s="118"/>
      <c r="N1843" s="118"/>
      <c r="O1843" s="119">
        <f>SUM(P1843:Q1843)</f>
        <v>0</v>
      </c>
      <c r="P1843" s="118"/>
      <c r="Q1843" s="118"/>
      <c r="R1843" s="121"/>
      <c r="S1843" s="121"/>
      <c r="T1843" s="118"/>
      <c r="U1843" s="118"/>
      <c r="V1843" s="118"/>
    </row>
    <row r="1844" spans="1:22" x14ac:dyDescent="0.25">
      <c r="A1844" s="113"/>
      <c r="B1844" s="193" t="s">
        <v>255</v>
      </c>
      <c r="C1844" s="108">
        <f>F1844*100/$F$1867</f>
        <v>0</v>
      </c>
      <c r="D1844" s="118"/>
      <c r="E1844" s="109"/>
      <c r="F1844" s="119">
        <f t="shared" ref="F1844:V1844" si="506">SUM(F1842:F1843)</f>
        <v>0</v>
      </c>
      <c r="G1844" s="119">
        <f t="shared" si="506"/>
        <v>0</v>
      </c>
      <c r="H1844" s="119">
        <f t="shared" si="506"/>
        <v>0</v>
      </c>
      <c r="I1844" s="119">
        <f t="shared" si="506"/>
        <v>0</v>
      </c>
      <c r="J1844" s="119">
        <f t="shared" si="506"/>
        <v>0</v>
      </c>
      <c r="K1844" s="119">
        <f t="shared" si="506"/>
        <v>0</v>
      </c>
      <c r="L1844" s="119">
        <f t="shared" si="506"/>
        <v>0</v>
      </c>
      <c r="M1844" s="119">
        <f t="shared" si="506"/>
        <v>0</v>
      </c>
      <c r="N1844" s="119">
        <f t="shared" si="506"/>
        <v>0</v>
      </c>
      <c r="O1844" s="119">
        <f t="shared" si="506"/>
        <v>0</v>
      </c>
      <c r="P1844" s="119">
        <f t="shared" si="506"/>
        <v>0</v>
      </c>
      <c r="Q1844" s="119">
        <f t="shared" si="506"/>
        <v>0</v>
      </c>
      <c r="R1844" s="120">
        <f t="shared" si="506"/>
        <v>0</v>
      </c>
      <c r="S1844" s="119">
        <f t="shared" si="506"/>
        <v>0</v>
      </c>
      <c r="T1844" s="119">
        <f t="shared" si="506"/>
        <v>0</v>
      </c>
      <c r="U1844" s="119">
        <f t="shared" si="506"/>
        <v>0</v>
      </c>
      <c r="V1844" s="119">
        <f t="shared" si="506"/>
        <v>0</v>
      </c>
    </row>
    <row r="1845" spans="1:22" x14ac:dyDescent="0.25">
      <c r="A1845" s="232" t="s">
        <v>157</v>
      </c>
      <c r="B1845" s="232"/>
      <c r="C1845" s="232"/>
      <c r="D1845" s="232"/>
      <c r="E1845" s="232"/>
      <c r="F1845" s="232"/>
      <c r="G1845" s="232"/>
      <c r="H1845" s="232"/>
      <c r="I1845" s="232"/>
      <c r="J1845" s="232"/>
      <c r="K1845" s="232"/>
      <c r="L1845" s="232"/>
      <c r="M1845" s="232"/>
      <c r="N1845" s="232"/>
      <c r="O1845" s="232"/>
      <c r="P1845" s="232"/>
      <c r="Q1845" s="232"/>
      <c r="R1845" s="232"/>
      <c r="S1845" s="232"/>
      <c r="T1845" s="232"/>
      <c r="U1845" s="232"/>
      <c r="V1845" s="232"/>
    </row>
    <row r="1846" spans="1:22" ht="31.5" x14ac:dyDescent="0.25">
      <c r="A1846" s="107" t="s">
        <v>161</v>
      </c>
      <c r="B1846" s="193" t="s">
        <v>306</v>
      </c>
      <c r="C1846" s="108">
        <f t="shared" ref="C1846:C1851" si="507">F1846*100/$F$1867</f>
        <v>0</v>
      </c>
      <c r="D1846" s="109"/>
      <c r="E1846" s="109"/>
      <c r="F1846" s="108">
        <f>SUM(G1846,H1846,I1846,J1846,M1846,N1846,O1846)</f>
        <v>0</v>
      </c>
      <c r="G1846" s="118"/>
      <c r="H1846" s="118"/>
      <c r="I1846" s="118"/>
      <c r="J1846" s="118"/>
      <c r="K1846" s="118"/>
      <c r="L1846" s="118"/>
      <c r="M1846" s="118"/>
      <c r="N1846" s="118"/>
      <c r="O1846" s="119">
        <f>SUM(P1846:Q1846)</f>
        <v>0</v>
      </c>
      <c r="P1846" s="118"/>
      <c r="Q1846" s="118"/>
      <c r="R1846" s="121"/>
      <c r="S1846" s="121"/>
      <c r="T1846" s="118">
        <v>1</v>
      </c>
      <c r="U1846" s="118"/>
      <c r="V1846" s="118"/>
    </row>
    <row r="1847" spans="1:22" ht="31.5" x14ac:dyDescent="0.25">
      <c r="A1847" s="107" t="s">
        <v>162</v>
      </c>
      <c r="B1847" s="193" t="s">
        <v>160</v>
      </c>
      <c r="C1847" s="108">
        <f t="shared" si="507"/>
        <v>0.18621973929236499</v>
      </c>
      <c r="D1847" s="109"/>
      <c r="E1847" s="109"/>
      <c r="F1847" s="108">
        <f>SUM(G1847,H1847,I1847,J1847,M1847,N1847,O1847)</f>
        <v>1</v>
      </c>
      <c r="G1847" s="118"/>
      <c r="H1847" s="118"/>
      <c r="I1847" s="118">
        <v>1</v>
      </c>
      <c r="J1847" s="118"/>
      <c r="K1847" s="118"/>
      <c r="L1847" s="118"/>
      <c r="M1847" s="118"/>
      <c r="N1847" s="118"/>
      <c r="O1847" s="119">
        <f>SUM(P1847:Q1847)</f>
        <v>0</v>
      </c>
      <c r="P1847" s="118"/>
      <c r="Q1847" s="118"/>
      <c r="R1847" s="121"/>
      <c r="S1847" s="121"/>
      <c r="T1847" s="118">
        <v>1</v>
      </c>
      <c r="U1847" s="118"/>
      <c r="V1847" s="118"/>
    </row>
    <row r="1848" spans="1:22" ht="31.5" x14ac:dyDescent="0.25">
      <c r="A1848" s="107" t="s">
        <v>164</v>
      </c>
      <c r="B1848" s="193" t="s">
        <v>307</v>
      </c>
      <c r="C1848" s="108">
        <f t="shared" si="507"/>
        <v>0</v>
      </c>
      <c r="D1848" s="109"/>
      <c r="E1848" s="109"/>
      <c r="F1848" s="108">
        <f>SUM(G1848,H1848,I1848,J1848,M1848,N1848,O1848)</f>
        <v>0</v>
      </c>
      <c r="G1848" s="118"/>
      <c r="H1848" s="118"/>
      <c r="I1848" s="118"/>
      <c r="J1848" s="118"/>
      <c r="K1848" s="118"/>
      <c r="L1848" s="118"/>
      <c r="M1848" s="118"/>
      <c r="N1848" s="118"/>
      <c r="O1848" s="119">
        <f>SUM(P1848:Q1848)</f>
        <v>0</v>
      </c>
      <c r="P1848" s="118"/>
      <c r="Q1848" s="118"/>
      <c r="R1848" s="121"/>
      <c r="S1848" s="121"/>
      <c r="T1848" s="118"/>
      <c r="U1848" s="118"/>
      <c r="V1848" s="118"/>
    </row>
    <row r="1849" spans="1:22" x14ac:dyDescent="0.25">
      <c r="A1849" s="107" t="s">
        <v>167</v>
      </c>
      <c r="B1849" s="193" t="s">
        <v>163</v>
      </c>
      <c r="C1849" s="108">
        <f t="shared" si="507"/>
        <v>0</v>
      </c>
      <c r="D1849" s="109"/>
      <c r="E1849" s="109"/>
      <c r="F1849" s="108">
        <f>SUM(G1849,H1849,I1849,J1849,M1849,N1849,O1849)</f>
        <v>0</v>
      </c>
      <c r="G1849" s="118"/>
      <c r="H1849" s="118"/>
      <c r="I1849" s="118"/>
      <c r="J1849" s="118"/>
      <c r="K1849" s="118"/>
      <c r="L1849" s="118"/>
      <c r="M1849" s="118"/>
      <c r="N1849" s="118"/>
      <c r="O1849" s="119">
        <f>SUM(P1849:Q1849)</f>
        <v>0</v>
      </c>
      <c r="P1849" s="118"/>
      <c r="Q1849" s="118"/>
      <c r="R1849" s="121"/>
      <c r="S1849" s="121"/>
      <c r="T1849" s="118"/>
      <c r="U1849" s="118"/>
      <c r="V1849" s="118"/>
    </row>
    <row r="1850" spans="1:22" x14ac:dyDescent="0.25">
      <c r="A1850" s="107" t="s">
        <v>169</v>
      </c>
      <c r="B1850" s="193" t="s">
        <v>165</v>
      </c>
      <c r="C1850" s="108">
        <f t="shared" si="507"/>
        <v>0</v>
      </c>
      <c r="D1850" s="109"/>
      <c r="E1850" s="109"/>
      <c r="F1850" s="108">
        <f>SUM(G1850,H1850,I1850,J1850,M1850,N1850,O1850)</f>
        <v>0</v>
      </c>
      <c r="G1850" s="118"/>
      <c r="H1850" s="118"/>
      <c r="I1850" s="118"/>
      <c r="J1850" s="118"/>
      <c r="K1850" s="118"/>
      <c r="L1850" s="118"/>
      <c r="M1850" s="118"/>
      <c r="N1850" s="118"/>
      <c r="O1850" s="119">
        <f>SUM(P1850:Q1850)</f>
        <v>0</v>
      </c>
      <c r="P1850" s="118"/>
      <c r="Q1850" s="118"/>
      <c r="R1850" s="121"/>
      <c r="S1850" s="121"/>
      <c r="T1850" s="118"/>
      <c r="U1850" s="118"/>
      <c r="V1850" s="118"/>
    </row>
    <row r="1851" spans="1:22" x14ac:dyDescent="0.25">
      <c r="A1851" s="113"/>
      <c r="B1851" s="193" t="s">
        <v>255</v>
      </c>
      <c r="C1851" s="108">
        <f t="shared" si="507"/>
        <v>0.18621973929236499</v>
      </c>
      <c r="D1851" s="118"/>
      <c r="E1851" s="109"/>
      <c r="F1851" s="119">
        <f t="shared" ref="F1851:V1851" si="508">SUM(F1846:F1850)</f>
        <v>1</v>
      </c>
      <c r="G1851" s="119">
        <f t="shared" si="508"/>
        <v>0</v>
      </c>
      <c r="H1851" s="119">
        <f t="shared" si="508"/>
        <v>0</v>
      </c>
      <c r="I1851" s="119">
        <f t="shared" si="508"/>
        <v>1</v>
      </c>
      <c r="J1851" s="119">
        <f t="shared" si="508"/>
        <v>0</v>
      </c>
      <c r="K1851" s="119">
        <f t="shared" si="508"/>
        <v>0</v>
      </c>
      <c r="L1851" s="119">
        <f t="shared" si="508"/>
        <v>0</v>
      </c>
      <c r="M1851" s="119">
        <f t="shared" si="508"/>
        <v>0</v>
      </c>
      <c r="N1851" s="119">
        <f t="shared" si="508"/>
        <v>0</v>
      </c>
      <c r="O1851" s="119">
        <f t="shared" si="508"/>
        <v>0</v>
      </c>
      <c r="P1851" s="119">
        <f t="shared" si="508"/>
        <v>0</v>
      </c>
      <c r="Q1851" s="119">
        <f t="shared" si="508"/>
        <v>0</v>
      </c>
      <c r="R1851" s="120">
        <f t="shared" si="508"/>
        <v>0</v>
      </c>
      <c r="S1851" s="119">
        <f t="shared" si="508"/>
        <v>0</v>
      </c>
      <c r="T1851" s="119">
        <f t="shared" si="508"/>
        <v>2</v>
      </c>
      <c r="U1851" s="119">
        <f t="shared" si="508"/>
        <v>0</v>
      </c>
      <c r="V1851" s="119">
        <f t="shared" si="508"/>
        <v>0</v>
      </c>
    </row>
    <row r="1852" spans="1:22" x14ac:dyDescent="0.25">
      <c r="A1852" s="232" t="s">
        <v>166</v>
      </c>
      <c r="B1852" s="232"/>
      <c r="C1852" s="232"/>
      <c r="D1852" s="232"/>
      <c r="E1852" s="232"/>
      <c r="F1852" s="232"/>
      <c r="G1852" s="232"/>
      <c r="H1852" s="232"/>
      <c r="I1852" s="232"/>
      <c r="J1852" s="232"/>
      <c r="K1852" s="232"/>
      <c r="L1852" s="232"/>
      <c r="M1852" s="232"/>
      <c r="N1852" s="232"/>
      <c r="O1852" s="232"/>
      <c r="P1852" s="232"/>
      <c r="Q1852" s="232"/>
      <c r="R1852" s="232"/>
      <c r="S1852" s="232"/>
      <c r="T1852" s="232"/>
      <c r="U1852" s="232"/>
      <c r="V1852" s="232"/>
    </row>
    <row r="1853" spans="1:22" x14ac:dyDescent="0.25">
      <c r="A1853" s="107" t="s">
        <v>171</v>
      </c>
      <c r="B1853" s="193" t="s">
        <v>168</v>
      </c>
      <c r="C1853" s="108">
        <f t="shared" ref="C1853:C1858" si="509">F1853*100/$F$1867</f>
        <v>0</v>
      </c>
      <c r="D1853" s="109"/>
      <c r="E1853" s="109"/>
      <c r="F1853" s="108">
        <f>SUM(G1853,H1853,I1853,J1853,M1853,N1853,O1853)</f>
        <v>0</v>
      </c>
      <c r="G1853" s="118"/>
      <c r="H1853" s="118"/>
      <c r="I1853" s="118"/>
      <c r="J1853" s="118"/>
      <c r="K1853" s="118"/>
      <c r="L1853" s="118"/>
      <c r="M1853" s="118"/>
      <c r="N1853" s="118"/>
      <c r="O1853" s="119">
        <f>SUM(P1853:Q1853)</f>
        <v>0</v>
      </c>
      <c r="P1853" s="118"/>
      <c r="Q1853" s="118"/>
      <c r="R1853" s="121"/>
      <c r="S1853" s="121"/>
      <c r="T1853" s="118"/>
      <c r="U1853" s="118"/>
      <c r="V1853" s="118"/>
    </row>
    <row r="1854" spans="1:22" x14ac:dyDescent="0.25">
      <c r="A1854" s="107" t="s">
        <v>173</v>
      </c>
      <c r="B1854" s="193" t="s">
        <v>170</v>
      </c>
      <c r="C1854" s="108">
        <f t="shared" si="509"/>
        <v>0.18621973929236499</v>
      </c>
      <c r="D1854" s="109"/>
      <c r="E1854" s="109"/>
      <c r="F1854" s="108">
        <f>SUM(G1854,H1854,I1854,J1854,M1854,N1854,O1854)</f>
        <v>1</v>
      </c>
      <c r="G1854" s="118"/>
      <c r="H1854" s="118"/>
      <c r="I1854" s="118">
        <v>1</v>
      </c>
      <c r="J1854" s="118"/>
      <c r="K1854" s="118"/>
      <c r="L1854" s="118"/>
      <c r="M1854" s="118"/>
      <c r="N1854" s="118"/>
      <c r="O1854" s="119">
        <f>SUM(P1854:Q1854)</f>
        <v>0</v>
      </c>
      <c r="P1854" s="118"/>
      <c r="Q1854" s="118"/>
      <c r="R1854" s="121"/>
      <c r="S1854" s="121"/>
      <c r="T1854" s="118">
        <v>1</v>
      </c>
      <c r="U1854" s="118"/>
      <c r="V1854" s="118"/>
    </row>
    <row r="1855" spans="1:22" ht="31.5" x14ac:dyDescent="0.25">
      <c r="A1855" s="107" t="s">
        <v>175</v>
      </c>
      <c r="B1855" s="193" t="s">
        <v>172</v>
      </c>
      <c r="C1855" s="108">
        <f t="shared" si="509"/>
        <v>0.18621973929236499</v>
      </c>
      <c r="D1855" s="109"/>
      <c r="E1855" s="109"/>
      <c r="F1855" s="108">
        <f>SUM(G1855,H1855,I1855,J1855,M1855,N1855,O1855)</f>
        <v>1</v>
      </c>
      <c r="G1855" s="118"/>
      <c r="H1855" s="118"/>
      <c r="I1855" s="118">
        <v>1</v>
      </c>
      <c r="J1855" s="118"/>
      <c r="K1855" s="118"/>
      <c r="L1855" s="118"/>
      <c r="M1855" s="118"/>
      <c r="N1855" s="118"/>
      <c r="O1855" s="119">
        <f>SUM(P1855:Q1855)</f>
        <v>0</v>
      </c>
      <c r="P1855" s="118"/>
      <c r="Q1855" s="118"/>
      <c r="R1855" s="121"/>
      <c r="S1855" s="121"/>
      <c r="T1855" s="118">
        <v>1</v>
      </c>
      <c r="U1855" s="118"/>
      <c r="V1855" s="118"/>
    </row>
    <row r="1856" spans="1:22" ht="31.5" x14ac:dyDescent="0.25">
      <c r="A1856" s="107" t="s">
        <v>178</v>
      </c>
      <c r="B1856" s="193" t="s">
        <v>174</v>
      </c>
      <c r="C1856" s="108">
        <f t="shared" si="509"/>
        <v>0</v>
      </c>
      <c r="D1856" s="109"/>
      <c r="E1856" s="109"/>
      <c r="F1856" s="108">
        <f>SUM(G1856,H1856,I1856,J1856,M1856,N1856,O1856)</f>
        <v>0</v>
      </c>
      <c r="G1856" s="118"/>
      <c r="H1856" s="118"/>
      <c r="I1856" s="118"/>
      <c r="J1856" s="118"/>
      <c r="K1856" s="118"/>
      <c r="L1856" s="118"/>
      <c r="M1856" s="118"/>
      <c r="N1856" s="118"/>
      <c r="O1856" s="119">
        <f>SUM(P1856:Q1856)</f>
        <v>0</v>
      </c>
      <c r="P1856" s="118"/>
      <c r="Q1856" s="118"/>
      <c r="R1856" s="121"/>
      <c r="S1856" s="121"/>
      <c r="T1856" s="118"/>
      <c r="U1856" s="118"/>
      <c r="V1856" s="118"/>
    </row>
    <row r="1857" spans="1:22" ht="31.5" x14ac:dyDescent="0.25">
      <c r="A1857" s="107" t="s">
        <v>179</v>
      </c>
      <c r="B1857" s="189" t="s">
        <v>176</v>
      </c>
      <c r="C1857" s="108">
        <f t="shared" si="509"/>
        <v>0</v>
      </c>
      <c r="D1857" s="109"/>
      <c r="E1857" s="109"/>
      <c r="F1857" s="108">
        <f>SUM(G1857,H1857,I1857,J1857,M1857,N1857,O1857)</f>
        <v>0</v>
      </c>
      <c r="G1857" s="118"/>
      <c r="H1857" s="118"/>
      <c r="I1857" s="118"/>
      <c r="J1857" s="118"/>
      <c r="K1857" s="118"/>
      <c r="L1857" s="118"/>
      <c r="M1857" s="118"/>
      <c r="N1857" s="118"/>
      <c r="O1857" s="119">
        <f>SUM(P1857:Q1857)</f>
        <v>0</v>
      </c>
      <c r="P1857" s="118"/>
      <c r="Q1857" s="118"/>
      <c r="R1857" s="121"/>
      <c r="S1857" s="121"/>
      <c r="T1857" s="118"/>
      <c r="U1857" s="118"/>
      <c r="V1857" s="118"/>
    </row>
    <row r="1858" spans="1:22" x14ac:dyDescent="0.25">
      <c r="A1858" s="113"/>
      <c r="B1858" s="193" t="s">
        <v>255</v>
      </c>
      <c r="C1858" s="108">
        <f t="shared" si="509"/>
        <v>0.37243947858472998</v>
      </c>
      <c r="D1858" s="118"/>
      <c r="E1858" s="109"/>
      <c r="F1858" s="119">
        <f t="shared" ref="F1858:V1858" si="510">SUM(F1853:F1857)</f>
        <v>2</v>
      </c>
      <c r="G1858" s="119">
        <f t="shared" si="510"/>
        <v>0</v>
      </c>
      <c r="H1858" s="119">
        <f t="shared" si="510"/>
        <v>0</v>
      </c>
      <c r="I1858" s="119">
        <f t="shared" si="510"/>
        <v>2</v>
      </c>
      <c r="J1858" s="119">
        <f t="shared" si="510"/>
        <v>0</v>
      </c>
      <c r="K1858" s="119">
        <f t="shared" si="510"/>
        <v>0</v>
      </c>
      <c r="L1858" s="119">
        <f t="shared" si="510"/>
        <v>0</v>
      </c>
      <c r="M1858" s="119">
        <f t="shared" si="510"/>
        <v>0</v>
      </c>
      <c r="N1858" s="119">
        <f t="shared" si="510"/>
        <v>0</v>
      </c>
      <c r="O1858" s="119">
        <f t="shared" si="510"/>
        <v>0</v>
      </c>
      <c r="P1858" s="119">
        <f t="shared" si="510"/>
        <v>0</v>
      </c>
      <c r="Q1858" s="119">
        <f t="shared" si="510"/>
        <v>0</v>
      </c>
      <c r="R1858" s="120">
        <f t="shared" si="510"/>
        <v>0</v>
      </c>
      <c r="S1858" s="119">
        <f t="shared" si="510"/>
        <v>0</v>
      </c>
      <c r="T1858" s="119">
        <f t="shared" si="510"/>
        <v>2</v>
      </c>
      <c r="U1858" s="119">
        <f t="shared" si="510"/>
        <v>0</v>
      </c>
      <c r="V1858" s="119">
        <f t="shared" si="510"/>
        <v>0</v>
      </c>
    </row>
    <row r="1859" spans="1:22" x14ac:dyDescent="0.25">
      <c r="A1859" s="232" t="s">
        <v>177</v>
      </c>
      <c r="B1859" s="232"/>
      <c r="C1859" s="232"/>
      <c r="D1859" s="232"/>
      <c r="E1859" s="232"/>
      <c r="F1859" s="232"/>
      <c r="G1859" s="232"/>
      <c r="H1859" s="232"/>
      <c r="I1859" s="232"/>
      <c r="J1859" s="232"/>
      <c r="K1859" s="232"/>
      <c r="L1859" s="232"/>
      <c r="M1859" s="232"/>
      <c r="N1859" s="232"/>
      <c r="O1859" s="232"/>
      <c r="P1859" s="232"/>
      <c r="Q1859" s="232"/>
      <c r="R1859" s="232"/>
      <c r="S1859" s="232"/>
      <c r="T1859" s="232"/>
      <c r="U1859" s="232"/>
      <c r="V1859" s="232"/>
    </row>
    <row r="1860" spans="1:22" x14ac:dyDescent="0.25">
      <c r="A1860" s="107" t="s">
        <v>181</v>
      </c>
      <c r="B1860" s="193" t="s">
        <v>308</v>
      </c>
      <c r="C1860" s="108">
        <f>F1860*100/$F$1867</f>
        <v>0</v>
      </c>
      <c r="D1860" s="109"/>
      <c r="E1860" s="109"/>
      <c r="F1860" s="108">
        <f t="shared" ref="F1860:F1865" si="511">SUM(G1860:H1860,J1860,M1860,N1860,O1860)</f>
        <v>0</v>
      </c>
      <c r="G1860" s="109"/>
      <c r="H1860" s="109"/>
      <c r="I1860" s="109"/>
      <c r="J1860" s="109"/>
      <c r="K1860" s="109"/>
      <c r="L1860" s="109"/>
      <c r="M1860" s="109"/>
      <c r="N1860" s="109"/>
      <c r="O1860" s="108">
        <f t="shared" ref="O1860:O1865" si="512">SUM(P1860:Q1860)</f>
        <v>0</v>
      </c>
      <c r="P1860" s="109"/>
      <c r="Q1860" s="109"/>
      <c r="R1860" s="111"/>
      <c r="S1860" s="111"/>
      <c r="T1860" s="109"/>
      <c r="U1860" s="109"/>
      <c r="V1860" s="109"/>
    </row>
    <row r="1861" spans="1:22" x14ac:dyDescent="0.25">
      <c r="A1861" s="107" t="s">
        <v>183</v>
      </c>
      <c r="B1861" s="193" t="s">
        <v>180</v>
      </c>
      <c r="C1861" s="108">
        <f t="shared" ref="C1861:C1867" si="513">F1861*100/$F$1867</f>
        <v>0</v>
      </c>
      <c r="D1861" s="109"/>
      <c r="E1861" s="109"/>
      <c r="F1861" s="108">
        <f t="shared" si="511"/>
        <v>0</v>
      </c>
      <c r="G1861" s="109"/>
      <c r="H1861" s="109"/>
      <c r="I1861" s="109"/>
      <c r="J1861" s="109"/>
      <c r="K1861" s="109"/>
      <c r="L1861" s="109"/>
      <c r="M1861" s="109"/>
      <c r="N1861" s="109"/>
      <c r="O1861" s="108">
        <f t="shared" si="512"/>
        <v>0</v>
      </c>
      <c r="P1861" s="109"/>
      <c r="Q1861" s="109"/>
      <c r="R1861" s="111"/>
      <c r="S1861" s="111"/>
      <c r="T1861" s="109"/>
      <c r="U1861" s="109"/>
      <c r="V1861" s="109"/>
    </row>
    <row r="1862" spans="1:22" ht="31.5" x14ac:dyDescent="0.25">
      <c r="A1862" s="107" t="s">
        <v>185</v>
      </c>
      <c r="B1862" s="193" t="s">
        <v>182</v>
      </c>
      <c r="C1862" s="108">
        <f t="shared" si="513"/>
        <v>0</v>
      </c>
      <c r="D1862" s="109"/>
      <c r="E1862" s="109"/>
      <c r="F1862" s="108">
        <f t="shared" si="511"/>
        <v>0</v>
      </c>
      <c r="G1862" s="109"/>
      <c r="H1862" s="109"/>
      <c r="I1862" s="109"/>
      <c r="J1862" s="109"/>
      <c r="K1862" s="109"/>
      <c r="L1862" s="109"/>
      <c r="M1862" s="109"/>
      <c r="N1862" s="109"/>
      <c r="O1862" s="108">
        <f t="shared" si="512"/>
        <v>0</v>
      </c>
      <c r="P1862" s="109"/>
      <c r="Q1862" s="109"/>
      <c r="R1862" s="111"/>
      <c r="S1862" s="111"/>
      <c r="T1862" s="109"/>
      <c r="U1862" s="109"/>
      <c r="V1862" s="109"/>
    </row>
    <row r="1863" spans="1:22" x14ac:dyDescent="0.25">
      <c r="A1863" s="107" t="s">
        <v>186</v>
      </c>
      <c r="B1863" s="193" t="s">
        <v>184</v>
      </c>
      <c r="C1863" s="108">
        <f t="shared" si="513"/>
        <v>0</v>
      </c>
      <c r="D1863" s="109"/>
      <c r="E1863" s="109"/>
      <c r="F1863" s="108">
        <f t="shared" si="511"/>
        <v>0</v>
      </c>
      <c r="G1863" s="109"/>
      <c r="H1863" s="109"/>
      <c r="I1863" s="109"/>
      <c r="J1863" s="109"/>
      <c r="K1863" s="109"/>
      <c r="L1863" s="109"/>
      <c r="M1863" s="109"/>
      <c r="N1863" s="109"/>
      <c r="O1863" s="108">
        <f t="shared" si="512"/>
        <v>0</v>
      </c>
      <c r="P1863" s="109"/>
      <c r="Q1863" s="109"/>
      <c r="R1863" s="111"/>
      <c r="S1863" s="111"/>
      <c r="T1863" s="109"/>
      <c r="U1863" s="109"/>
      <c r="V1863" s="109"/>
    </row>
    <row r="1864" spans="1:22" x14ac:dyDescent="0.25">
      <c r="A1864" s="107" t="s">
        <v>231</v>
      </c>
      <c r="B1864" s="193" t="s">
        <v>309</v>
      </c>
      <c r="C1864" s="108">
        <f t="shared" si="513"/>
        <v>0</v>
      </c>
      <c r="D1864" s="109"/>
      <c r="E1864" s="109"/>
      <c r="F1864" s="108">
        <f t="shared" si="511"/>
        <v>0</v>
      </c>
      <c r="G1864" s="109"/>
      <c r="H1864" s="109"/>
      <c r="I1864" s="109"/>
      <c r="J1864" s="109"/>
      <c r="K1864" s="109"/>
      <c r="L1864" s="109"/>
      <c r="M1864" s="109"/>
      <c r="N1864" s="109"/>
      <c r="O1864" s="108">
        <f t="shared" si="512"/>
        <v>0</v>
      </c>
      <c r="P1864" s="109"/>
      <c r="Q1864" s="109"/>
      <c r="R1864" s="111"/>
      <c r="S1864" s="111"/>
      <c r="T1864" s="109"/>
      <c r="U1864" s="109"/>
      <c r="V1864" s="109"/>
    </row>
    <row r="1865" spans="1:22" x14ac:dyDescent="0.25">
      <c r="A1865" s="107" t="s">
        <v>310</v>
      </c>
      <c r="B1865" s="193" t="s">
        <v>187</v>
      </c>
      <c r="C1865" s="108">
        <f t="shared" si="513"/>
        <v>0</v>
      </c>
      <c r="D1865" s="109"/>
      <c r="E1865" s="109"/>
      <c r="F1865" s="108">
        <f t="shared" si="511"/>
        <v>0</v>
      </c>
      <c r="G1865" s="109"/>
      <c r="H1865" s="109"/>
      <c r="I1865" s="109"/>
      <c r="J1865" s="109"/>
      <c r="K1865" s="109"/>
      <c r="L1865" s="109"/>
      <c r="M1865" s="109"/>
      <c r="N1865" s="109"/>
      <c r="O1865" s="108">
        <f t="shared" si="512"/>
        <v>0</v>
      </c>
      <c r="P1865" s="109"/>
      <c r="Q1865" s="109"/>
      <c r="R1865" s="111"/>
      <c r="S1865" s="111"/>
      <c r="T1865" s="109"/>
      <c r="U1865" s="109"/>
      <c r="V1865" s="109"/>
    </row>
    <row r="1866" spans="1:22" x14ac:dyDescent="0.25">
      <c r="A1866" s="107"/>
      <c r="B1866" s="193" t="s">
        <v>255</v>
      </c>
      <c r="C1866" s="108">
        <f t="shared" si="513"/>
        <v>0</v>
      </c>
      <c r="D1866" s="118"/>
      <c r="E1866" s="109"/>
      <c r="F1866" s="119">
        <f t="shared" ref="F1866:V1866" si="514">SUM(F1860:F1865)</f>
        <v>0</v>
      </c>
      <c r="G1866" s="119">
        <f t="shared" si="514"/>
        <v>0</v>
      </c>
      <c r="H1866" s="119">
        <f t="shared" si="514"/>
        <v>0</v>
      </c>
      <c r="I1866" s="119">
        <f t="shared" si="514"/>
        <v>0</v>
      </c>
      <c r="J1866" s="119">
        <f t="shared" si="514"/>
        <v>0</v>
      </c>
      <c r="K1866" s="119">
        <f t="shared" si="514"/>
        <v>0</v>
      </c>
      <c r="L1866" s="119">
        <f t="shared" si="514"/>
        <v>0</v>
      </c>
      <c r="M1866" s="119">
        <f t="shared" si="514"/>
        <v>0</v>
      </c>
      <c r="N1866" s="119">
        <f t="shared" si="514"/>
        <v>0</v>
      </c>
      <c r="O1866" s="119">
        <f t="shared" si="514"/>
        <v>0</v>
      </c>
      <c r="P1866" s="119">
        <f t="shared" si="514"/>
        <v>0</v>
      </c>
      <c r="Q1866" s="119">
        <f t="shared" si="514"/>
        <v>0</v>
      </c>
      <c r="R1866" s="120">
        <f t="shared" si="514"/>
        <v>0</v>
      </c>
      <c r="S1866" s="119">
        <f t="shared" si="514"/>
        <v>0</v>
      </c>
      <c r="T1866" s="119">
        <f t="shared" si="514"/>
        <v>0</v>
      </c>
      <c r="U1866" s="119">
        <f t="shared" si="514"/>
        <v>0</v>
      </c>
      <c r="V1866" s="119">
        <f t="shared" si="514"/>
        <v>0</v>
      </c>
    </row>
    <row r="1867" spans="1:22" x14ac:dyDescent="0.25">
      <c r="A1867" s="107"/>
      <c r="B1867" s="193" t="s">
        <v>188</v>
      </c>
      <c r="C1867" s="108">
        <f t="shared" si="513"/>
        <v>100</v>
      </c>
      <c r="D1867" s="118"/>
      <c r="E1867" s="109"/>
      <c r="F1867" s="119">
        <f t="shared" ref="F1867:V1867" si="515">SUM(F1735,F1741,F1748,F1754,F1762,F1767,F1772,F1777,F1785,F1800,F1811,F1818,F1823,F1826,F1829,F1835,F1840,F1844,F1851,F1858,F1866)</f>
        <v>537</v>
      </c>
      <c r="G1867" s="119">
        <f t="shared" si="515"/>
        <v>0</v>
      </c>
      <c r="H1867" s="119">
        <f t="shared" si="515"/>
        <v>4</v>
      </c>
      <c r="I1867" s="119">
        <f t="shared" si="515"/>
        <v>524</v>
      </c>
      <c r="J1867" s="119">
        <f t="shared" si="515"/>
        <v>7</v>
      </c>
      <c r="K1867" s="119">
        <f t="shared" si="515"/>
        <v>5</v>
      </c>
      <c r="L1867" s="119">
        <f t="shared" si="515"/>
        <v>2</v>
      </c>
      <c r="M1867" s="119">
        <f t="shared" si="515"/>
        <v>0</v>
      </c>
      <c r="N1867" s="119">
        <f t="shared" si="515"/>
        <v>0</v>
      </c>
      <c r="O1867" s="119">
        <f t="shared" si="515"/>
        <v>2</v>
      </c>
      <c r="P1867" s="119">
        <f t="shared" si="515"/>
        <v>0</v>
      </c>
      <c r="Q1867" s="119">
        <f t="shared" si="515"/>
        <v>2</v>
      </c>
      <c r="R1867" s="120">
        <f t="shared" si="515"/>
        <v>0</v>
      </c>
      <c r="S1867" s="119">
        <f t="shared" si="515"/>
        <v>0</v>
      </c>
      <c r="T1867" s="119">
        <f t="shared" si="515"/>
        <v>579</v>
      </c>
      <c r="U1867" s="119">
        <f t="shared" si="515"/>
        <v>22</v>
      </c>
      <c r="V1867" s="119">
        <f t="shared" si="515"/>
        <v>3</v>
      </c>
    </row>
    <row r="1870" spans="1:22" x14ac:dyDescent="0.25">
      <c r="A1870" s="226" t="s">
        <v>189</v>
      </c>
      <c r="B1870" s="226"/>
      <c r="C1870" s="226"/>
      <c r="D1870" s="226"/>
      <c r="E1870" s="226"/>
      <c r="F1870" s="226"/>
      <c r="G1870" s="226"/>
      <c r="H1870" s="226"/>
      <c r="I1870" s="226"/>
      <c r="J1870" s="226"/>
      <c r="K1870" s="226"/>
      <c r="L1870" s="226"/>
      <c r="M1870" s="226"/>
      <c r="N1870" s="226"/>
      <c r="O1870" s="226"/>
      <c r="P1870" s="226"/>
      <c r="Q1870" s="226"/>
      <c r="R1870" s="226"/>
      <c r="S1870" s="226"/>
      <c r="T1870" s="226"/>
      <c r="U1870" s="226"/>
      <c r="V1870" s="226"/>
    </row>
    <row r="1871" spans="1:22" x14ac:dyDescent="0.25">
      <c r="A1871" s="226" t="s">
        <v>425</v>
      </c>
      <c r="B1871" s="226"/>
      <c r="C1871" s="226"/>
      <c r="D1871" s="226"/>
      <c r="E1871" s="226"/>
      <c r="F1871" s="226"/>
      <c r="G1871" s="226"/>
      <c r="H1871" s="226"/>
      <c r="I1871" s="226"/>
      <c r="J1871" s="226"/>
      <c r="K1871" s="226"/>
      <c r="L1871" s="226"/>
      <c r="M1871" s="226"/>
      <c r="N1871" s="226"/>
      <c r="O1871" s="226"/>
      <c r="P1871" s="226"/>
      <c r="Q1871" s="226"/>
      <c r="R1871" s="226"/>
      <c r="S1871" s="226"/>
      <c r="T1871" s="226"/>
      <c r="U1871" s="226"/>
      <c r="V1871" s="226"/>
    </row>
    <row r="1872" spans="1:22" x14ac:dyDescent="0.25">
      <c r="A1872" s="226" t="s">
        <v>271</v>
      </c>
      <c r="B1872" s="226"/>
      <c r="C1872" s="226"/>
      <c r="D1872" s="226"/>
      <c r="E1872" s="226"/>
      <c r="F1872" s="226"/>
      <c r="G1872" s="226"/>
      <c r="H1872" s="226"/>
      <c r="I1872" s="226"/>
      <c r="J1872" s="226"/>
      <c r="K1872" s="226"/>
      <c r="L1872" s="226"/>
      <c r="M1872" s="226"/>
      <c r="N1872" s="226"/>
      <c r="O1872" s="226"/>
      <c r="P1872" s="226"/>
      <c r="Q1872" s="226"/>
      <c r="R1872" s="226"/>
      <c r="S1872" s="226"/>
      <c r="T1872" s="226"/>
      <c r="U1872" s="226"/>
      <c r="V1872" s="226"/>
    </row>
    <row r="1873" spans="1:22" x14ac:dyDescent="0.25">
      <c r="A1873" s="229" t="s">
        <v>0</v>
      </c>
      <c r="B1873" s="243" t="s">
        <v>1</v>
      </c>
      <c r="C1873" s="229" t="s">
        <v>2</v>
      </c>
      <c r="D1873" s="229"/>
      <c r="E1873" s="229"/>
      <c r="F1873" s="229"/>
      <c r="G1873" s="229"/>
      <c r="H1873" s="229"/>
      <c r="I1873" s="229"/>
      <c r="J1873" s="229"/>
      <c r="K1873" s="229"/>
      <c r="L1873" s="229"/>
      <c r="M1873" s="229"/>
      <c r="N1873" s="229"/>
      <c r="O1873" s="229"/>
      <c r="P1873" s="229"/>
      <c r="Q1873" s="229"/>
      <c r="R1873" s="244" t="s">
        <v>251</v>
      </c>
      <c r="S1873" s="244" t="s">
        <v>252</v>
      </c>
      <c r="T1873" s="229" t="s">
        <v>253</v>
      </c>
      <c r="U1873" s="229"/>
      <c r="V1873" s="229"/>
    </row>
    <row r="1874" spans="1:22" x14ac:dyDescent="0.25">
      <c r="A1874" s="229"/>
      <c r="B1874" s="243"/>
      <c r="C1874" s="241" t="s">
        <v>3</v>
      </c>
      <c r="D1874" s="229" t="s">
        <v>254</v>
      </c>
      <c r="E1874" s="229"/>
      <c r="F1874" s="241" t="s">
        <v>255</v>
      </c>
      <c r="G1874" s="242" t="s">
        <v>4</v>
      </c>
      <c r="H1874" s="242"/>
      <c r="I1874" s="242"/>
      <c r="J1874" s="242"/>
      <c r="K1874" s="242"/>
      <c r="L1874" s="242"/>
      <c r="M1874" s="242"/>
      <c r="N1874" s="242"/>
      <c r="O1874" s="242"/>
      <c r="P1874" s="242"/>
      <c r="Q1874" s="242"/>
      <c r="R1874" s="244"/>
      <c r="S1874" s="244"/>
      <c r="T1874" s="229"/>
      <c r="U1874" s="229"/>
      <c r="V1874" s="229"/>
    </row>
    <row r="1875" spans="1:22" x14ac:dyDescent="0.25">
      <c r="A1875" s="229"/>
      <c r="B1875" s="243"/>
      <c r="C1875" s="241"/>
      <c r="D1875" s="229"/>
      <c r="E1875" s="229"/>
      <c r="F1875" s="241"/>
      <c r="G1875" s="241" t="s">
        <v>5</v>
      </c>
      <c r="H1875" s="241" t="s">
        <v>6</v>
      </c>
      <c r="I1875" s="241" t="s">
        <v>7</v>
      </c>
      <c r="J1875" s="229" t="s">
        <v>8</v>
      </c>
      <c r="K1875" s="229"/>
      <c r="L1875" s="229"/>
      <c r="M1875" s="241" t="s">
        <v>9</v>
      </c>
      <c r="N1875" s="241" t="s">
        <v>10</v>
      </c>
      <c r="O1875" s="229" t="s">
        <v>11</v>
      </c>
      <c r="P1875" s="229"/>
      <c r="Q1875" s="229"/>
      <c r="R1875" s="244"/>
      <c r="S1875" s="244"/>
      <c r="T1875" s="229" t="s">
        <v>256</v>
      </c>
      <c r="U1875" s="229"/>
      <c r="V1875" s="229"/>
    </row>
    <row r="1876" spans="1:22" x14ac:dyDescent="0.25">
      <c r="A1876" s="229"/>
      <c r="B1876" s="243"/>
      <c r="C1876" s="241"/>
      <c r="D1876" s="229"/>
      <c r="E1876" s="229"/>
      <c r="F1876" s="241"/>
      <c r="G1876" s="241"/>
      <c r="H1876" s="241"/>
      <c r="I1876" s="241"/>
      <c r="J1876" s="229"/>
      <c r="K1876" s="229"/>
      <c r="L1876" s="229"/>
      <c r="M1876" s="241"/>
      <c r="N1876" s="241"/>
      <c r="O1876" s="245" t="s">
        <v>257</v>
      </c>
      <c r="P1876" s="242" t="s">
        <v>4</v>
      </c>
      <c r="Q1876" s="242"/>
      <c r="R1876" s="244"/>
      <c r="S1876" s="244"/>
      <c r="T1876" s="229"/>
      <c r="U1876" s="229"/>
      <c r="V1876" s="229"/>
    </row>
    <row r="1877" spans="1:22" ht="132" x14ac:dyDescent="0.25">
      <c r="A1877" s="229"/>
      <c r="B1877" s="243"/>
      <c r="C1877" s="241"/>
      <c r="D1877" s="65" t="s">
        <v>258</v>
      </c>
      <c r="E1877" s="66" t="s">
        <v>259</v>
      </c>
      <c r="F1877" s="241"/>
      <c r="G1877" s="241"/>
      <c r="H1877" s="241"/>
      <c r="I1877" s="241"/>
      <c r="J1877" s="65" t="s">
        <v>257</v>
      </c>
      <c r="K1877" s="65" t="s">
        <v>260</v>
      </c>
      <c r="L1877" s="65" t="s">
        <v>261</v>
      </c>
      <c r="M1877" s="241"/>
      <c r="N1877" s="241"/>
      <c r="O1877" s="245"/>
      <c r="P1877" s="65" t="s">
        <v>12</v>
      </c>
      <c r="Q1877" s="65" t="s">
        <v>13</v>
      </c>
      <c r="R1877" s="244"/>
      <c r="S1877" s="244"/>
      <c r="T1877" s="65" t="s">
        <v>257</v>
      </c>
      <c r="U1877" s="65" t="s">
        <v>262</v>
      </c>
      <c r="V1877" s="65" t="s">
        <v>14</v>
      </c>
    </row>
    <row r="1878" spans="1:22" x14ac:dyDescent="0.25">
      <c r="A1878" s="67">
        <v>1</v>
      </c>
      <c r="B1878" s="185">
        <v>2</v>
      </c>
      <c r="C1878" s="67">
        <v>3</v>
      </c>
      <c r="D1878" s="67">
        <v>4</v>
      </c>
      <c r="E1878" s="68" t="s">
        <v>263</v>
      </c>
      <c r="F1878" s="67">
        <v>5</v>
      </c>
      <c r="G1878" s="67">
        <v>6</v>
      </c>
      <c r="H1878" s="67">
        <v>7</v>
      </c>
      <c r="I1878" s="67">
        <v>8</v>
      </c>
      <c r="J1878" s="67">
        <v>9</v>
      </c>
      <c r="K1878" s="68" t="s">
        <v>264</v>
      </c>
      <c r="L1878" s="68" t="s">
        <v>265</v>
      </c>
      <c r="M1878" s="67">
        <v>10</v>
      </c>
      <c r="N1878" s="67">
        <v>11</v>
      </c>
      <c r="O1878" s="67">
        <v>12</v>
      </c>
      <c r="P1878" s="68" t="s">
        <v>266</v>
      </c>
      <c r="Q1878" s="67" t="s">
        <v>267</v>
      </c>
      <c r="R1878" s="69">
        <v>13</v>
      </c>
      <c r="S1878" s="69">
        <v>14</v>
      </c>
      <c r="T1878" s="67">
        <v>15</v>
      </c>
      <c r="U1878" s="68" t="s">
        <v>268</v>
      </c>
      <c r="V1878" s="68" t="s">
        <v>269</v>
      </c>
    </row>
    <row r="1879" spans="1:22" x14ac:dyDescent="0.25">
      <c r="A1879" s="229" t="s">
        <v>15</v>
      </c>
      <c r="B1879" s="229"/>
      <c r="C1879" s="229"/>
      <c r="D1879" s="229"/>
      <c r="E1879" s="229"/>
      <c r="F1879" s="229"/>
      <c r="G1879" s="229"/>
      <c r="H1879" s="229"/>
      <c r="I1879" s="229"/>
      <c r="J1879" s="229"/>
      <c r="K1879" s="229"/>
      <c r="L1879" s="229"/>
      <c r="M1879" s="229"/>
      <c r="N1879" s="229"/>
      <c r="O1879" s="229"/>
      <c r="P1879" s="229"/>
      <c r="Q1879" s="229"/>
      <c r="R1879" s="229"/>
      <c r="S1879" s="229"/>
      <c r="T1879" s="229"/>
      <c r="U1879" s="229"/>
      <c r="V1879" s="229"/>
    </row>
    <row r="1880" spans="1:22" x14ac:dyDescent="0.25">
      <c r="A1880" s="235" t="s">
        <v>16</v>
      </c>
      <c r="B1880" s="235"/>
      <c r="C1880" s="235"/>
      <c r="D1880" s="235"/>
      <c r="E1880" s="235"/>
      <c r="F1880" s="235"/>
      <c r="G1880" s="235"/>
      <c r="H1880" s="235"/>
      <c r="I1880" s="235"/>
      <c r="J1880" s="235"/>
      <c r="K1880" s="235"/>
      <c r="L1880" s="235"/>
      <c r="M1880" s="235"/>
      <c r="N1880" s="235"/>
      <c r="O1880" s="235"/>
      <c r="P1880" s="235"/>
      <c r="Q1880" s="235"/>
      <c r="R1880" s="235"/>
      <c r="S1880" s="235"/>
      <c r="T1880" s="235"/>
      <c r="U1880" s="235"/>
      <c r="V1880" s="235"/>
    </row>
    <row r="1881" spans="1:22" ht="31.5" x14ac:dyDescent="0.25">
      <c r="A1881" s="107" t="s">
        <v>17</v>
      </c>
      <c r="B1881" s="193" t="s">
        <v>236</v>
      </c>
      <c r="C1881" s="108">
        <f>F1881*100/$F$2023</f>
        <v>32.990249187432283</v>
      </c>
      <c r="D1881" s="109"/>
      <c r="E1881" s="110"/>
      <c r="F1881" s="108">
        <f t="shared" ref="F1881:F1890" si="516">SUM(G1881,H1881,I1881,J1881,M1881,N1881,O1881)</f>
        <v>609</v>
      </c>
      <c r="G1881" s="109"/>
      <c r="H1881" s="109">
        <v>3</v>
      </c>
      <c r="I1881" s="109">
        <v>588</v>
      </c>
      <c r="J1881" s="109">
        <v>12</v>
      </c>
      <c r="K1881" s="109">
        <v>8</v>
      </c>
      <c r="L1881" s="109">
        <v>4</v>
      </c>
      <c r="M1881" s="109">
        <v>1</v>
      </c>
      <c r="N1881" s="109">
        <v>1</v>
      </c>
      <c r="O1881" s="108">
        <f>SUM(P1881,Q1881)</f>
        <v>4</v>
      </c>
      <c r="P1881" s="109">
        <v>1</v>
      </c>
      <c r="Q1881" s="109">
        <v>3</v>
      </c>
      <c r="R1881" s="111"/>
      <c r="S1881" s="111"/>
      <c r="T1881" s="109">
        <v>451</v>
      </c>
      <c r="U1881" s="109">
        <v>3</v>
      </c>
      <c r="V1881" s="109"/>
    </row>
    <row r="1882" spans="1:22" ht="31.5" x14ac:dyDescent="0.25">
      <c r="A1882" s="107" t="s">
        <v>18</v>
      </c>
      <c r="B1882" s="193" t="s">
        <v>272</v>
      </c>
      <c r="C1882" s="108">
        <f t="shared" ref="C1882:C1891" si="517">F1882*100/$F$2023</f>
        <v>5.2004333694474543</v>
      </c>
      <c r="D1882" s="109"/>
      <c r="E1882" s="110"/>
      <c r="F1882" s="108">
        <f t="shared" si="516"/>
        <v>96</v>
      </c>
      <c r="G1882" s="109"/>
      <c r="H1882" s="109">
        <v>1</v>
      </c>
      <c r="I1882" s="109">
        <v>90</v>
      </c>
      <c r="J1882" s="109">
        <v>4</v>
      </c>
      <c r="K1882" s="109">
        <v>3</v>
      </c>
      <c r="L1882" s="109">
        <v>1</v>
      </c>
      <c r="M1882" s="109"/>
      <c r="N1882" s="109"/>
      <c r="O1882" s="108">
        <f t="shared" ref="O1882:O1890" si="518">SUM(P1882:Q1882)</f>
        <v>1</v>
      </c>
      <c r="P1882" s="109"/>
      <c r="Q1882" s="109">
        <v>1</v>
      </c>
      <c r="R1882" s="111"/>
      <c r="S1882" s="111"/>
      <c r="T1882" s="109">
        <v>504</v>
      </c>
      <c r="U1882" s="109">
        <v>91</v>
      </c>
      <c r="V1882" s="109"/>
    </row>
    <row r="1883" spans="1:22" ht="31.5" x14ac:dyDescent="0.25">
      <c r="A1883" s="107" t="s">
        <v>19</v>
      </c>
      <c r="B1883" s="193" t="s">
        <v>273</v>
      </c>
      <c r="C1883" s="108">
        <f t="shared" si="517"/>
        <v>0</v>
      </c>
      <c r="D1883" s="109"/>
      <c r="E1883" s="110"/>
      <c r="F1883" s="108">
        <f t="shared" si="516"/>
        <v>0</v>
      </c>
      <c r="G1883" s="109"/>
      <c r="H1883" s="109"/>
      <c r="I1883" s="109"/>
      <c r="J1883" s="109"/>
      <c r="K1883" s="109"/>
      <c r="L1883" s="109"/>
      <c r="M1883" s="109"/>
      <c r="N1883" s="109"/>
      <c r="O1883" s="108">
        <f t="shared" si="518"/>
        <v>0</v>
      </c>
      <c r="P1883" s="109"/>
      <c r="Q1883" s="109"/>
      <c r="R1883" s="111"/>
      <c r="S1883" s="111"/>
      <c r="T1883" s="109"/>
      <c r="U1883" s="109"/>
      <c r="V1883" s="109"/>
    </row>
    <row r="1884" spans="1:22" x14ac:dyDescent="0.25">
      <c r="A1884" s="107" t="s">
        <v>20</v>
      </c>
      <c r="B1884" s="193" t="s">
        <v>274</v>
      </c>
      <c r="C1884" s="108">
        <f t="shared" si="517"/>
        <v>0</v>
      </c>
      <c r="D1884" s="109"/>
      <c r="E1884" s="110"/>
      <c r="F1884" s="108">
        <f t="shared" si="516"/>
        <v>0</v>
      </c>
      <c r="G1884" s="109"/>
      <c r="H1884" s="109"/>
      <c r="I1884" s="109"/>
      <c r="J1884" s="109"/>
      <c r="K1884" s="109"/>
      <c r="L1884" s="109"/>
      <c r="M1884" s="109"/>
      <c r="N1884" s="109"/>
      <c r="O1884" s="108">
        <f t="shared" si="518"/>
        <v>0</v>
      </c>
      <c r="P1884" s="109"/>
      <c r="Q1884" s="109"/>
      <c r="R1884" s="111"/>
      <c r="S1884" s="111"/>
      <c r="T1884" s="109"/>
      <c r="U1884" s="109"/>
      <c r="V1884" s="109"/>
    </row>
    <row r="1885" spans="1:22" ht="31.5" x14ac:dyDescent="0.25">
      <c r="A1885" s="107" t="s">
        <v>21</v>
      </c>
      <c r="B1885" s="193" t="s">
        <v>237</v>
      </c>
      <c r="C1885" s="108">
        <f t="shared" si="517"/>
        <v>0</v>
      </c>
      <c r="D1885" s="109"/>
      <c r="E1885" s="110"/>
      <c r="F1885" s="108">
        <f t="shared" si="516"/>
        <v>0</v>
      </c>
      <c r="G1885" s="109"/>
      <c r="H1885" s="109"/>
      <c r="I1885" s="109"/>
      <c r="J1885" s="109"/>
      <c r="K1885" s="109"/>
      <c r="L1885" s="109"/>
      <c r="M1885" s="109"/>
      <c r="N1885" s="109"/>
      <c r="O1885" s="108">
        <f t="shared" si="518"/>
        <v>0</v>
      </c>
      <c r="P1885" s="109"/>
      <c r="Q1885" s="109"/>
      <c r="R1885" s="111"/>
      <c r="S1885" s="111"/>
      <c r="T1885" s="109"/>
      <c r="U1885" s="109"/>
      <c r="V1885" s="109"/>
    </row>
    <row r="1886" spans="1:22" ht="31.5" x14ac:dyDescent="0.25">
      <c r="A1886" s="107" t="s">
        <v>22</v>
      </c>
      <c r="B1886" s="193" t="s">
        <v>243</v>
      </c>
      <c r="C1886" s="108">
        <f t="shared" si="517"/>
        <v>0</v>
      </c>
      <c r="D1886" s="109"/>
      <c r="E1886" s="110"/>
      <c r="F1886" s="108">
        <f t="shared" si="516"/>
        <v>0</v>
      </c>
      <c r="G1886" s="109"/>
      <c r="H1886" s="109"/>
      <c r="I1886" s="109"/>
      <c r="J1886" s="109"/>
      <c r="K1886" s="109"/>
      <c r="L1886" s="109"/>
      <c r="M1886" s="109"/>
      <c r="N1886" s="109"/>
      <c r="O1886" s="108">
        <f t="shared" si="518"/>
        <v>0</v>
      </c>
      <c r="P1886" s="109"/>
      <c r="Q1886" s="109"/>
      <c r="R1886" s="111"/>
      <c r="S1886" s="111"/>
      <c r="T1886" s="109"/>
      <c r="U1886" s="109"/>
      <c r="V1886" s="109"/>
    </row>
    <row r="1887" spans="1:22" ht="31.5" x14ac:dyDescent="0.25">
      <c r="A1887" s="107" t="s">
        <v>23</v>
      </c>
      <c r="B1887" s="193" t="s">
        <v>275</v>
      </c>
      <c r="C1887" s="108">
        <f t="shared" si="517"/>
        <v>0</v>
      </c>
      <c r="D1887" s="109"/>
      <c r="E1887" s="110"/>
      <c r="F1887" s="108">
        <f t="shared" si="516"/>
        <v>0</v>
      </c>
      <c r="G1887" s="109"/>
      <c r="H1887" s="109"/>
      <c r="I1887" s="109"/>
      <c r="J1887" s="109"/>
      <c r="K1887" s="109"/>
      <c r="L1887" s="109"/>
      <c r="M1887" s="109"/>
      <c r="N1887" s="109"/>
      <c r="O1887" s="108">
        <f t="shared" si="518"/>
        <v>0</v>
      </c>
      <c r="P1887" s="109"/>
      <c r="Q1887" s="109"/>
      <c r="R1887" s="111"/>
      <c r="S1887" s="111"/>
      <c r="T1887" s="109"/>
      <c r="U1887" s="109"/>
      <c r="V1887" s="109"/>
    </row>
    <row r="1888" spans="1:22" x14ac:dyDescent="0.25">
      <c r="A1888" s="107" t="s">
        <v>24</v>
      </c>
      <c r="B1888" s="193" t="s">
        <v>245</v>
      </c>
      <c r="C1888" s="108">
        <f t="shared" si="517"/>
        <v>0</v>
      </c>
      <c r="D1888" s="109"/>
      <c r="E1888" s="110"/>
      <c r="F1888" s="108">
        <f t="shared" si="516"/>
        <v>0</v>
      </c>
      <c r="G1888" s="109"/>
      <c r="H1888" s="109"/>
      <c r="I1888" s="109"/>
      <c r="J1888" s="109"/>
      <c r="K1888" s="109"/>
      <c r="L1888" s="109"/>
      <c r="M1888" s="109"/>
      <c r="N1888" s="109"/>
      <c r="O1888" s="108">
        <f t="shared" si="518"/>
        <v>0</v>
      </c>
      <c r="P1888" s="109"/>
      <c r="Q1888" s="109"/>
      <c r="R1888" s="111"/>
      <c r="S1888" s="111"/>
      <c r="T1888" s="109"/>
      <c r="U1888" s="109"/>
      <c r="V1888" s="109"/>
    </row>
    <row r="1889" spans="1:22" x14ac:dyDescent="0.25">
      <c r="A1889" s="107" t="s">
        <v>25</v>
      </c>
      <c r="B1889" s="193" t="s">
        <v>26</v>
      </c>
      <c r="C1889" s="108">
        <f t="shared" si="517"/>
        <v>0</v>
      </c>
      <c r="D1889" s="109"/>
      <c r="E1889" s="110"/>
      <c r="F1889" s="108">
        <f t="shared" si="516"/>
        <v>0</v>
      </c>
      <c r="G1889" s="109"/>
      <c r="H1889" s="109"/>
      <c r="I1889" s="109"/>
      <c r="J1889" s="109"/>
      <c r="K1889" s="109"/>
      <c r="L1889" s="109"/>
      <c r="M1889" s="109"/>
      <c r="N1889" s="109"/>
      <c r="O1889" s="108">
        <f t="shared" si="518"/>
        <v>0</v>
      </c>
      <c r="P1889" s="109"/>
      <c r="Q1889" s="109"/>
      <c r="R1889" s="111"/>
      <c r="S1889" s="111"/>
      <c r="T1889" s="109"/>
      <c r="U1889" s="109"/>
      <c r="V1889" s="109"/>
    </row>
    <row r="1890" spans="1:22" ht="31.5" x14ac:dyDescent="0.25">
      <c r="A1890" s="107" t="s">
        <v>28</v>
      </c>
      <c r="B1890" s="193" t="s">
        <v>276</v>
      </c>
      <c r="C1890" s="108">
        <f t="shared" si="517"/>
        <v>0</v>
      </c>
      <c r="D1890" s="109"/>
      <c r="E1890" s="110"/>
      <c r="F1890" s="108">
        <f t="shared" si="516"/>
        <v>0</v>
      </c>
      <c r="G1890" s="109"/>
      <c r="H1890" s="109"/>
      <c r="I1890" s="109"/>
      <c r="J1890" s="109"/>
      <c r="K1890" s="109"/>
      <c r="L1890" s="109"/>
      <c r="M1890" s="109"/>
      <c r="N1890" s="109"/>
      <c r="O1890" s="108">
        <f t="shared" si="518"/>
        <v>0</v>
      </c>
      <c r="P1890" s="109"/>
      <c r="Q1890" s="109"/>
      <c r="R1890" s="111"/>
      <c r="S1890" s="111"/>
      <c r="T1890" s="109"/>
      <c r="U1890" s="109"/>
      <c r="V1890" s="109"/>
    </row>
    <row r="1891" spans="1:22" x14ac:dyDescent="0.25">
      <c r="A1891" s="107"/>
      <c r="B1891" s="193" t="s">
        <v>255</v>
      </c>
      <c r="C1891" s="108">
        <f t="shared" si="517"/>
        <v>38.190682556879743</v>
      </c>
      <c r="D1891" s="109"/>
      <c r="E1891" s="110"/>
      <c r="F1891" s="108">
        <f t="shared" ref="F1891:V1891" si="519">SUM(F1881:F1889)</f>
        <v>705</v>
      </c>
      <c r="G1891" s="108">
        <f t="shared" si="519"/>
        <v>0</v>
      </c>
      <c r="H1891" s="108">
        <f t="shared" si="519"/>
        <v>4</v>
      </c>
      <c r="I1891" s="108">
        <f t="shared" si="519"/>
        <v>678</v>
      </c>
      <c r="J1891" s="108">
        <f t="shared" si="519"/>
        <v>16</v>
      </c>
      <c r="K1891" s="108">
        <f t="shared" si="519"/>
        <v>11</v>
      </c>
      <c r="L1891" s="108">
        <f t="shared" si="519"/>
        <v>5</v>
      </c>
      <c r="M1891" s="108">
        <f t="shared" si="519"/>
        <v>1</v>
      </c>
      <c r="N1891" s="108">
        <f t="shared" si="519"/>
        <v>1</v>
      </c>
      <c r="O1891" s="108">
        <f t="shared" si="519"/>
        <v>5</v>
      </c>
      <c r="P1891" s="108">
        <f t="shared" si="519"/>
        <v>1</v>
      </c>
      <c r="Q1891" s="108">
        <f t="shared" si="519"/>
        <v>4</v>
      </c>
      <c r="R1891" s="112">
        <f t="shared" si="519"/>
        <v>0</v>
      </c>
      <c r="S1891" s="112">
        <f t="shared" si="519"/>
        <v>0</v>
      </c>
      <c r="T1891" s="108">
        <f t="shared" si="519"/>
        <v>955</v>
      </c>
      <c r="U1891" s="112">
        <f t="shared" si="519"/>
        <v>94</v>
      </c>
      <c r="V1891" s="108">
        <f t="shared" si="519"/>
        <v>0</v>
      </c>
    </row>
    <row r="1892" spans="1:22" x14ac:dyDescent="0.25">
      <c r="A1892" s="235" t="s">
        <v>27</v>
      </c>
      <c r="B1892" s="235"/>
      <c r="C1892" s="235"/>
      <c r="D1892" s="235"/>
      <c r="E1892" s="235"/>
      <c r="F1892" s="235"/>
      <c r="G1892" s="235"/>
      <c r="H1892" s="235"/>
      <c r="I1892" s="235"/>
      <c r="J1892" s="235"/>
      <c r="K1892" s="235"/>
      <c r="L1892" s="235"/>
      <c r="M1892" s="235"/>
      <c r="N1892" s="235"/>
      <c r="O1892" s="235"/>
      <c r="P1892" s="235"/>
      <c r="Q1892" s="235"/>
      <c r="R1892" s="235"/>
      <c r="S1892" s="235"/>
      <c r="T1892" s="235"/>
      <c r="U1892" s="235"/>
      <c r="V1892" s="235"/>
    </row>
    <row r="1893" spans="1:22" x14ac:dyDescent="0.25">
      <c r="A1893" s="107" t="s">
        <v>29</v>
      </c>
      <c r="B1893" s="193" t="s">
        <v>247</v>
      </c>
      <c r="C1893" s="108">
        <f>F1893*100/$F$2023</f>
        <v>45.50379198266522</v>
      </c>
      <c r="D1893" s="109"/>
      <c r="E1893" s="109"/>
      <c r="F1893" s="108">
        <v>840</v>
      </c>
      <c r="G1893" s="109"/>
      <c r="H1893" s="109">
        <v>4</v>
      </c>
      <c r="I1893" s="109">
        <v>808</v>
      </c>
      <c r="J1893" s="109">
        <v>23</v>
      </c>
      <c r="K1893" s="109">
        <v>12</v>
      </c>
      <c r="L1893" s="109">
        <v>11</v>
      </c>
      <c r="M1893" s="109"/>
      <c r="N1893" s="109">
        <v>2</v>
      </c>
      <c r="O1893" s="108">
        <f>SUM(P1893,Q1893)</f>
        <v>3</v>
      </c>
      <c r="P1893" s="109"/>
      <c r="Q1893" s="109">
        <v>3</v>
      </c>
      <c r="R1893" s="111"/>
      <c r="S1893" s="111"/>
      <c r="T1893" s="109">
        <v>671</v>
      </c>
      <c r="U1893" s="109">
        <v>58</v>
      </c>
      <c r="V1893" s="109">
        <v>4</v>
      </c>
    </row>
    <row r="1894" spans="1:22" x14ac:dyDescent="0.25">
      <c r="A1894" s="107" t="s">
        <v>30</v>
      </c>
      <c r="B1894" s="193" t="s">
        <v>277</v>
      </c>
      <c r="C1894" s="108">
        <f>F1894*100/$F$2023</f>
        <v>0</v>
      </c>
      <c r="D1894" s="109"/>
      <c r="E1894" s="109"/>
      <c r="F1894" s="108">
        <f>SUM(G1894:H1894,J1894,M1894,N1894,O1894)</f>
        <v>0</v>
      </c>
      <c r="G1894" s="109"/>
      <c r="H1894" s="109"/>
      <c r="I1894" s="109"/>
      <c r="J1894" s="109"/>
      <c r="K1894" s="109"/>
      <c r="L1894" s="109"/>
      <c r="M1894" s="109"/>
      <c r="N1894" s="109"/>
      <c r="O1894" s="108">
        <f>SUM(P1894:Q1894)</f>
        <v>0</v>
      </c>
      <c r="P1894" s="109"/>
      <c r="Q1894" s="109"/>
      <c r="R1894" s="111"/>
      <c r="S1894" s="111"/>
      <c r="T1894" s="109"/>
      <c r="U1894" s="109"/>
      <c r="V1894" s="109"/>
    </row>
    <row r="1895" spans="1:22" x14ac:dyDescent="0.25">
      <c r="A1895" s="107" t="s">
        <v>31</v>
      </c>
      <c r="B1895" s="193" t="s">
        <v>248</v>
      </c>
      <c r="C1895" s="108">
        <f>F1895*100/$F$2023</f>
        <v>5.4171180931744312</v>
      </c>
      <c r="D1895" s="109"/>
      <c r="E1895" s="109"/>
      <c r="F1895" s="108">
        <v>100</v>
      </c>
      <c r="G1895" s="109"/>
      <c r="H1895" s="109"/>
      <c r="I1895" s="109">
        <v>92</v>
      </c>
      <c r="J1895" s="109">
        <v>8</v>
      </c>
      <c r="K1895" s="109">
        <v>4</v>
      </c>
      <c r="L1895" s="109">
        <v>4</v>
      </c>
      <c r="M1895" s="109"/>
      <c r="N1895" s="109"/>
      <c r="O1895" s="108">
        <f>SUM(P1895:Q1895)</f>
        <v>0</v>
      </c>
      <c r="P1895" s="109"/>
      <c r="Q1895" s="109"/>
      <c r="R1895" s="111"/>
      <c r="S1895" s="111"/>
      <c r="T1895" s="109">
        <v>58</v>
      </c>
      <c r="U1895" s="109">
        <v>17</v>
      </c>
      <c r="V1895" s="109">
        <v>20</v>
      </c>
    </row>
    <row r="1896" spans="1:22" x14ac:dyDescent="0.25">
      <c r="A1896" s="107" t="s">
        <v>34</v>
      </c>
      <c r="B1896" s="193" t="s">
        <v>249</v>
      </c>
      <c r="C1896" s="108">
        <f>F1896*100/$F$2023</f>
        <v>0</v>
      </c>
      <c r="D1896" s="109"/>
      <c r="E1896" s="109"/>
      <c r="F1896" s="108">
        <f>SUM(G1896:H1896,J1896,M1896,N1896,O1896)</f>
        <v>0</v>
      </c>
      <c r="G1896" s="109"/>
      <c r="H1896" s="109"/>
      <c r="I1896" s="109"/>
      <c r="J1896" s="109"/>
      <c r="K1896" s="109"/>
      <c r="L1896" s="109"/>
      <c r="M1896" s="109"/>
      <c r="N1896" s="109"/>
      <c r="O1896" s="108">
        <f>SUM(P1896:Q1896)</f>
        <v>0</v>
      </c>
      <c r="P1896" s="109"/>
      <c r="Q1896" s="109"/>
      <c r="R1896" s="111"/>
      <c r="S1896" s="111"/>
      <c r="T1896" s="109"/>
      <c r="U1896" s="109"/>
      <c r="V1896" s="109"/>
    </row>
    <row r="1897" spans="1:22" x14ac:dyDescent="0.25">
      <c r="A1897" s="113"/>
      <c r="B1897" s="193" t="s">
        <v>255</v>
      </c>
      <c r="C1897" s="108">
        <f>F1897*100/$F$2023</f>
        <v>50.92091007583965</v>
      </c>
      <c r="D1897" s="109"/>
      <c r="E1897" s="109"/>
      <c r="F1897" s="108">
        <f t="shared" ref="F1897:V1897" si="520">SUM(F1893:F1896)</f>
        <v>940</v>
      </c>
      <c r="G1897" s="108">
        <f t="shared" si="520"/>
        <v>0</v>
      </c>
      <c r="H1897" s="108">
        <f t="shared" si="520"/>
        <v>4</v>
      </c>
      <c r="I1897" s="108">
        <f t="shared" si="520"/>
        <v>900</v>
      </c>
      <c r="J1897" s="108">
        <f t="shared" si="520"/>
        <v>31</v>
      </c>
      <c r="K1897" s="108">
        <f t="shared" si="520"/>
        <v>16</v>
      </c>
      <c r="L1897" s="108">
        <f t="shared" si="520"/>
        <v>15</v>
      </c>
      <c r="M1897" s="108">
        <f t="shared" si="520"/>
        <v>0</v>
      </c>
      <c r="N1897" s="108">
        <f t="shared" si="520"/>
        <v>2</v>
      </c>
      <c r="O1897" s="108">
        <f t="shared" si="520"/>
        <v>3</v>
      </c>
      <c r="P1897" s="108">
        <f t="shared" si="520"/>
        <v>0</v>
      </c>
      <c r="Q1897" s="108">
        <f t="shared" si="520"/>
        <v>3</v>
      </c>
      <c r="R1897" s="112">
        <f t="shared" si="520"/>
        <v>0</v>
      </c>
      <c r="S1897" s="108">
        <f t="shared" si="520"/>
        <v>0</v>
      </c>
      <c r="T1897" s="108">
        <f t="shared" si="520"/>
        <v>729</v>
      </c>
      <c r="U1897" s="108">
        <f t="shared" si="520"/>
        <v>75</v>
      </c>
      <c r="V1897" s="108">
        <f t="shared" si="520"/>
        <v>24</v>
      </c>
    </row>
    <row r="1898" spans="1:22" x14ac:dyDescent="0.25">
      <c r="A1898" s="235" t="s">
        <v>32</v>
      </c>
      <c r="B1898" s="235"/>
      <c r="C1898" s="235"/>
      <c r="D1898" s="235"/>
      <c r="E1898" s="235"/>
      <c r="F1898" s="235"/>
      <c r="G1898" s="235"/>
      <c r="H1898" s="235"/>
      <c r="I1898" s="235"/>
      <c r="J1898" s="235"/>
      <c r="K1898" s="235"/>
      <c r="L1898" s="235"/>
      <c r="M1898" s="235"/>
      <c r="N1898" s="235"/>
      <c r="O1898" s="235"/>
      <c r="P1898" s="235"/>
      <c r="Q1898" s="235"/>
      <c r="R1898" s="235"/>
      <c r="S1898" s="235"/>
      <c r="T1898" s="235"/>
      <c r="U1898" s="235"/>
      <c r="V1898" s="235"/>
    </row>
    <row r="1899" spans="1:22" x14ac:dyDescent="0.25">
      <c r="A1899" s="235" t="s">
        <v>33</v>
      </c>
      <c r="B1899" s="235"/>
      <c r="C1899" s="235"/>
      <c r="D1899" s="235"/>
      <c r="E1899" s="235"/>
      <c r="F1899" s="235"/>
      <c r="G1899" s="235"/>
      <c r="H1899" s="235"/>
      <c r="I1899" s="235"/>
      <c r="J1899" s="235"/>
      <c r="K1899" s="235"/>
      <c r="L1899" s="235"/>
      <c r="M1899" s="235"/>
      <c r="N1899" s="235"/>
      <c r="O1899" s="235"/>
      <c r="P1899" s="235"/>
      <c r="Q1899" s="235"/>
      <c r="R1899" s="235"/>
      <c r="S1899" s="235"/>
      <c r="T1899" s="235"/>
      <c r="U1899" s="235"/>
      <c r="V1899" s="235"/>
    </row>
    <row r="1900" spans="1:22" ht="31.5" x14ac:dyDescent="0.25">
      <c r="A1900" s="107" t="s">
        <v>35</v>
      </c>
      <c r="B1900" s="193" t="s">
        <v>278</v>
      </c>
      <c r="C1900" s="108">
        <f>F1900*100/$F$2023</f>
        <v>1.0834236186348862</v>
      </c>
      <c r="D1900" s="109"/>
      <c r="E1900" s="109"/>
      <c r="F1900" s="108">
        <v>20</v>
      </c>
      <c r="G1900" s="109"/>
      <c r="H1900" s="109">
        <v>1</v>
      </c>
      <c r="I1900" s="109">
        <v>19</v>
      </c>
      <c r="J1900" s="109"/>
      <c r="K1900" s="109"/>
      <c r="L1900" s="109"/>
      <c r="M1900" s="109"/>
      <c r="N1900" s="109"/>
      <c r="O1900" s="108">
        <f>SUM(P1900,Q1900)</f>
        <v>0</v>
      </c>
      <c r="P1900" s="109"/>
      <c r="Q1900" s="109"/>
      <c r="R1900" s="111"/>
      <c r="S1900" s="111"/>
      <c r="T1900" s="109">
        <v>21</v>
      </c>
      <c r="U1900" s="109"/>
      <c r="V1900" s="109"/>
    </row>
    <row r="1901" spans="1:22" ht="31.5" x14ac:dyDescent="0.25">
      <c r="A1901" s="107" t="s">
        <v>37</v>
      </c>
      <c r="B1901" s="193" t="s">
        <v>36</v>
      </c>
      <c r="C1901" s="108">
        <f>F1901*100/$F$2023</f>
        <v>0</v>
      </c>
      <c r="D1901" s="109"/>
      <c r="E1901" s="109"/>
      <c r="F1901" s="108">
        <f>SUM(G1901:H1901,J1901,M1901,N1901,O1901)</f>
        <v>0</v>
      </c>
      <c r="G1901" s="109"/>
      <c r="H1901" s="109"/>
      <c r="I1901" s="109"/>
      <c r="J1901" s="109"/>
      <c r="K1901" s="109"/>
      <c r="L1901" s="109"/>
      <c r="M1901" s="109"/>
      <c r="N1901" s="109"/>
      <c r="O1901" s="108">
        <f>SUM(P1901:Q1901)</f>
        <v>0</v>
      </c>
      <c r="P1901" s="109"/>
      <c r="Q1901" s="109"/>
      <c r="R1901" s="111"/>
      <c r="S1901" s="111"/>
      <c r="T1901" s="109"/>
      <c r="U1901" s="109"/>
      <c r="V1901" s="109"/>
    </row>
    <row r="1902" spans="1:22" ht="31.5" x14ac:dyDescent="0.25">
      <c r="A1902" s="107" t="s">
        <v>38</v>
      </c>
      <c r="B1902" s="193" t="s">
        <v>279</v>
      </c>
      <c r="C1902" s="108">
        <f>F1902*100/$F$2023</f>
        <v>0</v>
      </c>
      <c r="D1902" s="109"/>
      <c r="E1902" s="109"/>
      <c r="F1902" s="108">
        <f>SUM(G1902:H1902,J1902,M1902,N1902,O1902)</f>
        <v>0</v>
      </c>
      <c r="G1902" s="109"/>
      <c r="H1902" s="109"/>
      <c r="I1902" s="109"/>
      <c r="J1902" s="109"/>
      <c r="K1902" s="109"/>
      <c r="L1902" s="109"/>
      <c r="M1902" s="109"/>
      <c r="N1902" s="109"/>
      <c r="O1902" s="108">
        <f>SUM(P1902:Q1902)</f>
        <v>0</v>
      </c>
      <c r="P1902" s="109"/>
      <c r="Q1902" s="109"/>
      <c r="R1902" s="111"/>
      <c r="S1902" s="111"/>
      <c r="T1902" s="109"/>
      <c r="U1902" s="109"/>
      <c r="V1902" s="109"/>
    </row>
    <row r="1903" spans="1:22" x14ac:dyDescent="0.25">
      <c r="A1903" s="107" t="s">
        <v>41</v>
      </c>
      <c r="B1903" s="193" t="s">
        <v>39</v>
      </c>
      <c r="C1903" s="108">
        <f>F1903*100/$F$2023</f>
        <v>0.16251354279523295</v>
      </c>
      <c r="D1903" s="109"/>
      <c r="E1903" s="109"/>
      <c r="F1903" s="108">
        <v>3</v>
      </c>
      <c r="G1903" s="109"/>
      <c r="H1903" s="109"/>
      <c r="I1903" s="109">
        <v>3</v>
      </c>
      <c r="J1903" s="109"/>
      <c r="K1903" s="109"/>
      <c r="L1903" s="109"/>
      <c r="M1903" s="109"/>
      <c r="N1903" s="109"/>
      <c r="O1903" s="108">
        <f>SUM(P1903:Q1903)</f>
        <v>0</v>
      </c>
      <c r="P1903" s="109"/>
      <c r="Q1903" s="109"/>
      <c r="R1903" s="111"/>
      <c r="S1903" s="111"/>
      <c r="T1903" s="109">
        <v>3</v>
      </c>
      <c r="U1903" s="109"/>
      <c r="V1903" s="109"/>
    </row>
    <row r="1904" spans="1:22" x14ac:dyDescent="0.25">
      <c r="A1904" s="113"/>
      <c r="B1904" s="193" t="s">
        <v>255</v>
      </c>
      <c r="C1904" s="108">
        <f>F1904*100/$F$2023</f>
        <v>1.2459371614301191</v>
      </c>
      <c r="D1904" s="109"/>
      <c r="E1904" s="109"/>
      <c r="F1904" s="108">
        <f>SUM(F1900:F1903)</f>
        <v>23</v>
      </c>
      <c r="G1904" s="108">
        <f>SUM(G1900:G1903)</f>
        <v>0</v>
      </c>
      <c r="H1904" s="108">
        <f>SUM(H1900:H1903)</f>
        <v>1</v>
      </c>
      <c r="I1904" s="108">
        <v>22</v>
      </c>
      <c r="J1904" s="108">
        <f>SUM(J1900:J1903)</f>
        <v>0</v>
      </c>
      <c r="K1904" s="108">
        <v>0</v>
      </c>
      <c r="L1904" s="108">
        <v>0</v>
      </c>
      <c r="M1904" s="108">
        <f t="shared" ref="M1904:V1904" si="521">SUM(M1900:M1903)</f>
        <v>0</v>
      </c>
      <c r="N1904" s="108">
        <f t="shared" si="521"/>
        <v>0</v>
      </c>
      <c r="O1904" s="108">
        <f t="shared" si="521"/>
        <v>0</v>
      </c>
      <c r="P1904" s="108">
        <f t="shared" si="521"/>
        <v>0</v>
      </c>
      <c r="Q1904" s="108">
        <f t="shared" si="521"/>
        <v>0</v>
      </c>
      <c r="R1904" s="112">
        <f t="shared" si="521"/>
        <v>0</v>
      </c>
      <c r="S1904" s="108">
        <f t="shared" si="521"/>
        <v>0</v>
      </c>
      <c r="T1904" s="108">
        <f t="shared" si="521"/>
        <v>24</v>
      </c>
      <c r="U1904" s="108">
        <f t="shared" si="521"/>
        <v>0</v>
      </c>
      <c r="V1904" s="108">
        <f t="shared" si="521"/>
        <v>0</v>
      </c>
    </row>
    <row r="1905" spans="1:22" x14ac:dyDescent="0.25">
      <c r="A1905" s="235" t="s">
        <v>40</v>
      </c>
      <c r="B1905" s="235"/>
      <c r="C1905" s="235"/>
      <c r="D1905" s="235"/>
      <c r="E1905" s="235"/>
      <c r="F1905" s="235"/>
      <c r="G1905" s="235"/>
      <c r="H1905" s="235"/>
      <c r="I1905" s="235"/>
      <c r="J1905" s="235"/>
      <c r="K1905" s="235"/>
      <c r="L1905" s="235"/>
      <c r="M1905" s="235"/>
      <c r="N1905" s="235"/>
      <c r="O1905" s="235"/>
      <c r="P1905" s="235"/>
      <c r="Q1905" s="235"/>
      <c r="R1905" s="235"/>
      <c r="S1905" s="235"/>
      <c r="T1905" s="235"/>
      <c r="U1905" s="235"/>
      <c r="V1905" s="235"/>
    </row>
    <row r="1906" spans="1:22" ht="31.5" x14ac:dyDescent="0.25">
      <c r="A1906" s="107" t="s">
        <v>42</v>
      </c>
      <c r="B1906" s="193" t="s">
        <v>280</v>
      </c>
      <c r="C1906" s="108">
        <f>F1906*100/$F$2023</f>
        <v>0</v>
      </c>
      <c r="D1906" s="109"/>
      <c r="E1906" s="109"/>
      <c r="F1906" s="108">
        <f>SUM(G1906:H1906,J1906,M1906,N1906,O1906)</f>
        <v>0</v>
      </c>
      <c r="G1906" s="109"/>
      <c r="H1906" s="109"/>
      <c r="I1906" s="109"/>
      <c r="J1906" s="109"/>
      <c r="K1906" s="109"/>
      <c r="L1906" s="109"/>
      <c r="M1906" s="109"/>
      <c r="N1906" s="109"/>
      <c r="O1906" s="108">
        <f>SUM(P1906:Q1906)</f>
        <v>0</v>
      </c>
      <c r="P1906" s="109"/>
      <c r="Q1906" s="109"/>
      <c r="R1906" s="111"/>
      <c r="S1906" s="111"/>
      <c r="T1906" s="109"/>
      <c r="U1906" s="109"/>
      <c r="V1906" s="109"/>
    </row>
    <row r="1907" spans="1:22" x14ac:dyDescent="0.25">
      <c r="A1907" s="107" t="s">
        <v>44</v>
      </c>
      <c r="B1907" s="193" t="s">
        <v>43</v>
      </c>
      <c r="C1907" s="108">
        <f>F1907*100/$F$2023</f>
        <v>0</v>
      </c>
      <c r="D1907" s="109"/>
      <c r="E1907" s="109"/>
      <c r="F1907" s="108">
        <f>SUM(G1907:H1907,J1907,M1907,N1907,O1907)</f>
        <v>0</v>
      </c>
      <c r="G1907" s="109"/>
      <c r="H1907" s="109"/>
      <c r="I1907" s="109"/>
      <c r="J1907" s="109"/>
      <c r="K1907" s="109"/>
      <c r="L1907" s="109"/>
      <c r="M1907" s="109"/>
      <c r="N1907" s="109"/>
      <c r="O1907" s="108">
        <f>SUM(P1907:Q1907)</f>
        <v>0</v>
      </c>
      <c r="P1907" s="109"/>
      <c r="Q1907" s="109"/>
      <c r="R1907" s="111"/>
      <c r="S1907" s="111"/>
      <c r="T1907" s="109"/>
      <c r="U1907" s="109"/>
      <c r="V1907" s="109"/>
    </row>
    <row r="1908" spans="1:22" x14ac:dyDescent="0.25">
      <c r="A1908" s="107" t="s">
        <v>46</v>
      </c>
      <c r="B1908" s="193" t="s">
        <v>45</v>
      </c>
      <c r="C1908" s="108">
        <f>F1908*100/$F$2023</f>
        <v>5.4171180931744313E-2</v>
      </c>
      <c r="D1908" s="109"/>
      <c r="E1908" s="109"/>
      <c r="F1908" s="108">
        <f>SUM(G1908:H1908,J1908,M1908,N1908,O1908)</f>
        <v>1</v>
      </c>
      <c r="G1908" s="109"/>
      <c r="H1908" s="109"/>
      <c r="I1908" s="109"/>
      <c r="J1908" s="109"/>
      <c r="K1908" s="109"/>
      <c r="L1908" s="109"/>
      <c r="M1908" s="109"/>
      <c r="N1908" s="109"/>
      <c r="O1908" s="108">
        <f>SUM(P1908,Q1908)</f>
        <v>1</v>
      </c>
      <c r="P1908" s="109"/>
      <c r="Q1908" s="109">
        <v>1</v>
      </c>
      <c r="R1908" s="111"/>
      <c r="S1908" s="111"/>
      <c r="T1908" s="109"/>
      <c r="U1908" s="109"/>
      <c r="V1908" s="109"/>
    </row>
    <row r="1909" spans="1:22" x14ac:dyDescent="0.25">
      <c r="A1909" s="107" t="s">
        <v>49</v>
      </c>
      <c r="B1909" s="193" t="s">
        <v>47</v>
      </c>
      <c r="C1909" s="108">
        <f>F1909*100/$F$2023</f>
        <v>0</v>
      </c>
      <c r="D1909" s="109"/>
      <c r="E1909" s="109"/>
      <c r="F1909" s="108">
        <f>SUM(G1909:H1909,J1909,M1909,N1909,O1909)</f>
        <v>0</v>
      </c>
      <c r="G1909" s="109"/>
      <c r="H1909" s="109"/>
      <c r="I1909" s="109"/>
      <c r="J1909" s="109"/>
      <c r="K1909" s="109"/>
      <c r="L1909" s="109"/>
      <c r="M1909" s="109"/>
      <c r="N1909" s="109"/>
      <c r="O1909" s="108">
        <f>SUM(P1909:Q1909)</f>
        <v>0</v>
      </c>
      <c r="P1909" s="109"/>
      <c r="Q1909" s="109"/>
      <c r="R1909" s="111"/>
      <c r="S1909" s="111"/>
      <c r="T1909" s="109"/>
      <c r="U1909" s="109"/>
      <c r="V1909" s="109"/>
    </row>
    <row r="1910" spans="1:22" x14ac:dyDescent="0.25">
      <c r="A1910" s="113"/>
      <c r="B1910" s="193" t="s">
        <v>255</v>
      </c>
      <c r="C1910" s="108">
        <f>F1910*100/$F$2023</f>
        <v>5.4171180931744313E-2</v>
      </c>
      <c r="D1910" s="109"/>
      <c r="E1910" s="109"/>
      <c r="F1910" s="108">
        <f t="shared" ref="F1910:V1910" si="522">SUM(F1906:F1909)</f>
        <v>1</v>
      </c>
      <c r="G1910" s="108">
        <f t="shared" si="522"/>
        <v>0</v>
      </c>
      <c r="H1910" s="108">
        <f t="shared" si="522"/>
        <v>0</v>
      </c>
      <c r="I1910" s="108">
        <f t="shared" si="522"/>
        <v>0</v>
      </c>
      <c r="J1910" s="108">
        <f t="shared" si="522"/>
        <v>0</v>
      </c>
      <c r="K1910" s="108">
        <f t="shared" si="522"/>
        <v>0</v>
      </c>
      <c r="L1910" s="108">
        <f t="shared" si="522"/>
        <v>0</v>
      </c>
      <c r="M1910" s="108">
        <f t="shared" si="522"/>
        <v>0</v>
      </c>
      <c r="N1910" s="108">
        <f t="shared" si="522"/>
        <v>0</v>
      </c>
      <c r="O1910" s="108">
        <f t="shared" si="522"/>
        <v>1</v>
      </c>
      <c r="P1910" s="108">
        <f t="shared" si="522"/>
        <v>0</v>
      </c>
      <c r="Q1910" s="108">
        <f t="shared" si="522"/>
        <v>1</v>
      </c>
      <c r="R1910" s="112">
        <f t="shared" si="522"/>
        <v>0</v>
      </c>
      <c r="S1910" s="108">
        <f t="shared" si="522"/>
        <v>0</v>
      </c>
      <c r="T1910" s="108">
        <f t="shared" si="522"/>
        <v>0</v>
      </c>
      <c r="U1910" s="108">
        <f t="shared" si="522"/>
        <v>0</v>
      </c>
      <c r="V1910" s="108">
        <f t="shared" si="522"/>
        <v>0</v>
      </c>
    </row>
    <row r="1911" spans="1:22" x14ac:dyDescent="0.25">
      <c r="A1911" s="235" t="s">
        <v>48</v>
      </c>
      <c r="B1911" s="235"/>
      <c r="C1911" s="235"/>
      <c r="D1911" s="235"/>
      <c r="E1911" s="235"/>
      <c r="F1911" s="235"/>
      <c r="G1911" s="235"/>
      <c r="H1911" s="235"/>
      <c r="I1911" s="235"/>
      <c r="J1911" s="235"/>
      <c r="K1911" s="235"/>
      <c r="L1911" s="235"/>
      <c r="M1911" s="235"/>
      <c r="N1911" s="235"/>
      <c r="O1911" s="235"/>
      <c r="P1911" s="235"/>
      <c r="Q1911" s="235"/>
      <c r="R1911" s="235"/>
      <c r="S1911" s="235"/>
      <c r="T1911" s="235"/>
      <c r="U1911" s="235"/>
      <c r="V1911" s="235"/>
    </row>
    <row r="1912" spans="1:22" x14ac:dyDescent="0.25">
      <c r="A1912" s="107" t="s">
        <v>50</v>
      </c>
      <c r="B1912" s="193" t="s">
        <v>281</v>
      </c>
      <c r="C1912" s="108">
        <f>F1912*100/$F$2023</f>
        <v>6.3380281690140849</v>
      </c>
      <c r="D1912" s="109"/>
      <c r="E1912" s="109"/>
      <c r="F1912" s="108">
        <v>117</v>
      </c>
      <c r="G1912" s="109"/>
      <c r="H1912" s="109">
        <v>1</v>
      </c>
      <c r="I1912" s="109">
        <v>114</v>
      </c>
      <c r="J1912" s="109"/>
      <c r="K1912" s="109"/>
      <c r="L1912" s="109"/>
      <c r="M1912" s="109"/>
      <c r="N1912" s="109">
        <v>1</v>
      </c>
      <c r="O1912" s="108">
        <f t="shared" ref="O1912:O1917" si="523">SUM(P1912:Q1912)</f>
        <v>1</v>
      </c>
      <c r="P1912" s="109"/>
      <c r="Q1912" s="109">
        <v>1</v>
      </c>
      <c r="R1912" s="111"/>
      <c r="S1912" s="111"/>
      <c r="T1912" s="109">
        <v>254</v>
      </c>
      <c r="U1912" s="109"/>
      <c r="V1912" s="109"/>
    </row>
    <row r="1913" spans="1:22" x14ac:dyDescent="0.25">
      <c r="A1913" s="107" t="s">
        <v>51</v>
      </c>
      <c r="B1913" s="193" t="s">
        <v>282</v>
      </c>
      <c r="C1913" s="108">
        <f t="shared" ref="C1913:C1918" si="524">F1913*100/$F$2023</f>
        <v>0</v>
      </c>
      <c r="D1913" s="109"/>
      <c r="E1913" s="109"/>
      <c r="F1913" s="108">
        <f>SUM(G1913:H1913,J1913,M1913,N1913,O1913)</f>
        <v>0</v>
      </c>
      <c r="G1913" s="109"/>
      <c r="H1913" s="109"/>
      <c r="I1913" s="109"/>
      <c r="J1913" s="109"/>
      <c r="K1913" s="109"/>
      <c r="L1913" s="109"/>
      <c r="M1913" s="109"/>
      <c r="N1913" s="109"/>
      <c r="O1913" s="108">
        <f t="shared" si="523"/>
        <v>0</v>
      </c>
      <c r="P1913" s="109"/>
      <c r="Q1913" s="109"/>
      <c r="R1913" s="111"/>
      <c r="S1913" s="111"/>
      <c r="T1913" s="109"/>
      <c r="U1913" s="109"/>
      <c r="V1913" s="109"/>
    </row>
    <row r="1914" spans="1:22" ht="31.5" x14ac:dyDescent="0.25">
      <c r="A1914" s="107" t="s">
        <v>52</v>
      </c>
      <c r="B1914" s="193" t="s">
        <v>283</v>
      </c>
      <c r="C1914" s="108">
        <f t="shared" si="524"/>
        <v>5.4171180931744313E-2</v>
      </c>
      <c r="D1914" s="109"/>
      <c r="E1914" s="109"/>
      <c r="F1914" s="108">
        <f>SUM(G1914:H1914,J1914,M1914,N1914,O1914)</f>
        <v>1</v>
      </c>
      <c r="G1914" s="109"/>
      <c r="H1914" s="109">
        <v>1</v>
      </c>
      <c r="I1914" s="109"/>
      <c r="J1914" s="109"/>
      <c r="K1914" s="109"/>
      <c r="L1914" s="109"/>
      <c r="M1914" s="109"/>
      <c r="N1914" s="109"/>
      <c r="O1914" s="108">
        <f t="shared" si="523"/>
        <v>0</v>
      </c>
      <c r="P1914" s="109"/>
      <c r="Q1914" s="109"/>
      <c r="R1914" s="111"/>
      <c r="S1914" s="111"/>
      <c r="T1914" s="109"/>
      <c r="U1914" s="109"/>
      <c r="V1914" s="109"/>
    </row>
    <row r="1915" spans="1:22" ht="31.5" x14ac:dyDescent="0.25">
      <c r="A1915" s="107" t="s">
        <v>54</v>
      </c>
      <c r="B1915" s="193" t="s">
        <v>53</v>
      </c>
      <c r="C1915" s="108">
        <f t="shared" si="524"/>
        <v>0</v>
      </c>
      <c r="D1915" s="109"/>
      <c r="E1915" s="109"/>
      <c r="F1915" s="108">
        <f>SUM(G1915:H1915,J1915,M1915,N1915,O1915)</f>
        <v>0</v>
      </c>
      <c r="G1915" s="109"/>
      <c r="H1915" s="109"/>
      <c r="I1915" s="109"/>
      <c r="J1915" s="109"/>
      <c r="K1915" s="109"/>
      <c r="L1915" s="109"/>
      <c r="M1915" s="109"/>
      <c r="N1915" s="109"/>
      <c r="O1915" s="108">
        <f t="shared" si="523"/>
        <v>0</v>
      </c>
      <c r="P1915" s="109"/>
      <c r="Q1915" s="109"/>
      <c r="R1915" s="111"/>
      <c r="S1915" s="111"/>
      <c r="T1915" s="109"/>
      <c r="U1915" s="109"/>
      <c r="V1915" s="109"/>
    </row>
    <row r="1916" spans="1:22" x14ac:dyDescent="0.25">
      <c r="A1916" s="107" t="s">
        <v>55</v>
      </c>
      <c r="B1916" s="193" t="s">
        <v>405</v>
      </c>
      <c r="C1916" s="108">
        <f t="shared" si="524"/>
        <v>0.16251354279523295</v>
      </c>
      <c r="D1916" s="109"/>
      <c r="E1916" s="109"/>
      <c r="F1916" s="108">
        <v>3</v>
      </c>
      <c r="G1916" s="109"/>
      <c r="H1916" s="109">
        <v>1</v>
      </c>
      <c r="I1916" s="109">
        <v>2</v>
      </c>
      <c r="J1916" s="109"/>
      <c r="K1916" s="109"/>
      <c r="L1916" s="109"/>
      <c r="M1916" s="109"/>
      <c r="N1916" s="109"/>
      <c r="O1916" s="108">
        <f t="shared" si="523"/>
        <v>0</v>
      </c>
      <c r="P1916" s="109"/>
      <c r="Q1916" s="109"/>
      <c r="R1916" s="111"/>
      <c r="S1916" s="111"/>
      <c r="T1916" s="109">
        <v>2</v>
      </c>
      <c r="U1916" s="109"/>
      <c r="V1916" s="109"/>
    </row>
    <row r="1917" spans="1:22" x14ac:dyDescent="0.25">
      <c r="A1917" s="107" t="s">
        <v>58</v>
      </c>
      <c r="B1917" s="193" t="s">
        <v>56</v>
      </c>
      <c r="C1917" s="108">
        <f t="shared" si="524"/>
        <v>0.48754062838569878</v>
      </c>
      <c r="D1917" s="109"/>
      <c r="E1917" s="109"/>
      <c r="F1917" s="108">
        <v>9</v>
      </c>
      <c r="G1917" s="109"/>
      <c r="H1917" s="109"/>
      <c r="I1917" s="109">
        <v>9</v>
      </c>
      <c r="J1917" s="109"/>
      <c r="K1917" s="109"/>
      <c r="L1917" s="109"/>
      <c r="M1917" s="109"/>
      <c r="N1917" s="109"/>
      <c r="O1917" s="108">
        <f t="shared" si="523"/>
        <v>0</v>
      </c>
      <c r="P1917" s="109"/>
      <c r="Q1917" s="109"/>
      <c r="R1917" s="111"/>
      <c r="S1917" s="111"/>
      <c r="T1917" s="109">
        <v>11</v>
      </c>
      <c r="U1917" s="109"/>
      <c r="V1917" s="109"/>
    </row>
    <row r="1918" spans="1:22" x14ac:dyDescent="0.25">
      <c r="A1918" s="113"/>
      <c r="B1918" s="193" t="s">
        <v>255</v>
      </c>
      <c r="C1918" s="108">
        <f t="shared" si="524"/>
        <v>7.042253521126761</v>
      </c>
      <c r="D1918" s="109"/>
      <c r="E1918" s="109"/>
      <c r="F1918" s="108">
        <f t="shared" ref="F1918:V1918" si="525">SUM(F1912:F1917)</f>
        <v>130</v>
      </c>
      <c r="G1918" s="108">
        <f t="shared" si="525"/>
        <v>0</v>
      </c>
      <c r="H1918" s="108">
        <f t="shared" si="525"/>
        <v>3</v>
      </c>
      <c r="I1918" s="108">
        <f t="shared" si="525"/>
        <v>125</v>
      </c>
      <c r="J1918" s="108">
        <f t="shared" si="525"/>
        <v>0</v>
      </c>
      <c r="K1918" s="108">
        <f t="shared" si="525"/>
        <v>0</v>
      </c>
      <c r="L1918" s="108">
        <f t="shared" si="525"/>
        <v>0</v>
      </c>
      <c r="M1918" s="108">
        <f t="shared" si="525"/>
        <v>0</v>
      </c>
      <c r="N1918" s="108">
        <f t="shared" si="525"/>
        <v>1</v>
      </c>
      <c r="O1918" s="108">
        <f t="shared" si="525"/>
        <v>1</v>
      </c>
      <c r="P1918" s="108">
        <f t="shared" si="525"/>
        <v>0</v>
      </c>
      <c r="Q1918" s="108">
        <f t="shared" si="525"/>
        <v>1</v>
      </c>
      <c r="R1918" s="112">
        <f t="shared" si="525"/>
        <v>0</v>
      </c>
      <c r="S1918" s="108">
        <f t="shared" si="525"/>
        <v>0</v>
      </c>
      <c r="T1918" s="108">
        <f t="shared" si="525"/>
        <v>267</v>
      </c>
      <c r="U1918" s="108">
        <f t="shared" si="525"/>
        <v>0</v>
      </c>
      <c r="V1918" s="108">
        <f t="shared" si="525"/>
        <v>0</v>
      </c>
    </row>
    <row r="1919" spans="1:22" x14ac:dyDescent="0.25">
      <c r="A1919" s="235" t="s">
        <v>57</v>
      </c>
      <c r="B1919" s="235"/>
      <c r="C1919" s="235"/>
      <c r="D1919" s="235"/>
      <c r="E1919" s="235"/>
      <c r="F1919" s="235"/>
      <c r="G1919" s="235"/>
      <c r="H1919" s="235"/>
      <c r="I1919" s="235"/>
      <c r="J1919" s="235"/>
      <c r="K1919" s="235"/>
      <c r="L1919" s="235"/>
      <c r="M1919" s="235"/>
      <c r="N1919" s="235"/>
      <c r="O1919" s="235"/>
      <c r="P1919" s="235"/>
      <c r="Q1919" s="235"/>
      <c r="R1919" s="235"/>
      <c r="S1919" s="235"/>
      <c r="T1919" s="235"/>
      <c r="U1919" s="235"/>
      <c r="V1919" s="235"/>
    </row>
    <row r="1920" spans="1:22" ht="31.5" x14ac:dyDescent="0.25">
      <c r="A1920" s="107" t="s">
        <v>59</v>
      </c>
      <c r="B1920" s="193" t="s">
        <v>284</v>
      </c>
      <c r="C1920" s="108">
        <f>F1920*100/$F$2023</f>
        <v>0.70422535211267601</v>
      </c>
      <c r="D1920" s="109"/>
      <c r="E1920" s="109"/>
      <c r="F1920" s="108">
        <v>13</v>
      </c>
      <c r="G1920" s="109"/>
      <c r="H1920" s="109"/>
      <c r="I1920" s="109">
        <v>13</v>
      </c>
      <c r="J1920" s="109"/>
      <c r="K1920" s="109"/>
      <c r="L1920" s="109"/>
      <c r="M1920" s="109"/>
      <c r="N1920" s="109"/>
      <c r="O1920" s="108">
        <f>SUM(P1920:Q1920)</f>
        <v>0</v>
      </c>
      <c r="P1920" s="109"/>
      <c r="Q1920" s="109"/>
      <c r="R1920" s="111"/>
      <c r="S1920" s="111"/>
      <c r="T1920" s="109">
        <v>8</v>
      </c>
      <c r="U1920" s="109"/>
      <c r="V1920" s="109"/>
    </row>
    <row r="1921" spans="1:22" ht="31.5" x14ac:dyDescent="0.25">
      <c r="A1921" s="107" t="s">
        <v>60</v>
      </c>
      <c r="B1921" s="193" t="s">
        <v>285</v>
      </c>
      <c r="C1921" s="108">
        <f>F1921*100/$F$2023</f>
        <v>0</v>
      </c>
      <c r="D1921" s="109"/>
      <c r="E1921" s="109"/>
      <c r="F1921" s="108">
        <f>SUM(G1921:H1921,J1921,M1921,N1921,O1921)</f>
        <v>0</v>
      </c>
      <c r="G1921" s="109"/>
      <c r="H1921" s="109"/>
      <c r="I1921" s="109"/>
      <c r="J1921" s="109"/>
      <c r="K1921" s="109"/>
      <c r="L1921" s="109"/>
      <c r="M1921" s="109"/>
      <c r="N1921" s="109"/>
      <c r="O1921" s="108">
        <f>SUM(P1921:Q1921)</f>
        <v>0</v>
      </c>
      <c r="P1921" s="109"/>
      <c r="Q1921" s="109"/>
      <c r="R1921" s="111"/>
      <c r="S1921" s="111"/>
      <c r="T1921" s="109"/>
      <c r="U1921" s="109"/>
      <c r="V1921" s="109"/>
    </row>
    <row r="1922" spans="1:22" x14ac:dyDescent="0.25">
      <c r="A1922" s="107" t="s">
        <v>63</v>
      </c>
      <c r="B1922" s="193" t="s">
        <v>61</v>
      </c>
      <c r="C1922" s="108">
        <f>F1922*100/$F$2023</f>
        <v>0</v>
      </c>
      <c r="D1922" s="109"/>
      <c r="E1922" s="109"/>
      <c r="F1922" s="108">
        <f>SUM(G1922:H1922,J1922,M1922,N1922,O1922)</f>
        <v>0</v>
      </c>
      <c r="G1922" s="109"/>
      <c r="H1922" s="109"/>
      <c r="I1922" s="109"/>
      <c r="J1922" s="109"/>
      <c r="K1922" s="109"/>
      <c r="L1922" s="109"/>
      <c r="M1922" s="109"/>
      <c r="N1922" s="109"/>
      <c r="O1922" s="108">
        <f>SUM(P1922:Q1922)</f>
        <v>0</v>
      </c>
      <c r="P1922" s="109"/>
      <c r="Q1922" s="109"/>
      <c r="R1922" s="111"/>
      <c r="S1922" s="111"/>
      <c r="T1922" s="109"/>
      <c r="U1922" s="109"/>
      <c r="V1922" s="109"/>
    </row>
    <row r="1923" spans="1:22" x14ac:dyDescent="0.25">
      <c r="A1923" s="113"/>
      <c r="B1923" s="193" t="s">
        <v>255</v>
      </c>
      <c r="C1923" s="108">
        <f>F1923*100/$F$2023</f>
        <v>0.70422535211267601</v>
      </c>
      <c r="D1923" s="109"/>
      <c r="E1923" s="109"/>
      <c r="F1923" s="108">
        <f t="shared" ref="F1923:V1923" si="526">SUM(F1920:F1922)</f>
        <v>13</v>
      </c>
      <c r="G1923" s="108">
        <f t="shared" si="526"/>
        <v>0</v>
      </c>
      <c r="H1923" s="108">
        <f t="shared" si="526"/>
        <v>0</v>
      </c>
      <c r="I1923" s="108">
        <f t="shared" si="526"/>
        <v>13</v>
      </c>
      <c r="J1923" s="108">
        <f t="shared" si="526"/>
        <v>0</v>
      </c>
      <c r="K1923" s="108">
        <f t="shared" si="526"/>
        <v>0</v>
      </c>
      <c r="L1923" s="108">
        <f t="shared" si="526"/>
        <v>0</v>
      </c>
      <c r="M1923" s="108">
        <f t="shared" si="526"/>
        <v>0</v>
      </c>
      <c r="N1923" s="108">
        <f t="shared" si="526"/>
        <v>0</v>
      </c>
      <c r="O1923" s="108">
        <f t="shared" si="526"/>
        <v>0</v>
      </c>
      <c r="P1923" s="108">
        <f t="shared" si="526"/>
        <v>0</v>
      </c>
      <c r="Q1923" s="108">
        <f t="shared" si="526"/>
        <v>0</v>
      </c>
      <c r="R1923" s="112">
        <f t="shared" si="526"/>
        <v>0</v>
      </c>
      <c r="S1923" s="108">
        <f t="shared" si="526"/>
        <v>0</v>
      </c>
      <c r="T1923" s="108">
        <f t="shared" si="526"/>
        <v>8</v>
      </c>
      <c r="U1923" s="108">
        <f t="shared" si="526"/>
        <v>0</v>
      </c>
      <c r="V1923" s="108">
        <f t="shared" si="526"/>
        <v>0</v>
      </c>
    </row>
    <row r="1924" spans="1:22" x14ac:dyDescent="0.25">
      <c r="A1924" s="235" t="s">
        <v>62</v>
      </c>
      <c r="B1924" s="235"/>
      <c r="C1924" s="235"/>
      <c r="D1924" s="235"/>
      <c r="E1924" s="235"/>
      <c r="F1924" s="235"/>
      <c r="G1924" s="235"/>
      <c r="H1924" s="235"/>
      <c r="I1924" s="235"/>
      <c r="J1924" s="235"/>
      <c r="K1924" s="235"/>
      <c r="L1924" s="235"/>
      <c r="M1924" s="235"/>
      <c r="N1924" s="235"/>
      <c r="O1924" s="235"/>
      <c r="P1924" s="235"/>
      <c r="Q1924" s="235"/>
      <c r="R1924" s="235"/>
      <c r="S1924" s="235"/>
      <c r="T1924" s="235"/>
      <c r="U1924" s="235"/>
      <c r="V1924" s="235"/>
    </row>
    <row r="1925" spans="1:22" x14ac:dyDescent="0.25">
      <c r="A1925" s="107" t="s">
        <v>64</v>
      </c>
      <c r="B1925" s="193" t="s">
        <v>286</v>
      </c>
      <c r="C1925" s="108">
        <f>F1925*100/$F$2023</f>
        <v>0</v>
      </c>
      <c r="D1925" s="109"/>
      <c r="E1925" s="109"/>
      <c r="F1925" s="108">
        <f>SUM(G1925:H1925,J1925,M1925,N1925,O1925)</f>
        <v>0</v>
      </c>
      <c r="G1925" s="109"/>
      <c r="H1925" s="109"/>
      <c r="I1925" s="109"/>
      <c r="J1925" s="109"/>
      <c r="K1925" s="109"/>
      <c r="L1925" s="109"/>
      <c r="M1925" s="109"/>
      <c r="N1925" s="109"/>
      <c r="O1925" s="108">
        <f>SUM(P1925:Q1925)</f>
        <v>0</v>
      </c>
      <c r="P1925" s="109"/>
      <c r="Q1925" s="109"/>
      <c r="R1925" s="111"/>
      <c r="S1925" s="111"/>
      <c r="T1925" s="109"/>
      <c r="U1925" s="109"/>
      <c r="V1925" s="109"/>
    </row>
    <row r="1926" spans="1:22" x14ac:dyDescent="0.25">
      <c r="A1926" s="107" t="s">
        <v>65</v>
      </c>
      <c r="B1926" s="193" t="s">
        <v>287</v>
      </c>
      <c r="C1926" s="108">
        <f>F1926*100/$F$2023</f>
        <v>0.27085590465872156</v>
      </c>
      <c r="D1926" s="109"/>
      <c r="E1926" s="109"/>
      <c r="F1926" s="108">
        <v>5</v>
      </c>
      <c r="G1926" s="109"/>
      <c r="H1926" s="109"/>
      <c r="I1926" s="109">
        <v>4</v>
      </c>
      <c r="J1926" s="109"/>
      <c r="K1926" s="109"/>
      <c r="L1926" s="109"/>
      <c r="M1926" s="109"/>
      <c r="N1926" s="109"/>
      <c r="O1926" s="108">
        <f>SUM(P1926:Q1926)</f>
        <v>1</v>
      </c>
      <c r="P1926" s="109"/>
      <c r="Q1926" s="109">
        <v>1</v>
      </c>
      <c r="R1926" s="111"/>
      <c r="S1926" s="111"/>
      <c r="T1926" s="109">
        <v>4</v>
      </c>
      <c r="U1926" s="109"/>
      <c r="V1926" s="109"/>
    </row>
    <row r="1927" spans="1:22" x14ac:dyDescent="0.25">
      <c r="A1927" s="107" t="s">
        <v>68</v>
      </c>
      <c r="B1927" s="193" t="s">
        <v>66</v>
      </c>
      <c r="C1927" s="108">
        <f>F1927*100/$F$2023</f>
        <v>0</v>
      </c>
      <c r="D1927" s="109"/>
      <c r="E1927" s="109"/>
      <c r="F1927" s="108">
        <f>SUM(G1927:H1927,J1927,M1927,N1927,O1927)</f>
        <v>0</v>
      </c>
      <c r="G1927" s="109"/>
      <c r="H1927" s="109"/>
      <c r="I1927" s="109"/>
      <c r="J1927" s="109"/>
      <c r="K1927" s="109"/>
      <c r="L1927" s="109"/>
      <c r="M1927" s="109"/>
      <c r="N1927" s="109"/>
      <c r="O1927" s="108">
        <f>SUM(P1927:Q1927)</f>
        <v>0</v>
      </c>
      <c r="P1927" s="109"/>
      <c r="Q1927" s="109"/>
      <c r="R1927" s="111"/>
      <c r="S1927" s="111"/>
      <c r="T1927" s="109"/>
      <c r="U1927" s="109"/>
      <c r="V1927" s="109"/>
    </row>
    <row r="1928" spans="1:22" x14ac:dyDescent="0.25">
      <c r="A1928" s="113"/>
      <c r="B1928" s="193" t="s">
        <v>255</v>
      </c>
      <c r="C1928" s="108">
        <f>F1928*100/$F$2023</f>
        <v>0.27085590465872156</v>
      </c>
      <c r="D1928" s="109"/>
      <c r="E1928" s="109"/>
      <c r="F1928" s="108">
        <f t="shared" ref="F1928:V1928" si="527">SUM(F1925:F1927)</f>
        <v>5</v>
      </c>
      <c r="G1928" s="108">
        <f t="shared" si="527"/>
        <v>0</v>
      </c>
      <c r="H1928" s="108">
        <f t="shared" si="527"/>
        <v>0</v>
      </c>
      <c r="I1928" s="108">
        <f t="shared" si="527"/>
        <v>4</v>
      </c>
      <c r="J1928" s="108">
        <f t="shared" si="527"/>
        <v>0</v>
      </c>
      <c r="K1928" s="108">
        <f t="shared" si="527"/>
        <v>0</v>
      </c>
      <c r="L1928" s="108">
        <f t="shared" si="527"/>
        <v>0</v>
      </c>
      <c r="M1928" s="108">
        <f t="shared" si="527"/>
        <v>0</v>
      </c>
      <c r="N1928" s="108">
        <f t="shared" si="527"/>
        <v>0</v>
      </c>
      <c r="O1928" s="108">
        <f t="shared" si="527"/>
        <v>1</v>
      </c>
      <c r="P1928" s="108">
        <f t="shared" si="527"/>
        <v>0</v>
      </c>
      <c r="Q1928" s="108">
        <f t="shared" si="527"/>
        <v>1</v>
      </c>
      <c r="R1928" s="112">
        <f t="shared" si="527"/>
        <v>0</v>
      </c>
      <c r="S1928" s="108">
        <f t="shared" si="527"/>
        <v>0</v>
      </c>
      <c r="T1928" s="108">
        <f t="shared" si="527"/>
        <v>4</v>
      </c>
      <c r="U1928" s="108">
        <f t="shared" si="527"/>
        <v>0</v>
      </c>
      <c r="V1928" s="108">
        <f t="shared" si="527"/>
        <v>0</v>
      </c>
    </row>
    <row r="1929" spans="1:22" x14ac:dyDescent="0.25">
      <c r="A1929" s="235" t="s">
        <v>67</v>
      </c>
      <c r="B1929" s="235"/>
      <c r="C1929" s="235"/>
      <c r="D1929" s="235"/>
      <c r="E1929" s="235"/>
      <c r="F1929" s="235"/>
      <c r="G1929" s="235"/>
      <c r="H1929" s="235"/>
      <c r="I1929" s="235"/>
      <c r="J1929" s="235"/>
      <c r="K1929" s="235"/>
      <c r="L1929" s="235"/>
      <c r="M1929" s="235"/>
      <c r="N1929" s="235"/>
      <c r="O1929" s="235"/>
      <c r="P1929" s="235"/>
      <c r="Q1929" s="235"/>
      <c r="R1929" s="235"/>
      <c r="S1929" s="235"/>
      <c r="T1929" s="235"/>
      <c r="U1929" s="235"/>
      <c r="V1929" s="235"/>
    </row>
    <row r="1930" spans="1:22" x14ac:dyDescent="0.25">
      <c r="A1930" s="107" t="s">
        <v>69</v>
      </c>
      <c r="B1930" s="193" t="s">
        <v>288</v>
      </c>
      <c r="C1930" s="108">
        <f>F1930*100/$F$2023</f>
        <v>0</v>
      </c>
      <c r="D1930" s="109"/>
      <c r="E1930" s="109"/>
      <c r="F1930" s="108">
        <f>SUM(G1930:H1930,J1930,M1930,N1930,O1930)</f>
        <v>0</v>
      </c>
      <c r="G1930" s="109"/>
      <c r="H1930" s="109"/>
      <c r="I1930" s="109"/>
      <c r="J1930" s="109"/>
      <c r="K1930" s="109"/>
      <c r="L1930" s="109"/>
      <c r="M1930" s="109"/>
      <c r="N1930" s="109"/>
      <c r="O1930" s="108">
        <f>SUM(P1930:Q1930)</f>
        <v>0</v>
      </c>
      <c r="P1930" s="109"/>
      <c r="Q1930" s="109"/>
      <c r="R1930" s="111"/>
      <c r="S1930" s="111"/>
      <c r="T1930" s="109"/>
      <c r="U1930" s="109"/>
      <c r="V1930" s="109"/>
    </row>
    <row r="1931" spans="1:22" x14ac:dyDescent="0.25">
      <c r="A1931" s="107" t="s">
        <v>71</v>
      </c>
      <c r="B1931" s="193" t="s">
        <v>70</v>
      </c>
      <c r="C1931" s="108">
        <f>F1931*100/$F$2023</f>
        <v>0</v>
      </c>
      <c r="D1931" s="109"/>
      <c r="E1931" s="109"/>
      <c r="F1931" s="108">
        <f>SUM(G1931:H1931,J1931,M1931,N1931,O1931)</f>
        <v>0</v>
      </c>
      <c r="G1931" s="109"/>
      <c r="H1931" s="109"/>
      <c r="I1931" s="109"/>
      <c r="J1931" s="109"/>
      <c r="K1931" s="109"/>
      <c r="L1931" s="109"/>
      <c r="M1931" s="109"/>
      <c r="N1931" s="109"/>
      <c r="O1931" s="108">
        <f>SUM(P1931:Q1931)</f>
        <v>0</v>
      </c>
      <c r="P1931" s="109"/>
      <c r="Q1931" s="109"/>
      <c r="R1931" s="111"/>
      <c r="S1931" s="111"/>
      <c r="T1931" s="109"/>
      <c r="U1931" s="109"/>
      <c r="V1931" s="109"/>
    </row>
    <row r="1932" spans="1:22" x14ac:dyDescent="0.25">
      <c r="A1932" s="107" t="s">
        <v>289</v>
      </c>
      <c r="B1932" s="193" t="s">
        <v>72</v>
      </c>
      <c r="C1932" s="108">
        <f>F1932*100/$F$2023</f>
        <v>0</v>
      </c>
      <c r="D1932" s="109"/>
      <c r="E1932" s="109"/>
      <c r="F1932" s="108">
        <f>SUM(G1932:H1932,J1932,M1932,N1932,O1932)</f>
        <v>0</v>
      </c>
      <c r="G1932" s="109"/>
      <c r="H1932" s="109"/>
      <c r="I1932" s="109"/>
      <c r="J1932" s="109"/>
      <c r="K1932" s="109"/>
      <c r="L1932" s="109"/>
      <c r="M1932" s="109"/>
      <c r="N1932" s="109"/>
      <c r="O1932" s="108">
        <f>SUM(P1932:Q1932)</f>
        <v>0</v>
      </c>
      <c r="P1932" s="109"/>
      <c r="Q1932" s="109"/>
      <c r="R1932" s="111"/>
      <c r="S1932" s="111"/>
      <c r="T1932" s="109"/>
      <c r="U1932" s="109"/>
      <c r="V1932" s="109"/>
    </row>
    <row r="1933" spans="1:22" x14ac:dyDescent="0.25">
      <c r="A1933" s="113"/>
      <c r="B1933" s="193" t="s">
        <v>255</v>
      </c>
      <c r="C1933" s="108">
        <f>F1933*100/$F$2023</f>
        <v>0</v>
      </c>
      <c r="D1933" s="109"/>
      <c r="E1933" s="109"/>
      <c r="F1933" s="108">
        <f t="shared" ref="F1933:V1933" si="528">SUM(F1930:F1932)</f>
        <v>0</v>
      </c>
      <c r="G1933" s="108">
        <f t="shared" si="528"/>
        <v>0</v>
      </c>
      <c r="H1933" s="108">
        <f t="shared" si="528"/>
        <v>0</v>
      </c>
      <c r="I1933" s="108">
        <f t="shared" si="528"/>
        <v>0</v>
      </c>
      <c r="J1933" s="108">
        <f t="shared" si="528"/>
        <v>0</v>
      </c>
      <c r="K1933" s="108">
        <f t="shared" si="528"/>
        <v>0</v>
      </c>
      <c r="L1933" s="108">
        <f t="shared" si="528"/>
        <v>0</v>
      </c>
      <c r="M1933" s="108">
        <f t="shared" si="528"/>
        <v>0</v>
      </c>
      <c r="N1933" s="108">
        <f t="shared" si="528"/>
        <v>0</v>
      </c>
      <c r="O1933" s="108">
        <f t="shared" si="528"/>
        <v>0</v>
      </c>
      <c r="P1933" s="108">
        <f t="shared" si="528"/>
        <v>0</v>
      </c>
      <c r="Q1933" s="108">
        <f t="shared" si="528"/>
        <v>0</v>
      </c>
      <c r="R1933" s="112">
        <f t="shared" si="528"/>
        <v>0</v>
      </c>
      <c r="S1933" s="108">
        <f t="shared" si="528"/>
        <v>0</v>
      </c>
      <c r="T1933" s="108">
        <f t="shared" si="528"/>
        <v>0</v>
      </c>
      <c r="U1933" s="108">
        <f t="shared" si="528"/>
        <v>0</v>
      </c>
      <c r="V1933" s="108">
        <f t="shared" si="528"/>
        <v>0</v>
      </c>
    </row>
    <row r="1934" spans="1:22" x14ac:dyDescent="0.25">
      <c r="A1934" s="235" t="s">
        <v>73</v>
      </c>
      <c r="B1934" s="235"/>
      <c r="C1934" s="235"/>
      <c r="D1934" s="235"/>
      <c r="E1934" s="235"/>
      <c r="F1934" s="235"/>
      <c r="G1934" s="235"/>
      <c r="H1934" s="235"/>
      <c r="I1934" s="235"/>
      <c r="J1934" s="235"/>
      <c r="K1934" s="235"/>
      <c r="L1934" s="235"/>
      <c r="M1934" s="235"/>
      <c r="N1934" s="235"/>
      <c r="O1934" s="235"/>
      <c r="P1934" s="235"/>
      <c r="Q1934" s="235"/>
      <c r="R1934" s="235"/>
      <c r="S1934" s="235"/>
      <c r="T1934" s="235"/>
      <c r="U1934" s="235"/>
      <c r="V1934" s="235"/>
    </row>
    <row r="1935" spans="1:22" ht="31.5" x14ac:dyDescent="0.25">
      <c r="A1935" s="107" t="s">
        <v>74</v>
      </c>
      <c r="B1935" s="193" t="s">
        <v>290</v>
      </c>
      <c r="C1935" s="108">
        <f>F1935*100/$F$2023</f>
        <v>0.10834236186348863</v>
      </c>
      <c r="D1935" s="109"/>
      <c r="E1935" s="109"/>
      <c r="F1935" s="108">
        <v>2</v>
      </c>
      <c r="G1935" s="109"/>
      <c r="H1935" s="109"/>
      <c r="I1935" s="109">
        <v>2</v>
      </c>
      <c r="J1935" s="109"/>
      <c r="K1935" s="109"/>
      <c r="L1935" s="109"/>
      <c r="M1935" s="109"/>
      <c r="N1935" s="109"/>
      <c r="O1935" s="108">
        <f t="shared" ref="O1935:O1940" si="529">SUM(P1935:Q1935)</f>
        <v>0</v>
      </c>
      <c r="P1935" s="109"/>
      <c r="Q1935" s="109"/>
      <c r="R1935" s="111"/>
      <c r="S1935" s="111"/>
      <c r="T1935" s="109">
        <v>2</v>
      </c>
      <c r="U1935" s="109"/>
      <c r="V1935" s="109"/>
    </row>
    <row r="1936" spans="1:22" x14ac:dyDescent="0.25">
      <c r="A1936" s="107" t="s">
        <v>75</v>
      </c>
      <c r="B1936" s="193" t="s">
        <v>291</v>
      </c>
      <c r="C1936" s="108">
        <f t="shared" ref="C1936:C1941" si="530">F1936*100/$F$2023</f>
        <v>0</v>
      </c>
      <c r="D1936" s="109"/>
      <c r="E1936" s="109"/>
      <c r="F1936" s="108">
        <f>SUM(G1936:H1936,J1936,M1936,N1936,O1936)</f>
        <v>0</v>
      </c>
      <c r="G1936" s="109"/>
      <c r="H1936" s="109"/>
      <c r="I1936" s="109"/>
      <c r="J1936" s="109"/>
      <c r="K1936" s="109"/>
      <c r="L1936" s="109"/>
      <c r="M1936" s="109"/>
      <c r="N1936" s="109"/>
      <c r="O1936" s="108">
        <f t="shared" si="529"/>
        <v>0</v>
      </c>
      <c r="P1936" s="109"/>
      <c r="Q1936" s="109"/>
      <c r="R1936" s="111"/>
      <c r="S1936" s="111"/>
      <c r="T1936" s="109"/>
      <c r="U1936" s="109"/>
      <c r="V1936" s="109"/>
    </row>
    <row r="1937" spans="1:22" x14ac:dyDescent="0.25">
      <c r="A1937" s="107" t="s">
        <v>77</v>
      </c>
      <c r="B1937" s="193" t="s">
        <v>76</v>
      </c>
      <c r="C1937" s="108">
        <f t="shared" si="530"/>
        <v>0</v>
      </c>
      <c r="D1937" s="109"/>
      <c r="E1937" s="109"/>
      <c r="F1937" s="108">
        <f>SUM(G1937:H1937,J1937,M1937,N1937,O1937)</f>
        <v>0</v>
      </c>
      <c r="G1937" s="109"/>
      <c r="H1937" s="109"/>
      <c r="I1937" s="109"/>
      <c r="J1937" s="109"/>
      <c r="K1937" s="109"/>
      <c r="L1937" s="109"/>
      <c r="M1937" s="109"/>
      <c r="N1937" s="109"/>
      <c r="O1937" s="108">
        <f t="shared" si="529"/>
        <v>0</v>
      </c>
      <c r="P1937" s="109"/>
      <c r="Q1937" s="109"/>
      <c r="R1937" s="111"/>
      <c r="S1937" s="111"/>
      <c r="T1937" s="109"/>
      <c r="U1937" s="109"/>
      <c r="V1937" s="109"/>
    </row>
    <row r="1938" spans="1:22" ht="31.5" x14ac:dyDescent="0.25">
      <c r="A1938" s="107" t="s">
        <v>79</v>
      </c>
      <c r="B1938" s="193" t="s">
        <v>78</v>
      </c>
      <c r="C1938" s="108">
        <f t="shared" si="530"/>
        <v>0</v>
      </c>
      <c r="D1938" s="109"/>
      <c r="E1938" s="109"/>
      <c r="F1938" s="108">
        <f>SUM(G1938:H1938,J1938,M1938,N1938,O1938)</f>
        <v>0</v>
      </c>
      <c r="G1938" s="109"/>
      <c r="H1938" s="109"/>
      <c r="I1938" s="109"/>
      <c r="J1938" s="109"/>
      <c r="K1938" s="109"/>
      <c r="L1938" s="109"/>
      <c r="M1938" s="109"/>
      <c r="N1938" s="109"/>
      <c r="O1938" s="108">
        <f t="shared" si="529"/>
        <v>0</v>
      </c>
      <c r="P1938" s="109"/>
      <c r="Q1938" s="109"/>
      <c r="R1938" s="111"/>
      <c r="S1938" s="111"/>
      <c r="T1938" s="109"/>
      <c r="U1938" s="109"/>
      <c r="V1938" s="109"/>
    </row>
    <row r="1939" spans="1:22" x14ac:dyDescent="0.25">
      <c r="A1939" s="107" t="s">
        <v>81</v>
      </c>
      <c r="B1939" s="193" t="s">
        <v>80</v>
      </c>
      <c r="C1939" s="108">
        <f t="shared" si="530"/>
        <v>0</v>
      </c>
      <c r="D1939" s="109"/>
      <c r="E1939" s="109"/>
      <c r="F1939" s="108">
        <f>SUM(G1939:H1939,J1939,M1939,N1939,O1939)</f>
        <v>0</v>
      </c>
      <c r="G1939" s="109"/>
      <c r="H1939" s="109"/>
      <c r="I1939" s="109"/>
      <c r="J1939" s="109"/>
      <c r="K1939" s="109"/>
      <c r="L1939" s="109"/>
      <c r="M1939" s="109"/>
      <c r="N1939" s="109"/>
      <c r="O1939" s="108">
        <f t="shared" si="529"/>
        <v>0</v>
      </c>
      <c r="P1939" s="109"/>
      <c r="Q1939" s="109"/>
      <c r="R1939" s="111"/>
      <c r="S1939" s="111"/>
      <c r="T1939" s="109"/>
      <c r="U1939" s="109"/>
      <c r="V1939" s="109"/>
    </row>
    <row r="1940" spans="1:22" x14ac:dyDescent="0.25">
      <c r="A1940" s="107" t="s">
        <v>83</v>
      </c>
      <c r="B1940" s="189" t="s">
        <v>292</v>
      </c>
      <c r="C1940" s="108">
        <f t="shared" si="530"/>
        <v>0.48754062838569878</v>
      </c>
      <c r="D1940" s="109"/>
      <c r="E1940" s="109"/>
      <c r="F1940" s="108">
        <v>9</v>
      </c>
      <c r="G1940" s="109"/>
      <c r="H1940" s="109"/>
      <c r="I1940" s="109">
        <v>9</v>
      </c>
      <c r="J1940" s="109"/>
      <c r="K1940" s="109"/>
      <c r="L1940" s="109"/>
      <c r="M1940" s="109"/>
      <c r="N1940" s="109"/>
      <c r="O1940" s="108">
        <f t="shared" si="529"/>
        <v>0</v>
      </c>
      <c r="P1940" s="109"/>
      <c r="Q1940" s="109"/>
      <c r="R1940" s="111"/>
      <c r="S1940" s="111"/>
      <c r="T1940" s="109">
        <v>9</v>
      </c>
      <c r="U1940" s="109">
        <v>1</v>
      </c>
      <c r="V1940" s="109"/>
    </row>
    <row r="1941" spans="1:22" x14ac:dyDescent="0.25">
      <c r="A1941" s="113"/>
      <c r="B1941" s="193" t="s">
        <v>255</v>
      </c>
      <c r="C1941" s="108">
        <f t="shared" si="530"/>
        <v>0.59588299024918745</v>
      </c>
      <c r="D1941" s="109"/>
      <c r="E1941" s="109"/>
      <c r="F1941" s="108">
        <f t="shared" ref="F1941:V1941" si="531">SUM(F1935:F1940)</f>
        <v>11</v>
      </c>
      <c r="G1941" s="108">
        <f t="shared" si="531"/>
        <v>0</v>
      </c>
      <c r="H1941" s="108">
        <f t="shared" si="531"/>
        <v>0</v>
      </c>
      <c r="I1941" s="108">
        <f t="shared" si="531"/>
        <v>11</v>
      </c>
      <c r="J1941" s="108">
        <f t="shared" si="531"/>
        <v>0</v>
      </c>
      <c r="K1941" s="108">
        <f t="shared" si="531"/>
        <v>0</v>
      </c>
      <c r="L1941" s="108">
        <f t="shared" si="531"/>
        <v>0</v>
      </c>
      <c r="M1941" s="108">
        <f t="shared" si="531"/>
        <v>0</v>
      </c>
      <c r="N1941" s="108">
        <f t="shared" si="531"/>
        <v>0</v>
      </c>
      <c r="O1941" s="108">
        <f t="shared" si="531"/>
        <v>0</v>
      </c>
      <c r="P1941" s="108">
        <f t="shared" si="531"/>
        <v>0</v>
      </c>
      <c r="Q1941" s="108">
        <f t="shared" si="531"/>
        <v>0</v>
      </c>
      <c r="R1941" s="112">
        <f t="shared" si="531"/>
        <v>0</v>
      </c>
      <c r="S1941" s="108">
        <f t="shared" si="531"/>
        <v>0</v>
      </c>
      <c r="T1941" s="108">
        <f t="shared" si="531"/>
        <v>11</v>
      </c>
      <c r="U1941" s="108">
        <f t="shared" si="531"/>
        <v>1</v>
      </c>
      <c r="V1941" s="108">
        <f t="shared" si="531"/>
        <v>0</v>
      </c>
    </row>
    <row r="1942" spans="1:22" x14ac:dyDescent="0.25">
      <c r="A1942" s="235" t="s">
        <v>82</v>
      </c>
      <c r="B1942" s="235"/>
      <c r="C1942" s="235"/>
      <c r="D1942" s="235"/>
      <c r="E1942" s="235"/>
      <c r="F1942" s="235"/>
      <c r="G1942" s="235"/>
      <c r="H1942" s="235"/>
      <c r="I1942" s="235"/>
      <c r="J1942" s="235"/>
      <c r="K1942" s="235"/>
      <c r="L1942" s="235"/>
      <c r="M1942" s="235"/>
      <c r="N1942" s="235"/>
      <c r="O1942" s="235"/>
      <c r="P1942" s="235"/>
      <c r="Q1942" s="235"/>
      <c r="R1942" s="235"/>
      <c r="S1942" s="235"/>
      <c r="T1942" s="235"/>
      <c r="U1942" s="235"/>
      <c r="V1942" s="235"/>
    </row>
    <row r="1943" spans="1:22" x14ac:dyDescent="0.25">
      <c r="A1943" s="107" t="s">
        <v>84</v>
      </c>
      <c r="B1943" s="193" t="s">
        <v>293</v>
      </c>
      <c r="C1943" s="108">
        <f>F1943*100/$F$2023</f>
        <v>5.4171180931744313E-2</v>
      </c>
      <c r="D1943" s="109"/>
      <c r="E1943" s="109"/>
      <c r="F1943" s="108">
        <v>1</v>
      </c>
      <c r="G1943" s="109"/>
      <c r="H1943" s="109"/>
      <c r="I1943" s="109">
        <v>1</v>
      </c>
      <c r="J1943" s="109"/>
      <c r="K1943" s="109"/>
      <c r="L1943" s="109"/>
      <c r="M1943" s="109"/>
      <c r="N1943" s="109"/>
      <c r="O1943" s="108">
        <f t="shared" ref="O1943:O1955" si="532">SUM(P1943:Q1943)</f>
        <v>0</v>
      </c>
      <c r="P1943" s="109"/>
      <c r="Q1943" s="109"/>
      <c r="R1943" s="111"/>
      <c r="S1943" s="111"/>
      <c r="T1943" s="109">
        <v>1</v>
      </c>
      <c r="U1943" s="109"/>
      <c r="V1943" s="109"/>
    </row>
    <row r="1944" spans="1:22" x14ac:dyDescent="0.25">
      <c r="A1944" s="107" t="s">
        <v>85</v>
      </c>
      <c r="B1944" s="193" t="s">
        <v>294</v>
      </c>
      <c r="C1944" s="108">
        <f t="shared" ref="C1944:C1956" si="533">F1944*100/$F$2023</f>
        <v>0</v>
      </c>
      <c r="D1944" s="109"/>
      <c r="E1944" s="109"/>
      <c r="F1944" s="108">
        <f t="shared" ref="F1944:F1955" si="534">SUM(G1944:H1944,J1944,M1944,N1944,O1944)</f>
        <v>0</v>
      </c>
      <c r="G1944" s="109"/>
      <c r="H1944" s="109"/>
      <c r="I1944" s="109"/>
      <c r="J1944" s="109"/>
      <c r="K1944" s="109"/>
      <c r="L1944" s="109"/>
      <c r="M1944" s="109"/>
      <c r="N1944" s="109"/>
      <c r="O1944" s="108">
        <f t="shared" si="532"/>
        <v>0</v>
      </c>
      <c r="P1944" s="109"/>
      <c r="Q1944" s="109"/>
      <c r="R1944" s="111"/>
      <c r="S1944" s="111"/>
      <c r="T1944" s="109"/>
      <c r="U1944" s="109"/>
      <c r="V1944" s="109"/>
    </row>
    <row r="1945" spans="1:22" x14ac:dyDescent="0.25">
      <c r="A1945" s="107" t="s">
        <v>86</v>
      </c>
      <c r="B1945" s="193" t="s">
        <v>295</v>
      </c>
      <c r="C1945" s="108">
        <f t="shared" si="533"/>
        <v>0</v>
      </c>
      <c r="D1945" s="109"/>
      <c r="E1945" s="109"/>
      <c r="F1945" s="108">
        <f t="shared" si="534"/>
        <v>0</v>
      </c>
      <c r="G1945" s="109"/>
      <c r="H1945" s="109"/>
      <c r="I1945" s="109"/>
      <c r="J1945" s="109"/>
      <c r="K1945" s="109"/>
      <c r="L1945" s="109"/>
      <c r="M1945" s="109"/>
      <c r="N1945" s="109"/>
      <c r="O1945" s="108">
        <f t="shared" si="532"/>
        <v>0</v>
      </c>
      <c r="P1945" s="109"/>
      <c r="Q1945" s="109"/>
      <c r="R1945" s="111"/>
      <c r="S1945" s="111"/>
      <c r="T1945" s="109"/>
      <c r="U1945" s="109"/>
      <c r="V1945" s="109"/>
    </row>
    <row r="1946" spans="1:22" x14ac:dyDescent="0.25">
      <c r="A1946" s="107" t="s">
        <v>87</v>
      </c>
      <c r="B1946" s="189" t="s">
        <v>296</v>
      </c>
      <c r="C1946" s="108">
        <f t="shared" si="533"/>
        <v>0</v>
      </c>
      <c r="D1946" s="109"/>
      <c r="E1946" s="109"/>
      <c r="F1946" s="108">
        <f t="shared" si="534"/>
        <v>0</v>
      </c>
      <c r="G1946" s="109"/>
      <c r="H1946" s="109"/>
      <c r="I1946" s="109"/>
      <c r="J1946" s="109"/>
      <c r="K1946" s="109"/>
      <c r="L1946" s="109"/>
      <c r="M1946" s="109"/>
      <c r="N1946" s="109"/>
      <c r="O1946" s="108">
        <f t="shared" si="532"/>
        <v>0</v>
      </c>
      <c r="P1946" s="109"/>
      <c r="Q1946" s="109"/>
      <c r="R1946" s="111"/>
      <c r="S1946" s="111"/>
      <c r="T1946" s="109"/>
      <c r="U1946" s="109"/>
      <c r="V1946" s="109"/>
    </row>
    <row r="1947" spans="1:22" x14ac:dyDescent="0.25">
      <c r="A1947" s="107" t="s">
        <v>89</v>
      </c>
      <c r="B1947" s="193" t="s">
        <v>88</v>
      </c>
      <c r="C1947" s="108">
        <f t="shared" si="533"/>
        <v>0</v>
      </c>
      <c r="D1947" s="109"/>
      <c r="E1947" s="109"/>
      <c r="F1947" s="108">
        <f t="shared" si="534"/>
        <v>0</v>
      </c>
      <c r="G1947" s="109"/>
      <c r="H1947" s="109"/>
      <c r="I1947" s="109"/>
      <c r="J1947" s="109"/>
      <c r="K1947" s="109"/>
      <c r="L1947" s="109"/>
      <c r="M1947" s="109"/>
      <c r="N1947" s="109"/>
      <c r="O1947" s="108">
        <f t="shared" si="532"/>
        <v>0</v>
      </c>
      <c r="P1947" s="109"/>
      <c r="Q1947" s="109"/>
      <c r="R1947" s="111"/>
      <c r="S1947" s="111"/>
      <c r="T1947" s="109"/>
      <c r="U1947" s="109"/>
      <c r="V1947" s="109"/>
    </row>
    <row r="1948" spans="1:22" x14ac:dyDescent="0.25">
      <c r="A1948" s="107" t="s">
        <v>91</v>
      </c>
      <c r="B1948" s="193" t="s">
        <v>90</v>
      </c>
      <c r="C1948" s="108">
        <f t="shared" si="533"/>
        <v>5.4171180931744313E-2</v>
      </c>
      <c r="D1948" s="109"/>
      <c r="E1948" s="109"/>
      <c r="F1948" s="108">
        <f t="shared" si="534"/>
        <v>1</v>
      </c>
      <c r="G1948" s="109"/>
      <c r="H1948" s="109"/>
      <c r="I1948" s="109"/>
      <c r="J1948" s="109"/>
      <c r="K1948" s="109"/>
      <c r="L1948" s="109"/>
      <c r="M1948" s="109">
        <v>1</v>
      </c>
      <c r="N1948" s="109"/>
      <c r="O1948" s="108">
        <f t="shared" si="532"/>
        <v>0</v>
      </c>
      <c r="P1948" s="109"/>
      <c r="Q1948" s="109"/>
      <c r="R1948" s="111"/>
      <c r="S1948" s="111"/>
      <c r="T1948" s="109"/>
      <c r="U1948" s="109"/>
      <c r="V1948" s="109"/>
    </row>
    <row r="1949" spans="1:22" x14ac:dyDescent="0.25">
      <c r="A1949" s="107" t="s">
        <v>93</v>
      </c>
      <c r="B1949" s="193" t="s">
        <v>92</v>
      </c>
      <c r="C1949" s="108">
        <f t="shared" si="533"/>
        <v>0</v>
      </c>
      <c r="D1949" s="109"/>
      <c r="E1949" s="109"/>
      <c r="F1949" s="108">
        <f t="shared" si="534"/>
        <v>0</v>
      </c>
      <c r="G1949" s="109"/>
      <c r="H1949" s="109"/>
      <c r="I1949" s="109"/>
      <c r="J1949" s="109"/>
      <c r="K1949" s="109"/>
      <c r="L1949" s="109"/>
      <c r="M1949" s="109"/>
      <c r="N1949" s="109"/>
      <c r="O1949" s="108">
        <f t="shared" si="532"/>
        <v>0</v>
      </c>
      <c r="P1949" s="109"/>
      <c r="Q1949" s="109"/>
      <c r="R1949" s="111"/>
      <c r="S1949" s="111"/>
      <c r="T1949" s="109"/>
      <c r="U1949" s="109"/>
      <c r="V1949" s="109"/>
    </row>
    <row r="1950" spans="1:22" x14ac:dyDescent="0.25">
      <c r="A1950" s="107" t="s">
        <v>95</v>
      </c>
      <c r="B1950" s="193" t="s">
        <v>94</v>
      </c>
      <c r="C1950" s="108">
        <f t="shared" si="533"/>
        <v>0</v>
      </c>
      <c r="D1950" s="109"/>
      <c r="E1950" s="109"/>
      <c r="F1950" s="108">
        <f t="shared" si="534"/>
        <v>0</v>
      </c>
      <c r="G1950" s="109"/>
      <c r="H1950" s="109"/>
      <c r="I1950" s="109"/>
      <c r="J1950" s="109"/>
      <c r="K1950" s="109"/>
      <c r="L1950" s="109"/>
      <c r="M1950" s="109"/>
      <c r="N1950" s="109"/>
      <c r="O1950" s="108">
        <f t="shared" si="532"/>
        <v>0</v>
      </c>
      <c r="P1950" s="109"/>
      <c r="Q1950" s="109"/>
      <c r="R1950" s="111"/>
      <c r="S1950" s="111"/>
      <c r="T1950" s="109"/>
      <c r="U1950" s="109"/>
      <c r="V1950" s="109"/>
    </row>
    <row r="1951" spans="1:22" ht="31.5" x14ac:dyDescent="0.25">
      <c r="A1951" s="107" t="s">
        <v>96</v>
      </c>
      <c r="B1951" s="193" t="s">
        <v>297</v>
      </c>
      <c r="C1951" s="108">
        <f t="shared" si="533"/>
        <v>0</v>
      </c>
      <c r="D1951" s="109"/>
      <c r="E1951" s="109"/>
      <c r="F1951" s="108">
        <f t="shared" si="534"/>
        <v>0</v>
      </c>
      <c r="G1951" s="109"/>
      <c r="H1951" s="109"/>
      <c r="I1951" s="109"/>
      <c r="J1951" s="109"/>
      <c r="K1951" s="109"/>
      <c r="L1951" s="109"/>
      <c r="M1951" s="109"/>
      <c r="N1951" s="109"/>
      <c r="O1951" s="108">
        <f t="shared" si="532"/>
        <v>0</v>
      </c>
      <c r="P1951" s="109"/>
      <c r="Q1951" s="109"/>
      <c r="R1951" s="111"/>
      <c r="S1951" s="111"/>
      <c r="T1951" s="109"/>
      <c r="U1951" s="109"/>
      <c r="V1951" s="109"/>
    </row>
    <row r="1952" spans="1:22" x14ac:dyDescent="0.25">
      <c r="A1952" s="107" t="s">
        <v>97</v>
      </c>
      <c r="B1952" s="193" t="s">
        <v>298</v>
      </c>
      <c r="C1952" s="108">
        <f t="shared" si="533"/>
        <v>0</v>
      </c>
      <c r="D1952" s="109"/>
      <c r="E1952" s="109"/>
      <c r="F1952" s="108">
        <f t="shared" si="534"/>
        <v>0</v>
      </c>
      <c r="G1952" s="109"/>
      <c r="H1952" s="109"/>
      <c r="I1952" s="109"/>
      <c r="J1952" s="109"/>
      <c r="K1952" s="109"/>
      <c r="L1952" s="109"/>
      <c r="M1952" s="109"/>
      <c r="N1952" s="109"/>
      <c r="O1952" s="108">
        <f t="shared" si="532"/>
        <v>0</v>
      </c>
      <c r="P1952" s="109"/>
      <c r="Q1952" s="109"/>
      <c r="R1952" s="111"/>
      <c r="S1952" s="111"/>
      <c r="T1952" s="109"/>
      <c r="U1952" s="109"/>
      <c r="V1952" s="109"/>
    </row>
    <row r="1953" spans="1:22" x14ac:dyDescent="0.25">
      <c r="A1953" s="107" t="s">
        <v>99</v>
      </c>
      <c r="B1953" s="193" t="s">
        <v>98</v>
      </c>
      <c r="C1953" s="108">
        <f t="shared" si="533"/>
        <v>0.37919826652221017</v>
      </c>
      <c r="D1953" s="109"/>
      <c r="E1953" s="109"/>
      <c r="F1953" s="108">
        <v>7</v>
      </c>
      <c r="G1953" s="109"/>
      <c r="H1953" s="109"/>
      <c r="I1953" s="109">
        <v>7</v>
      </c>
      <c r="J1953" s="109"/>
      <c r="K1953" s="109"/>
      <c r="L1953" s="109"/>
      <c r="M1953" s="109"/>
      <c r="N1953" s="109"/>
      <c r="O1953" s="108">
        <f t="shared" si="532"/>
        <v>0</v>
      </c>
      <c r="P1953" s="109"/>
      <c r="Q1953" s="109"/>
      <c r="R1953" s="111"/>
      <c r="S1953" s="111"/>
      <c r="T1953" s="109">
        <v>35</v>
      </c>
      <c r="U1953" s="109"/>
      <c r="V1953" s="109"/>
    </row>
    <row r="1954" spans="1:22" ht="31.5" x14ac:dyDescent="0.25">
      <c r="A1954" s="107" t="s">
        <v>100</v>
      </c>
      <c r="B1954" s="193" t="s">
        <v>299</v>
      </c>
      <c r="C1954" s="108">
        <f t="shared" si="533"/>
        <v>0</v>
      </c>
      <c r="D1954" s="109"/>
      <c r="E1954" s="109"/>
      <c r="F1954" s="108">
        <f t="shared" si="534"/>
        <v>0</v>
      </c>
      <c r="G1954" s="109"/>
      <c r="H1954" s="109"/>
      <c r="I1954" s="109"/>
      <c r="J1954" s="109"/>
      <c r="K1954" s="109"/>
      <c r="L1954" s="109"/>
      <c r="M1954" s="109"/>
      <c r="N1954" s="109"/>
      <c r="O1954" s="108">
        <f t="shared" si="532"/>
        <v>0</v>
      </c>
      <c r="P1954" s="109"/>
      <c r="Q1954" s="109"/>
      <c r="R1954" s="111"/>
      <c r="S1954" s="111"/>
      <c r="T1954" s="109"/>
      <c r="U1954" s="109"/>
      <c r="V1954" s="109"/>
    </row>
    <row r="1955" spans="1:22" x14ac:dyDescent="0.25">
      <c r="A1955" s="107" t="s">
        <v>103</v>
      </c>
      <c r="B1955" s="193" t="s">
        <v>101</v>
      </c>
      <c r="C1955" s="108">
        <f t="shared" si="533"/>
        <v>0</v>
      </c>
      <c r="D1955" s="109"/>
      <c r="E1955" s="109"/>
      <c r="F1955" s="108">
        <f t="shared" si="534"/>
        <v>0</v>
      </c>
      <c r="G1955" s="109"/>
      <c r="H1955" s="109"/>
      <c r="I1955" s="109"/>
      <c r="J1955" s="109"/>
      <c r="K1955" s="109"/>
      <c r="L1955" s="109"/>
      <c r="M1955" s="109"/>
      <c r="N1955" s="109"/>
      <c r="O1955" s="108">
        <f t="shared" si="532"/>
        <v>0</v>
      </c>
      <c r="P1955" s="109"/>
      <c r="Q1955" s="109"/>
      <c r="R1955" s="111"/>
      <c r="S1955" s="111"/>
      <c r="T1955" s="109"/>
      <c r="U1955" s="109"/>
      <c r="V1955" s="109"/>
    </row>
    <row r="1956" spans="1:22" x14ac:dyDescent="0.25">
      <c r="A1956" s="113"/>
      <c r="B1956" s="193" t="s">
        <v>255</v>
      </c>
      <c r="C1956" s="108">
        <f t="shared" si="533"/>
        <v>0.48754062838569878</v>
      </c>
      <c r="D1956" s="118"/>
      <c r="E1956" s="109"/>
      <c r="F1956" s="119">
        <f t="shared" ref="F1956:V1956" si="535">SUM(F1943:F1955)</f>
        <v>9</v>
      </c>
      <c r="G1956" s="119">
        <f t="shared" si="535"/>
        <v>0</v>
      </c>
      <c r="H1956" s="119">
        <f t="shared" si="535"/>
        <v>0</v>
      </c>
      <c r="I1956" s="119">
        <f t="shared" si="535"/>
        <v>8</v>
      </c>
      <c r="J1956" s="119">
        <f t="shared" si="535"/>
        <v>0</v>
      </c>
      <c r="K1956" s="119">
        <f t="shared" si="535"/>
        <v>0</v>
      </c>
      <c r="L1956" s="119">
        <f t="shared" si="535"/>
        <v>0</v>
      </c>
      <c r="M1956" s="119">
        <f t="shared" si="535"/>
        <v>1</v>
      </c>
      <c r="N1956" s="119">
        <f t="shared" si="535"/>
        <v>0</v>
      </c>
      <c r="O1956" s="119">
        <f t="shared" si="535"/>
        <v>0</v>
      </c>
      <c r="P1956" s="119">
        <f t="shared" si="535"/>
        <v>0</v>
      </c>
      <c r="Q1956" s="119">
        <f t="shared" si="535"/>
        <v>0</v>
      </c>
      <c r="R1956" s="120">
        <f t="shared" si="535"/>
        <v>0</v>
      </c>
      <c r="S1956" s="119">
        <f t="shared" si="535"/>
        <v>0</v>
      </c>
      <c r="T1956" s="119">
        <f t="shared" si="535"/>
        <v>36</v>
      </c>
      <c r="U1956" s="119">
        <f t="shared" si="535"/>
        <v>0</v>
      </c>
      <c r="V1956" s="119">
        <f t="shared" si="535"/>
        <v>0</v>
      </c>
    </row>
    <row r="1957" spans="1:22" x14ac:dyDescent="0.25">
      <c r="A1957" s="229" t="s">
        <v>102</v>
      </c>
      <c r="B1957" s="229"/>
      <c r="C1957" s="229"/>
      <c r="D1957" s="229"/>
      <c r="E1957" s="229"/>
      <c r="F1957" s="229"/>
      <c r="G1957" s="229"/>
      <c r="H1957" s="229"/>
      <c r="I1957" s="229"/>
      <c r="J1957" s="229"/>
      <c r="K1957" s="229"/>
      <c r="L1957" s="229"/>
      <c r="M1957" s="229"/>
      <c r="N1957" s="229"/>
      <c r="O1957" s="229"/>
      <c r="P1957" s="229"/>
      <c r="Q1957" s="229"/>
      <c r="R1957" s="229"/>
      <c r="S1957" s="229"/>
      <c r="T1957" s="229"/>
      <c r="U1957" s="229"/>
      <c r="V1957" s="229"/>
    </row>
    <row r="1958" spans="1:22" x14ac:dyDescent="0.25">
      <c r="A1958" s="107" t="s">
        <v>105</v>
      </c>
      <c r="B1958" s="193" t="s">
        <v>104</v>
      </c>
      <c r="C1958" s="108">
        <f>F1958*100/$F$2023</f>
        <v>0</v>
      </c>
      <c r="D1958" s="109"/>
      <c r="E1958" s="109"/>
      <c r="F1958" s="119">
        <f>SUM(G1958:H1958,J1958,M1958,N1958,O1958)</f>
        <v>0</v>
      </c>
      <c r="G1958" s="118"/>
      <c r="H1958" s="118"/>
      <c r="I1958" s="118"/>
      <c r="J1958" s="118"/>
      <c r="K1958" s="118"/>
      <c r="L1958" s="118"/>
      <c r="M1958" s="118"/>
      <c r="N1958" s="118"/>
      <c r="O1958" s="119">
        <f>SUM(P1958:Q1958)</f>
        <v>0</v>
      </c>
      <c r="P1958" s="118"/>
      <c r="Q1958" s="118"/>
      <c r="R1958" s="121"/>
      <c r="S1958" s="121"/>
      <c r="T1958" s="118"/>
      <c r="U1958" s="118"/>
      <c r="V1958" s="118"/>
    </row>
    <row r="1959" spans="1:22" x14ac:dyDescent="0.25">
      <c r="A1959" s="107" t="s">
        <v>107</v>
      </c>
      <c r="B1959" s="193" t="s">
        <v>106</v>
      </c>
      <c r="C1959" s="108">
        <f t="shared" ref="C1959:C1967" si="536">F1959*100/$F$2023</f>
        <v>0</v>
      </c>
      <c r="D1959" s="109"/>
      <c r="E1959" s="109"/>
      <c r="F1959" s="119">
        <f>SUM(G1959:H1959,J1959,M1959,N1959,O1959)</f>
        <v>0</v>
      </c>
      <c r="G1959" s="118"/>
      <c r="H1959" s="118"/>
      <c r="I1959" s="118"/>
      <c r="J1959" s="118"/>
      <c r="K1959" s="118"/>
      <c r="L1959" s="118"/>
      <c r="M1959" s="118"/>
      <c r="N1959" s="118"/>
      <c r="O1959" s="119">
        <f>SUM(P1959:Q1959)</f>
        <v>0</v>
      </c>
      <c r="P1959" s="118"/>
      <c r="Q1959" s="118"/>
      <c r="R1959" s="121"/>
      <c r="S1959" s="121"/>
      <c r="T1959" s="118"/>
      <c r="U1959" s="118"/>
      <c r="V1959" s="118"/>
    </row>
    <row r="1960" spans="1:22" x14ac:dyDescent="0.25">
      <c r="A1960" s="107" t="s">
        <v>108</v>
      </c>
      <c r="B1960" s="193" t="s">
        <v>300</v>
      </c>
      <c r="C1960" s="108">
        <f t="shared" si="536"/>
        <v>0</v>
      </c>
      <c r="D1960" s="109"/>
      <c r="E1960" s="109"/>
      <c r="F1960" s="119">
        <f>SUM(G1960,I1960,J1960,M1960,N1960,O1960)</f>
        <v>0</v>
      </c>
      <c r="G1960" s="118"/>
      <c r="H1960" s="118"/>
      <c r="I1960" s="118"/>
      <c r="J1960" s="118"/>
      <c r="K1960" s="118"/>
      <c r="L1960" s="118"/>
      <c r="M1960" s="118"/>
      <c r="N1960" s="118"/>
      <c r="O1960" s="108">
        <f>SUM(P1960,Q1960)</f>
        <v>0</v>
      </c>
      <c r="P1960" s="118"/>
      <c r="Q1960" s="118"/>
      <c r="R1960" s="121"/>
      <c r="S1960" s="121"/>
      <c r="T1960" s="118"/>
      <c r="U1960" s="118"/>
      <c r="V1960" s="118"/>
    </row>
    <row r="1961" spans="1:22" ht="31.5" x14ac:dyDescent="0.25">
      <c r="A1961" s="107" t="s">
        <v>110</v>
      </c>
      <c r="B1961" s="193" t="s">
        <v>232</v>
      </c>
      <c r="C1961" s="108">
        <f t="shared" si="536"/>
        <v>0</v>
      </c>
      <c r="D1961" s="109"/>
      <c r="E1961" s="109"/>
      <c r="F1961" s="119">
        <f t="shared" ref="F1961:F1966" si="537">SUM(G1961:H1961,J1961,M1961,N1961,O1961)</f>
        <v>0</v>
      </c>
      <c r="G1961" s="118"/>
      <c r="H1961" s="118"/>
      <c r="I1961" s="118"/>
      <c r="J1961" s="118"/>
      <c r="K1961" s="118"/>
      <c r="L1961" s="118"/>
      <c r="M1961" s="118"/>
      <c r="N1961" s="118"/>
      <c r="O1961" s="119">
        <f t="shared" ref="O1961:O1966" si="538">SUM(P1961:Q1961)</f>
        <v>0</v>
      </c>
      <c r="P1961" s="118"/>
      <c r="Q1961" s="118"/>
      <c r="R1961" s="121"/>
      <c r="S1961" s="121"/>
      <c r="T1961" s="118"/>
      <c r="U1961" s="118"/>
      <c r="V1961" s="118"/>
    </row>
    <row r="1962" spans="1:22" x14ac:dyDescent="0.25">
      <c r="A1962" s="107" t="s">
        <v>112</v>
      </c>
      <c r="B1962" s="193" t="s">
        <v>109</v>
      </c>
      <c r="C1962" s="108">
        <f t="shared" si="536"/>
        <v>0</v>
      </c>
      <c r="D1962" s="109"/>
      <c r="E1962" s="109"/>
      <c r="F1962" s="119">
        <f t="shared" si="537"/>
        <v>0</v>
      </c>
      <c r="G1962" s="118"/>
      <c r="H1962" s="118"/>
      <c r="I1962" s="118"/>
      <c r="J1962" s="118"/>
      <c r="K1962" s="118"/>
      <c r="L1962" s="118"/>
      <c r="M1962" s="118"/>
      <c r="N1962" s="118"/>
      <c r="O1962" s="119">
        <f t="shared" si="538"/>
        <v>0</v>
      </c>
      <c r="P1962" s="118"/>
      <c r="Q1962" s="118"/>
      <c r="R1962" s="121"/>
      <c r="S1962" s="121"/>
      <c r="T1962" s="118"/>
      <c r="U1962" s="118"/>
      <c r="V1962" s="118"/>
    </row>
    <row r="1963" spans="1:22" x14ac:dyDescent="0.25">
      <c r="A1963" s="107" t="s">
        <v>114</v>
      </c>
      <c r="B1963" s="193" t="s">
        <v>111</v>
      </c>
      <c r="C1963" s="108">
        <f t="shared" si="536"/>
        <v>0</v>
      </c>
      <c r="D1963" s="109"/>
      <c r="E1963" s="109"/>
      <c r="F1963" s="119">
        <f t="shared" si="537"/>
        <v>0</v>
      </c>
      <c r="G1963" s="118"/>
      <c r="H1963" s="118"/>
      <c r="I1963" s="118"/>
      <c r="J1963" s="118"/>
      <c r="K1963" s="118"/>
      <c r="L1963" s="118"/>
      <c r="M1963" s="118"/>
      <c r="N1963" s="118"/>
      <c r="O1963" s="119">
        <f t="shared" si="538"/>
        <v>0</v>
      </c>
      <c r="P1963" s="118"/>
      <c r="Q1963" s="118"/>
      <c r="R1963" s="121"/>
      <c r="S1963" s="121"/>
      <c r="T1963" s="118"/>
      <c r="U1963" s="118"/>
      <c r="V1963" s="118"/>
    </row>
    <row r="1964" spans="1:22" ht="31.5" x14ac:dyDescent="0.25">
      <c r="A1964" s="107" t="s">
        <v>116</v>
      </c>
      <c r="B1964" s="193" t="s">
        <v>113</v>
      </c>
      <c r="C1964" s="108">
        <f t="shared" si="536"/>
        <v>0</v>
      </c>
      <c r="D1964" s="109"/>
      <c r="E1964" s="109"/>
      <c r="F1964" s="119">
        <f t="shared" si="537"/>
        <v>0</v>
      </c>
      <c r="G1964" s="118"/>
      <c r="H1964" s="118"/>
      <c r="I1964" s="118"/>
      <c r="J1964" s="118"/>
      <c r="K1964" s="118"/>
      <c r="L1964" s="118"/>
      <c r="M1964" s="118"/>
      <c r="N1964" s="118"/>
      <c r="O1964" s="119">
        <f t="shared" si="538"/>
        <v>0</v>
      </c>
      <c r="P1964" s="118"/>
      <c r="Q1964" s="118"/>
      <c r="R1964" s="121"/>
      <c r="S1964" s="121"/>
      <c r="T1964" s="118"/>
      <c r="U1964" s="118"/>
      <c r="V1964" s="118"/>
    </row>
    <row r="1965" spans="1:22" x14ac:dyDescent="0.25">
      <c r="A1965" s="107" t="s">
        <v>119</v>
      </c>
      <c r="B1965" s="193" t="s">
        <v>115</v>
      </c>
      <c r="C1965" s="108">
        <f t="shared" si="536"/>
        <v>5.4171180931744313E-2</v>
      </c>
      <c r="D1965" s="109"/>
      <c r="E1965" s="109"/>
      <c r="F1965" s="119">
        <v>1</v>
      </c>
      <c r="G1965" s="118"/>
      <c r="H1965" s="118"/>
      <c r="I1965" s="118">
        <v>1</v>
      </c>
      <c r="J1965" s="118"/>
      <c r="K1965" s="118"/>
      <c r="L1965" s="118"/>
      <c r="M1965" s="118"/>
      <c r="N1965" s="118"/>
      <c r="O1965" s="119">
        <f t="shared" si="538"/>
        <v>0</v>
      </c>
      <c r="P1965" s="118"/>
      <c r="Q1965" s="118"/>
      <c r="R1965" s="121"/>
      <c r="S1965" s="121"/>
      <c r="T1965" s="118">
        <v>1</v>
      </c>
      <c r="U1965" s="118"/>
      <c r="V1965" s="118"/>
    </row>
    <row r="1966" spans="1:22" x14ac:dyDescent="0.25">
      <c r="A1966" s="107" t="s">
        <v>121</v>
      </c>
      <c r="B1966" s="193" t="s">
        <v>117</v>
      </c>
      <c r="C1966" s="108">
        <f t="shared" si="536"/>
        <v>0</v>
      </c>
      <c r="D1966" s="109"/>
      <c r="E1966" s="109"/>
      <c r="F1966" s="119">
        <f t="shared" si="537"/>
        <v>0</v>
      </c>
      <c r="G1966" s="118"/>
      <c r="H1966" s="118"/>
      <c r="I1966" s="118"/>
      <c r="J1966" s="118"/>
      <c r="K1966" s="118"/>
      <c r="L1966" s="118"/>
      <c r="M1966" s="118"/>
      <c r="N1966" s="118"/>
      <c r="O1966" s="119">
        <f t="shared" si="538"/>
        <v>0</v>
      </c>
      <c r="P1966" s="118"/>
      <c r="Q1966" s="118"/>
      <c r="R1966" s="121"/>
      <c r="S1966" s="121"/>
      <c r="T1966" s="118"/>
      <c r="U1966" s="118"/>
      <c r="V1966" s="118"/>
    </row>
    <row r="1967" spans="1:22" x14ac:dyDescent="0.25">
      <c r="A1967" s="113"/>
      <c r="B1967" s="193" t="s">
        <v>255</v>
      </c>
      <c r="C1967" s="108">
        <f t="shared" si="536"/>
        <v>5.4171180931744313E-2</v>
      </c>
      <c r="D1967" s="118"/>
      <c r="E1967" s="109"/>
      <c r="F1967" s="119">
        <f t="shared" ref="F1967:V1967" si="539">SUM(F1958:F1966)</f>
        <v>1</v>
      </c>
      <c r="G1967" s="119">
        <f t="shared" si="539"/>
        <v>0</v>
      </c>
      <c r="H1967" s="119">
        <f t="shared" si="539"/>
        <v>0</v>
      </c>
      <c r="I1967" s="119">
        <f t="shared" si="539"/>
        <v>1</v>
      </c>
      <c r="J1967" s="119">
        <f t="shared" si="539"/>
        <v>0</v>
      </c>
      <c r="K1967" s="119">
        <f t="shared" si="539"/>
        <v>0</v>
      </c>
      <c r="L1967" s="119">
        <f t="shared" si="539"/>
        <v>0</v>
      </c>
      <c r="M1967" s="119">
        <f t="shared" si="539"/>
        <v>0</v>
      </c>
      <c r="N1967" s="119">
        <f t="shared" si="539"/>
        <v>0</v>
      </c>
      <c r="O1967" s="119">
        <f t="shared" si="539"/>
        <v>0</v>
      </c>
      <c r="P1967" s="119">
        <f t="shared" si="539"/>
        <v>0</v>
      </c>
      <c r="Q1967" s="119">
        <f t="shared" si="539"/>
        <v>0</v>
      </c>
      <c r="R1967" s="120">
        <f t="shared" si="539"/>
        <v>0</v>
      </c>
      <c r="S1967" s="119">
        <f t="shared" si="539"/>
        <v>0</v>
      </c>
      <c r="T1967" s="119">
        <f t="shared" si="539"/>
        <v>1</v>
      </c>
      <c r="U1967" s="119">
        <f t="shared" si="539"/>
        <v>0</v>
      </c>
      <c r="V1967" s="119">
        <f t="shared" si="539"/>
        <v>0</v>
      </c>
    </row>
    <row r="1968" spans="1:22" x14ac:dyDescent="0.25">
      <c r="A1968" s="229" t="s">
        <v>118</v>
      </c>
      <c r="B1968" s="229"/>
      <c r="C1968" s="229"/>
      <c r="D1968" s="229"/>
      <c r="E1968" s="229"/>
      <c r="F1968" s="229"/>
      <c r="G1968" s="229"/>
      <c r="H1968" s="229"/>
      <c r="I1968" s="229"/>
      <c r="J1968" s="229"/>
      <c r="K1968" s="229"/>
      <c r="L1968" s="229"/>
      <c r="M1968" s="229"/>
      <c r="N1968" s="229"/>
      <c r="O1968" s="229"/>
      <c r="P1968" s="229"/>
      <c r="Q1968" s="229"/>
      <c r="R1968" s="229"/>
      <c r="S1968" s="229"/>
      <c r="T1968" s="229"/>
      <c r="U1968" s="229"/>
      <c r="V1968" s="229"/>
    </row>
    <row r="1969" spans="1:22" ht="31.5" x14ac:dyDescent="0.25">
      <c r="A1969" s="107" t="s">
        <v>123</v>
      </c>
      <c r="B1969" s="193" t="s">
        <v>120</v>
      </c>
      <c r="C1969" s="108">
        <f t="shared" ref="C1969:C1974" si="540">F1969*100/$F$2023</f>
        <v>0.16251354279523295</v>
      </c>
      <c r="D1969" s="109"/>
      <c r="E1969" s="109"/>
      <c r="F1969" s="119">
        <v>3</v>
      </c>
      <c r="G1969" s="118"/>
      <c r="H1969" s="118"/>
      <c r="I1969" s="118">
        <v>3</v>
      </c>
      <c r="J1969" s="118"/>
      <c r="K1969" s="118"/>
      <c r="L1969" s="118"/>
      <c r="M1969" s="118"/>
      <c r="N1969" s="118"/>
      <c r="O1969" s="119">
        <f>SUM(P1969:Q1969)</f>
        <v>0</v>
      </c>
      <c r="P1969" s="118"/>
      <c r="Q1969" s="118"/>
      <c r="R1969" s="121"/>
      <c r="S1969" s="121"/>
      <c r="T1969" s="118">
        <v>3</v>
      </c>
      <c r="U1969" s="118"/>
      <c r="V1969" s="118"/>
    </row>
    <row r="1970" spans="1:22" ht="31.5" x14ac:dyDescent="0.25">
      <c r="A1970" s="107" t="s">
        <v>125</v>
      </c>
      <c r="B1970" s="193" t="s">
        <v>122</v>
      </c>
      <c r="C1970" s="108">
        <f t="shared" si="540"/>
        <v>0</v>
      </c>
      <c r="D1970" s="109"/>
      <c r="E1970" s="109"/>
      <c r="F1970" s="119">
        <f>SUM(G1970:H1970,J1970,M1970,N1970,O1970)</f>
        <v>0</v>
      </c>
      <c r="G1970" s="118"/>
      <c r="H1970" s="118"/>
      <c r="I1970" s="118"/>
      <c r="J1970" s="118"/>
      <c r="K1970" s="118"/>
      <c r="L1970" s="118"/>
      <c r="M1970" s="118"/>
      <c r="N1970" s="118"/>
      <c r="O1970" s="119">
        <f>SUM(P1970:Q1970)</f>
        <v>0</v>
      </c>
      <c r="P1970" s="118"/>
      <c r="Q1970" s="118"/>
      <c r="R1970" s="121"/>
      <c r="S1970" s="121"/>
      <c r="T1970" s="118"/>
      <c r="U1970" s="118"/>
      <c r="V1970" s="118"/>
    </row>
    <row r="1971" spans="1:22" x14ac:dyDescent="0.25">
      <c r="A1971" s="107" t="s">
        <v>127</v>
      </c>
      <c r="B1971" s="193" t="s">
        <v>124</v>
      </c>
      <c r="C1971" s="108">
        <f t="shared" si="540"/>
        <v>5.4171180931744313E-2</v>
      </c>
      <c r="D1971" s="109"/>
      <c r="E1971" s="109"/>
      <c r="F1971" s="119">
        <v>1</v>
      </c>
      <c r="G1971" s="118"/>
      <c r="H1971" s="118"/>
      <c r="I1971" s="118">
        <v>1</v>
      </c>
      <c r="J1971" s="118"/>
      <c r="K1971" s="118"/>
      <c r="L1971" s="118"/>
      <c r="M1971" s="118"/>
      <c r="N1971" s="118"/>
      <c r="O1971" s="119">
        <f>SUM(P1971:Q1971)</f>
        <v>0</v>
      </c>
      <c r="P1971" s="118"/>
      <c r="Q1971" s="118"/>
      <c r="R1971" s="121"/>
      <c r="S1971" s="121"/>
      <c r="T1971" s="118">
        <v>1</v>
      </c>
      <c r="U1971" s="118"/>
      <c r="V1971" s="118"/>
    </row>
    <row r="1972" spans="1:22" ht="31.5" x14ac:dyDescent="0.25">
      <c r="A1972" s="107" t="s">
        <v>130</v>
      </c>
      <c r="B1972" s="193" t="s">
        <v>126</v>
      </c>
      <c r="C1972" s="108">
        <f t="shared" si="540"/>
        <v>0</v>
      </c>
      <c r="D1972" s="109"/>
      <c r="E1972" s="109"/>
      <c r="F1972" s="119">
        <f>SUM(G1972:H1972,J1972,M1972,N1972,O1972)</f>
        <v>0</v>
      </c>
      <c r="G1972" s="118"/>
      <c r="H1972" s="118"/>
      <c r="I1972" s="118"/>
      <c r="J1972" s="118"/>
      <c r="K1972" s="118"/>
      <c r="L1972" s="118"/>
      <c r="M1972" s="118"/>
      <c r="N1972" s="118"/>
      <c r="O1972" s="119">
        <f>SUM(P1972:Q1972)</f>
        <v>0</v>
      </c>
      <c r="P1972" s="118"/>
      <c r="Q1972" s="118"/>
      <c r="R1972" s="121"/>
      <c r="S1972" s="121"/>
      <c r="T1972" s="118"/>
      <c r="U1972" s="118"/>
      <c r="V1972" s="118"/>
    </row>
    <row r="1973" spans="1:22" x14ac:dyDescent="0.25">
      <c r="A1973" s="107" t="s">
        <v>132</v>
      </c>
      <c r="B1973" s="193" t="s">
        <v>128</v>
      </c>
      <c r="C1973" s="108">
        <f t="shared" si="540"/>
        <v>0</v>
      </c>
      <c r="D1973" s="109"/>
      <c r="E1973" s="109"/>
      <c r="F1973" s="119">
        <f>SUM(G1973:H1973,J1973,M1973,N1973,O1973)</f>
        <v>0</v>
      </c>
      <c r="G1973" s="118"/>
      <c r="H1973" s="118"/>
      <c r="I1973" s="118"/>
      <c r="J1973" s="118"/>
      <c r="K1973" s="118"/>
      <c r="L1973" s="118"/>
      <c r="M1973" s="118"/>
      <c r="N1973" s="118"/>
      <c r="O1973" s="119">
        <f>SUM(P1973:Q1973)</f>
        <v>0</v>
      </c>
      <c r="P1973" s="118"/>
      <c r="Q1973" s="118"/>
      <c r="R1973" s="121"/>
      <c r="S1973" s="121"/>
      <c r="T1973" s="118"/>
      <c r="U1973" s="118"/>
      <c r="V1973" s="118"/>
    </row>
    <row r="1974" spans="1:22" x14ac:dyDescent="0.25">
      <c r="A1974" s="107"/>
      <c r="B1974" s="193" t="s">
        <v>255</v>
      </c>
      <c r="C1974" s="108">
        <f t="shared" si="540"/>
        <v>0.21668472372697725</v>
      </c>
      <c r="D1974" s="118"/>
      <c r="E1974" s="109"/>
      <c r="F1974" s="119">
        <f t="shared" ref="F1974:V1974" si="541">SUM(F1969:F1973)</f>
        <v>4</v>
      </c>
      <c r="G1974" s="119">
        <f t="shared" si="541"/>
        <v>0</v>
      </c>
      <c r="H1974" s="119">
        <f t="shared" si="541"/>
        <v>0</v>
      </c>
      <c r="I1974" s="119">
        <f t="shared" si="541"/>
        <v>4</v>
      </c>
      <c r="J1974" s="119">
        <f t="shared" si="541"/>
        <v>0</v>
      </c>
      <c r="K1974" s="119">
        <f t="shared" si="541"/>
        <v>0</v>
      </c>
      <c r="L1974" s="119">
        <f t="shared" si="541"/>
        <v>0</v>
      </c>
      <c r="M1974" s="119">
        <f t="shared" si="541"/>
        <v>0</v>
      </c>
      <c r="N1974" s="119">
        <f t="shared" si="541"/>
        <v>0</v>
      </c>
      <c r="O1974" s="119">
        <f t="shared" si="541"/>
        <v>0</v>
      </c>
      <c r="P1974" s="119">
        <f t="shared" si="541"/>
        <v>0</v>
      </c>
      <c r="Q1974" s="119">
        <f t="shared" si="541"/>
        <v>0</v>
      </c>
      <c r="R1974" s="120">
        <f t="shared" si="541"/>
        <v>0</v>
      </c>
      <c r="S1974" s="119">
        <f t="shared" si="541"/>
        <v>0</v>
      </c>
      <c r="T1974" s="119">
        <f t="shared" si="541"/>
        <v>4</v>
      </c>
      <c r="U1974" s="119">
        <f t="shared" si="541"/>
        <v>0</v>
      </c>
      <c r="V1974" s="119">
        <f t="shared" si="541"/>
        <v>0</v>
      </c>
    </row>
    <row r="1975" spans="1:22" x14ac:dyDescent="0.25">
      <c r="A1975" s="229" t="s">
        <v>129</v>
      </c>
      <c r="B1975" s="229"/>
      <c r="C1975" s="229"/>
      <c r="D1975" s="229"/>
      <c r="E1975" s="229"/>
      <c r="F1975" s="229"/>
      <c r="G1975" s="229"/>
      <c r="H1975" s="229"/>
      <c r="I1975" s="229"/>
      <c r="J1975" s="229"/>
      <c r="K1975" s="229"/>
      <c r="L1975" s="229"/>
      <c r="M1975" s="229"/>
      <c r="N1975" s="229"/>
      <c r="O1975" s="229"/>
      <c r="P1975" s="229"/>
      <c r="Q1975" s="229"/>
      <c r="R1975" s="229"/>
      <c r="S1975" s="229"/>
      <c r="T1975" s="229"/>
      <c r="U1975" s="229"/>
      <c r="V1975" s="229"/>
    </row>
    <row r="1976" spans="1:22" x14ac:dyDescent="0.25">
      <c r="A1976" s="107" t="s">
        <v>133</v>
      </c>
      <c r="B1976" s="193" t="s">
        <v>131</v>
      </c>
      <c r="C1976" s="108">
        <f>F1976*100/$F$2023</f>
        <v>0</v>
      </c>
      <c r="D1976" s="109"/>
      <c r="E1976" s="109"/>
      <c r="F1976" s="119">
        <f>SUM(G1976:H1976,J1976,M1976,N1976,O1976)</f>
        <v>0</v>
      </c>
      <c r="G1976" s="118"/>
      <c r="H1976" s="118"/>
      <c r="I1976" s="118"/>
      <c r="J1976" s="118"/>
      <c r="K1976" s="118"/>
      <c r="L1976" s="118"/>
      <c r="M1976" s="118"/>
      <c r="N1976" s="118"/>
      <c r="O1976" s="119">
        <f>SUM(P1976:Q1976)</f>
        <v>0</v>
      </c>
      <c r="P1976" s="118"/>
      <c r="Q1976" s="118"/>
      <c r="R1976" s="121"/>
      <c r="S1976" s="121"/>
      <c r="T1976" s="118"/>
      <c r="U1976" s="118"/>
      <c r="V1976" s="118"/>
    </row>
    <row r="1977" spans="1:22" ht="31.5" x14ac:dyDescent="0.25">
      <c r="A1977" s="107" t="s">
        <v>135</v>
      </c>
      <c r="B1977" s="193" t="s">
        <v>301</v>
      </c>
      <c r="C1977" s="108">
        <f>F1977*100/$F$2023</f>
        <v>0</v>
      </c>
      <c r="D1977" s="109"/>
      <c r="E1977" s="109"/>
      <c r="F1977" s="119">
        <f>SUM(G1977:H1977,J1977,M1977,N1977,O1977)</f>
        <v>0</v>
      </c>
      <c r="G1977" s="118"/>
      <c r="H1977" s="118"/>
      <c r="I1977" s="118"/>
      <c r="J1977" s="118"/>
      <c r="K1977" s="118"/>
      <c r="L1977" s="118"/>
      <c r="M1977" s="118"/>
      <c r="N1977" s="118"/>
      <c r="O1977" s="108">
        <f>SUM(P1977,Q1977)</f>
        <v>0</v>
      </c>
      <c r="P1977" s="118"/>
      <c r="Q1977" s="118"/>
      <c r="R1977" s="121"/>
      <c r="S1977" s="121"/>
      <c r="T1977" s="118"/>
      <c r="U1977" s="118"/>
      <c r="V1977" s="118"/>
    </row>
    <row r="1978" spans="1:22" x14ac:dyDescent="0.25">
      <c r="A1978" s="107" t="s">
        <v>138</v>
      </c>
      <c r="B1978" s="193" t="s">
        <v>302</v>
      </c>
      <c r="C1978" s="108">
        <f>F1978*100/$F$2023</f>
        <v>0</v>
      </c>
      <c r="D1978" s="109"/>
      <c r="E1978" s="109"/>
      <c r="F1978" s="119">
        <f>SUM(G1978:H1978,J1978,M1978,N1978,O1978)</f>
        <v>0</v>
      </c>
      <c r="G1978" s="118"/>
      <c r="H1978" s="118"/>
      <c r="I1978" s="118"/>
      <c r="J1978" s="118"/>
      <c r="K1978" s="118"/>
      <c r="L1978" s="118"/>
      <c r="M1978" s="118"/>
      <c r="N1978" s="118"/>
      <c r="O1978" s="119">
        <f>SUM(P1978:Q1978)</f>
        <v>0</v>
      </c>
      <c r="P1978" s="118"/>
      <c r="Q1978" s="118"/>
      <c r="R1978" s="121"/>
      <c r="S1978" s="121"/>
      <c r="T1978" s="118"/>
      <c r="U1978" s="118"/>
      <c r="V1978" s="118"/>
    </row>
    <row r="1979" spans="1:22" x14ac:dyDescent="0.25">
      <c r="A1979" s="113"/>
      <c r="B1979" s="193" t="s">
        <v>255</v>
      </c>
      <c r="C1979" s="108">
        <f>F1979*100/$F$2023</f>
        <v>0</v>
      </c>
      <c r="D1979" s="118"/>
      <c r="E1979" s="109"/>
      <c r="F1979" s="119">
        <f t="shared" ref="F1979:V1979" si="542">SUM(F1976:F1978)</f>
        <v>0</v>
      </c>
      <c r="G1979" s="119">
        <f t="shared" si="542"/>
        <v>0</v>
      </c>
      <c r="H1979" s="119">
        <f t="shared" si="542"/>
        <v>0</v>
      </c>
      <c r="I1979" s="119">
        <f t="shared" si="542"/>
        <v>0</v>
      </c>
      <c r="J1979" s="119">
        <f t="shared" si="542"/>
        <v>0</v>
      </c>
      <c r="K1979" s="119">
        <f t="shared" si="542"/>
        <v>0</v>
      </c>
      <c r="L1979" s="119">
        <f t="shared" si="542"/>
        <v>0</v>
      </c>
      <c r="M1979" s="119">
        <f t="shared" si="542"/>
        <v>0</v>
      </c>
      <c r="N1979" s="119">
        <f t="shared" si="542"/>
        <v>0</v>
      </c>
      <c r="O1979" s="119">
        <f t="shared" si="542"/>
        <v>0</v>
      </c>
      <c r="P1979" s="119">
        <f t="shared" si="542"/>
        <v>0</v>
      </c>
      <c r="Q1979" s="119">
        <f t="shared" si="542"/>
        <v>0</v>
      </c>
      <c r="R1979" s="120">
        <f t="shared" si="542"/>
        <v>0</v>
      </c>
      <c r="S1979" s="119">
        <f t="shared" si="542"/>
        <v>0</v>
      </c>
      <c r="T1979" s="119">
        <f t="shared" si="542"/>
        <v>0</v>
      </c>
      <c r="U1979" s="119">
        <f t="shared" si="542"/>
        <v>0</v>
      </c>
      <c r="V1979" s="119">
        <f t="shared" si="542"/>
        <v>0</v>
      </c>
    </row>
    <row r="1980" spans="1:22" x14ac:dyDescent="0.25">
      <c r="A1980" s="229" t="s">
        <v>134</v>
      </c>
      <c r="B1980" s="229"/>
      <c r="C1980" s="229"/>
      <c r="D1980" s="229"/>
      <c r="E1980" s="229"/>
      <c r="F1980" s="229"/>
      <c r="G1980" s="229"/>
      <c r="H1980" s="229"/>
      <c r="I1980" s="229"/>
      <c r="J1980" s="229"/>
      <c r="K1980" s="229"/>
      <c r="L1980" s="229"/>
      <c r="M1980" s="229"/>
      <c r="N1980" s="229"/>
      <c r="O1980" s="229"/>
      <c r="P1980" s="229"/>
      <c r="Q1980" s="229"/>
      <c r="R1980" s="229"/>
      <c r="S1980" s="229"/>
      <c r="T1980" s="229"/>
      <c r="U1980" s="229"/>
      <c r="V1980" s="229"/>
    </row>
    <row r="1981" spans="1:22" x14ac:dyDescent="0.25">
      <c r="A1981" s="107" t="s">
        <v>140</v>
      </c>
      <c r="B1981" s="193" t="s">
        <v>136</v>
      </c>
      <c r="C1981" s="108">
        <f>F1981*100/$F$2023</f>
        <v>0</v>
      </c>
      <c r="D1981" s="109"/>
      <c r="E1981" s="109"/>
      <c r="F1981" s="119">
        <f>SUM(G1981:H1981,J1981,M1981,N1981,O1981)</f>
        <v>0</v>
      </c>
      <c r="G1981" s="118"/>
      <c r="H1981" s="118"/>
      <c r="I1981" s="118"/>
      <c r="J1981" s="118"/>
      <c r="K1981" s="118"/>
      <c r="L1981" s="118"/>
      <c r="M1981" s="118"/>
      <c r="N1981" s="118"/>
      <c r="O1981" s="119">
        <f>SUM(P1981:Q1981)</f>
        <v>0</v>
      </c>
      <c r="P1981" s="118"/>
      <c r="Q1981" s="118"/>
      <c r="R1981" s="121"/>
      <c r="S1981" s="121"/>
      <c r="T1981" s="118"/>
      <c r="U1981" s="118"/>
      <c r="V1981" s="118"/>
    </row>
    <row r="1982" spans="1:22" x14ac:dyDescent="0.25">
      <c r="A1982" s="113"/>
      <c r="B1982" s="193" t="s">
        <v>255</v>
      </c>
      <c r="C1982" s="108">
        <f>F1982*100/$F$2023</f>
        <v>0</v>
      </c>
      <c r="D1982" s="118"/>
      <c r="E1982" s="109"/>
      <c r="F1982" s="119">
        <f t="shared" ref="F1982:V1982" si="543">SUM(F1981:F1981)</f>
        <v>0</v>
      </c>
      <c r="G1982" s="119">
        <f t="shared" si="543"/>
        <v>0</v>
      </c>
      <c r="H1982" s="119">
        <f t="shared" si="543"/>
        <v>0</v>
      </c>
      <c r="I1982" s="119">
        <f t="shared" si="543"/>
        <v>0</v>
      </c>
      <c r="J1982" s="119">
        <f t="shared" si="543"/>
        <v>0</v>
      </c>
      <c r="K1982" s="119">
        <f t="shared" si="543"/>
        <v>0</v>
      </c>
      <c r="L1982" s="119">
        <f t="shared" si="543"/>
        <v>0</v>
      </c>
      <c r="M1982" s="119">
        <f t="shared" si="543"/>
        <v>0</v>
      </c>
      <c r="N1982" s="119">
        <f t="shared" si="543"/>
        <v>0</v>
      </c>
      <c r="O1982" s="119">
        <f t="shared" si="543"/>
        <v>0</v>
      </c>
      <c r="P1982" s="119">
        <f t="shared" si="543"/>
        <v>0</v>
      </c>
      <c r="Q1982" s="119">
        <f t="shared" si="543"/>
        <v>0</v>
      </c>
      <c r="R1982" s="120">
        <f t="shared" si="543"/>
        <v>0</v>
      </c>
      <c r="S1982" s="119">
        <f t="shared" si="543"/>
        <v>0</v>
      </c>
      <c r="T1982" s="119">
        <f t="shared" si="543"/>
        <v>0</v>
      </c>
      <c r="U1982" s="119">
        <f t="shared" si="543"/>
        <v>0</v>
      </c>
      <c r="V1982" s="119">
        <f t="shared" si="543"/>
        <v>0</v>
      </c>
    </row>
    <row r="1983" spans="1:22" x14ac:dyDescent="0.25">
      <c r="A1983" s="229" t="s">
        <v>137</v>
      </c>
      <c r="B1983" s="229"/>
      <c r="C1983" s="229"/>
      <c r="D1983" s="229"/>
      <c r="E1983" s="229"/>
      <c r="F1983" s="229"/>
      <c r="G1983" s="229"/>
      <c r="H1983" s="229"/>
      <c r="I1983" s="229"/>
      <c r="J1983" s="229"/>
      <c r="K1983" s="229"/>
      <c r="L1983" s="229"/>
      <c r="M1983" s="229"/>
      <c r="N1983" s="229"/>
      <c r="O1983" s="229"/>
      <c r="P1983" s="229"/>
      <c r="Q1983" s="229"/>
      <c r="R1983" s="229"/>
      <c r="S1983" s="229"/>
      <c r="T1983" s="229"/>
      <c r="U1983" s="229"/>
      <c r="V1983" s="229"/>
    </row>
    <row r="1984" spans="1:22" ht="31.5" x14ac:dyDescent="0.25">
      <c r="A1984" s="107" t="s">
        <v>141</v>
      </c>
      <c r="B1984" s="193" t="s">
        <v>303</v>
      </c>
      <c r="C1984" s="108">
        <f>F1984*100/$F$2023</f>
        <v>5.4171180931744313E-2</v>
      </c>
      <c r="D1984" s="109"/>
      <c r="E1984" s="109"/>
      <c r="F1984" s="108">
        <v>1</v>
      </c>
      <c r="G1984" s="109"/>
      <c r="H1984" s="109"/>
      <c r="I1984" s="109">
        <v>1</v>
      </c>
      <c r="J1984" s="109"/>
      <c r="K1984" s="109"/>
      <c r="L1984" s="109"/>
      <c r="M1984" s="109"/>
      <c r="N1984" s="109"/>
      <c r="O1984" s="108">
        <f>SUM(P1984:Q1984)</f>
        <v>0</v>
      </c>
      <c r="P1984" s="109"/>
      <c r="Q1984" s="109"/>
      <c r="R1984" s="111"/>
      <c r="S1984" s="111"/>
      <c r="T1984" s="109">
        <v>1</v>
      </c>
      <c r="U1984" s="109"/>
      <c r="V1984" s="109"/>
    </row>
    <row r="1985" spans="1:22" x14ac:dyDescent="0.25">
      <c r="A1985" s="113"/>
      <c r="B1985" s="193" t="s">
        <v>255</v>
      </c>
      <c r="C1985" s="108">
        <f>F1985*100/$F$2023</f>
        <v>5.4171180931744313E-2</v>
      </c>
      <c r="D1985" s="118"/>
      <c r="E1985" s="109"/>
      <c r="F1985" s="119">
        <f t="shared" ref="F1985:V1985" si="544">SUM(F1984)</f>
        <v>1</v>
      </c>
      <c r="G1985" s="119">
        <f t="shared" si="544"/>
        <v>0</v>
      </c>
      <c r="H1985" s="119">
        <f t="shared" si="544"/>
        <v>0</v>
      </c>
      <c r="I1985" s="119">
        <f t="shared" si="544"/>
        <v>1</v>
      </c>
      <c r="J1985" s="119">
        <f t="shared" si="544"/>
        <v>0</v>
      </c>
      <c r="K1985" s="119">
        <f t="shared" si="544"/>
        <v>0</v>
      </c>
      <c r="L1985" s="119">
        <f t="shared" si="544"/>
        <v>0</v>
      </c>
      <c r="M1985" s="119">
        <f t="shared" si="544"/>
        <v>0</v>
      </c>
      <c r="N1985" s="119">
        <f t="shared" si="544"/>
        <v>0</v>
      </c>
      <c r="O1985" s="119">
        <f t="shared" si="544"/>
        <v>0</v>
      </c>
      <c r="P1985" s="119">
        <f t="shared" si="544"/>
        <v>0</v>
      </c>
      <c r="Q1985" s="119">
        <f t="shared" si="544"/>
        <v>0</v>
      </c>
      <c r="R1985" s="120">
        <f t="shared" si="544"/>
        <v>0</v>
      </c>
      <c r="S1985" s="119">
        <f t="shared" si="544"/>
        <v>0</v>
      </c>
      <c r="T1985" s="119">
        <f t="shared" si="544"/>
        <v>1</v>
      </c>
      <c r="U1985" s="119">
        <f t="shared" si="544"/>
        <v>0</v>
      </c>
      <c r="V1985" s="119">
        <f t="shared" si="544"/>
        <v>0</v>
      </c>
    </row>
    <row r="1986" spans="1:22" x14ac:dyDescent="0.25">
      <c r="A1986" s="229" t="s">
        <v>139</v>
      </c>
      <c r="B1986" s="229"/>
      <c r="C1986" s="229"/>
      <c r="D1986" s="229"/>
      <c r="E1986" s="229"/>
      <c r="F1986" s="229"/>
      <c r="G1986" s="229"/>
      <c r="H1986" s="229"/>
      <c r="I1986" s="229"/>
      <c r="J1986" s="229"/>
      <c r="K1986" s="229"/>
      <c r="L1986" s="229"/>
      <c r="M1986" s="229"/>
      <c r="N1986" s="229"/>
      <c r="O1986" s="229"/>
      <c r="P1986" s="229"/>
      <c r="Q1986" s="229"/>
      <c r="R1986" s="229"/>
      <c r="S1986" s="229"/>
      <c r="T1986" s="229"/>
      <c r="U1986" s="229"/>
      <c r="V1986" s="229"/>
    </row>
    <row r="1987" spans="1:22" ht="31.5" x14ac:dyDescent="0.25">
      <c r="A1987" s="107" t="s">
        <v>143</v>
      </c>
      <c r="B1987" s="193" t="s">
        <v>304</v>
      </c>
      <c r="C1987" s="108">
        <f>F1987*100/$F$2023</f>
        <v>0</v>
      </c>
      <c r="D1987" s="109"/>
      <c r="E1987" s="109"/>
      <c r="F1987" s="119">
        <f>SUM(G1987:H1987,J1987,M1987,N1987,O1987)</f>
        <v>0</v>
      </c>
      <c r="G1987" s="118"/>
      <c r="H1987" s="118"/>
      <c r="I1987" s="118"/>
      <c r="J1987" s="118"/>
      <c r="K1987" s="118"/>
      <c r="L1987" s="118"/>
      <c r="M1987" s="118"/>
      <c r="N1987" s="118"/>
      <c r="O1987" s="119">
        <f>SUM(P1987:Q1987)</f>
        <v>0</v>
      </c>
      <c r="P1987" s="118"/>
      <c r="Q1987" s="118"/>
      <c r="R1987" s="121"/>
      <c r="S1987" s="121"/>
      <c r="T1987" s="118"/>
      <c r="U1987" s="118"/>
      <c r="V1987" s="118"/>
    </row>
    <row r="1988" spans="1:22" x14ac:dyDescent="0.25">
      <c r="A1988" s="107" t="s">
        <v>145</v>
      </c>
      <c r="B1988" s="193" t="s">
        <v>142</v>
      </c>
      <c r="C1988" s="108">
        <f>F1988*100/$F$2023</f>
        <v>0</v>
      </c>
      <c r="D1988" s="109"/>
      <c r="E1988" s="109"/>
      <c r="F1988" s="119">
        <f>SUM(G1988:H1988,J1988,M1988,N1988,O1988)</f>
        <v>0</v>
      </c>
      <c r="G1988" s="118"/>
      <c r="H1988" s="118"/>
      <c r="I1988" s="118"/>
      <c r="J1988" s="118"/>
      <c r="K1988" s="118"/>
      <c r="L1988" s="118"/>
      <c r="M1988" s="118"/>
      <c r="N1988" s="118"/>
      <c r="O1988" s="119">
        <f>SUM(P1988:Q1988)</f>
        <v>0</v>
      </c>
      <c r="P1988" s="118"/>
      <c r="Q1988" s="118"/>
      <c r="R1988" s="121"/>
      <c r="S1988" s="121"/>
      <c r="T1988" s="118"/>
      <c r="U1988" s="118"/>
      <c r="V1988" s="118"/>
    </row>
    <row r="1989" spans="1:22" ht="31.5" x14ac:dyDescent="0.25">
      <c r="A1989" s="107" t="s">
        <v>149</v>
      </c>
      <c r="B1989" s="193" t="s">
        <v>144</v>
      </c>
      <c r="C1989" s="108">
        <f>F1989*100/$F$2023</f>
        <v>0</v>
      </c>
      <c r="D1989" s="109"/>
      <c r="E1989" s="109"/>
      <c r="F1989" s="119">
        <f>SUM(G1989:H1989,J1989,M1989,N1989,O1989)</f>
        <v>0</v>
      </c>
      <c r="G1989" s="118"/>
      <c r="H1989" s="118"/>
      <c r="I1989" s="118"/>
      <c r="J1989" s="118"/>
      <c r="K1989" s="118"/>
      <c r="L1989" s="118"/>
      <c r="M1989" s="118"/>
      <c r="N1989" s="118"/>
      <c r="O1989" s="119">
        <f>SUM(P1989:Q1989)</f>
        <v>0</v>
      </c>
      <c r="P1989" s="118"/>
      <c r="Q1989" s="118"/>
      <c r="R1989" s="121"/>
      <c r="S1989" s="121"/>
      <c r="T1989" s="118"/>
      <c r="U1989" s="118"/>
      <c r="V1989" s="118"/>
    </row>
    <row r="1990" spans="1:22" x14ac:dyDescent="0.25">
      <c r="A1990" s="107" t="s">
        <v>150</v>
      </c>
      <c r="B1990" s="193" t="s">
        <v>146</v>
      </c>
      <c r="C1990" s="108">
        <f>F1990*100/$F$2023</f>
        <v>0</v>
      </c>
      <c r="D1990" s="109"/>
      <c r="E1990" s="109"/>
      <c r="F1990" s="119">
        <f>SUM(G1990:H1990,J1990,M1990,N1990,O1990)</f>
        <v>0</v>
      </c>
      <c r="G1990" s="118"/>
      <c r="H1990" s="118"/>
      <c r="I1990" s="118"/>
      <c r="J1990" s="118"/>
      <c r="K1990" s="118"/>
      <c r="L1990" s="118"/>
      <c r="M1990" s="118"/>
      <c r="N1990" s="118"/>
      <c r="O1990" s="119">
        <f>SUM(P1990:Q1990)</f>
        <v>0</v>
      </c>
      <c r="P1990" s="118"/>
      <c r="Q1990" s="118"/>
      <c r="R1990" s="121"/>
      <c r="S1990" s="121"/>
      <c r="T1990" s="118"/>
      <c r="U1990" s="118"/>
      <c r="V1990" s="118"/>
    </row>
    <row r="1991" spans="1:22" x14ac:dyDescent="0.25">
      <c r="A1991" s="113"/>
      <c r="B1991" s="193" t="s">
        <v>255</v>
      </c>
      <c r="C1991" s="108">
        <f>F1991*100/$F$2023</f>
        <v>0</v>
      </c>
      <c r="D1991" s="118"/>
      <c r="E1991" s="109"/>
      <c r="F1991" s="119">
        <f t="shared" ref="F1991:V1991" si="545">SUM(F1987:F1990)</f>
        <v>0</v>
      </c>
      <c r="G1991" s="119">
        <f t="shared" si="545"/>
        <v>0</v>
      </c>
      <c r="H1991" s="119">
        <f t="shared" si="545"/>
        <v>0</v>
      </c>
      <c r="I1991" s="119">
        <f t="shared" si="545"/>
        <v>0</v>
      </c>
      <c r="J1991" s="119">
        <f t="shared" si="545"/>
        <v>0</v>
      </c>
      <c r="K1991" s="119">
        <f t="shared" si="545"/>
        <v>0</v>
      </c>
      <c r="L1991" s="119">
        <f t="shared" si="545"/>
        <v>0</v>
      </c>
      <c r="M1991" s="119">
        <f t="shared" si="545"/>
        <v>0</v>
      </c>
      <c r="N1991" s="119">
        <f t="shared" si="545"/>
        <v>0</v>
      </c>
      <c r="O1991" s="119">
        <f t="shared" si="545"/>
        <v>0</v>
      </c>
      <c r="P1991" s="119">
        <f t="shared" si="545"/>
        <v>0</v>
      </c>
      <c r="Q1991" s="119">
        <f t="shared" si="545"/>
        <v>0</v>
      </c>
      <c r="R1991" s="120">
        <f t="shared" si="545"/>
        <v>0</v>
      </c>
      <c r="S1991" s="119">
        <f t="shared" si="545"/>
        <v>0</v>
      </c>
      <c r="T1991" s="119">
        <f t="shared" si="545"/>
        <v>0</v>
      </c>
      <c r="U1991" s="119">
        <f t="shared" si="545"/>
        <v>0</v>
      </c>
      <c r="V1991" s="119">
        <f t="shared" si="545"/>
        <v>0</v>
      </c>
    </row>
    <row r="1992" spans="1:22" x14ac:dyDescent="0.25">
      <c r="A1992" s="229" t="s">
        <v>147</v>
      </c>
      <c r="B1992" s="229"/>
      <c r="C1992" s="229"/>
      <c r="D1992" s="229"/>
      <c r="E1992" s="229"/>
      <c r="F1992" s="229"/>
      <c r="G1992" s="229"/>
      <c r="H1992" s="229"/>
      <c r="I1992" s="229"/>
      <c r="J1992" s="229"/>
      <c r="K1992" s="229"/>
      <c r="L1992" s="229"/>
      <c r="M1992" s="229"/>
      <c r="N1992" s="229"/>
      <c r="O1992" s="229"/>
      <c r="P1992" s="229"/>
      <c r="Q1992" s="229"/>
      <c r="R1992" s="229"/>
      <c r="S1992" s="229"/>
      <c r="T1992" s="229"/>
      <c r="U1992" s="229"/>
      <c r="V1992" s="229"/>
    </row>
    <row r="1993" spans="1:22" x14ac:dyDescent="0.25">
      <c r="A1993" s="232" t="s">
        <v>148</v>
      </c>
      <c r="B1993" s="232"/>
      <c r="C1993" s="232"/>
      <c r="D1993" s="232"/>
      <c r="E1993" s="232"/>
      <c r="F1993" s="232"/>
      <c r="G1993" s="232"/>
      <c r="H1993" s="232"/>
      <c r="I1993" s="232"/>
      <c r="J1993" s="232"/>
      <c r="K1993" s="232"/>
      <c r="L1993" s="232"/>
      <c r="M1993" s="232"/>
      <c r="N1993" s="232"/>
      <c r="O1993" s="232"/>
      <c r="P1993" s="232"/>
      <c r="Q1993" s="232"/>
      <c r="R1993" s="232"/>
      <c r="S1993" s="232"/>
      <c r="T1993" s="232"/>
      <c r="U1993" s="232"/>
      <c r="V1993" s="232"/>
    </row>
    <row r="1994" spans="1:22" x14ac:dyDescent="0.25">
      <c r="A1994" s="107" t="s">
        <v>153</v>
      </c>
      <c r="B1994" s="193" t="s">
        <v>305</v>
      </c>
      <c r="C1994" s="108">
        <f>F1994*100/$F$2023</f>
        <v>0</v>
      </c>
      <c r="D1994" s="109"/>
      <c r="E1994" s="109"/>
      <c r="F1994" s="119">
        <f>SUM(G1994:H1994,J1994,M1994,N1994,O1994)</f>
        <v>0</v>
      </c>
      <c r="G1994" s="118"/>
      <c r="H1994" s="118"/>
      <c r="I1994" s="118"/>
      <c r="J1994" s="118"/>
      <c r="K1994" s="118"/>
      <c r="L1994" s="118"/>
      <c r="M1994" s="118"/>
      <c r="N1994" s="118"/>
      <c r="O1994" s="119">
        <f>SUM(P1994:Q1994)</f>
        <v>0</v>
      </c>
      <c r="P1994" s="118"/>
      <c r="Q1994" s="118"/>
      <c r="R1994" s="121"/>
      <c r="S1994" s="121"/>
      <c r="T1994" s="118"/>
      <c r="U1994" s="118"/>
      <c r="V1994" s="118"/>
    </row>
    <row r="1995" spans="1:22" ht="31.5" x14ac:dyDescent="0.25">
      <c r="A1995" s="107" t="s">
        <v>155</v>
      </c>
      <c r="B1995" s="193" t="s">
        <v>151</v>
      </c>
      <c r="C1995" s="108">
        <f>F1995*100/$F$2023</f>
        <v>0</v>
      </c>
      <c r="D1995" s="109"/>
      <c r="E1995" s="109"/>
      <c r="F1995" s="119">
        <f>SUM(G1995:H1995,J1995,M1995,N1995,O1995)</f>
        <v>0</v>
      </c>
      <c r="G1995" s="118"/>
      <c r="H1995" s="118"/>
      <c r="I1995" s="118"/>
      <c r="J1995" s="118"/>
      <c r="K1995" s="118"/>
      <c r="L1995" s="118"/>
      <c r="M1995" s="118"/>
      <c r="N1995" s="118"/>
      <c r="O1995" s="119">
        <f>SUM(P1995:Q1995)</f>
        <v>0</v>
      </c>
      <c r="P1995" s="118"/>
      <c r="Q1995" s="118"/>
      <c r="R1995" s="121"/>
      <c r="S1995" s="121"/>
      <c r="T1995" s="118"/>
      <c r="U1995" s="118"/>
      <c r="V1995" s="118"/>
    </row>
    <row r="1996" spans="1:22" x14ac:dyDescent="0.25">
      <c r="A1996" s="113"/>
      <c r="B1996" s="193" t="s">
        <v>255</v>
      </c>
      <c r="C1996" s="108">
        <f>F1996*100/$F$2023</f>
        <v>0</v>
      </c>
      <c r="D1996" s="118"/>
      <c r="E1996" s="109"/>
      <c r="F1996" s="119">
        <f t="shared" ref="F1996:V1996" si="546">SUM(F1994:F1995)</f>
        <v>0</v>
      </c>
      <c r="G1996" s="119">
        <f t="shared" si="546"/>
        <v>0</v>
      </c>
      <c r="H1996" s="119">
        <f t="shared" si="546"/>
        <v>0</v>
      </c>
      <c r="I1996" s="119">
        <f t="shared" si="546"/>
        <v>0</v>
      </c>
      <c r="J1996" s="119">
        <f t="shared" si="546"/>
        <v>0</v>
      </c>
      <c r="K1996" s="119">
        <f t="shared" si="546"/>
        <v>0</v>
      </c>
      <c r="L1996" s="119">
        <f t="shared" si="546"/>
        <v>0</v>
      </c>
      <c r="M1996" s="119">
        <f t="shared" si="546"/>
        <v>0</v>
      </c>
      <c r="N1996" s="119">
        <f t="shared" si="546"/>
        <v>0</v>
      </c>
      <c r="O1996" s="119">
        <f t="shared" si="546"/>
        <v>0</v>
      </c>
      <c r="P1996" s="119">
        <f t="shared" si="546"/>
        <v>0</v>
      </c>
      <c r="Q1996" s="119">
        <f t="shared" si="546"/>
        <v>0</v>
      </c>
      <c r="R1996" s="120">
        <f t="shared" si="546"/>
        <v>0</v>
      </c>
      <c r="S1996" s="119">
        <f t="shared" si="546"/>
        <v>0</v>
      </c>
      <c r="T1996" s="119">
        <f t="shared" si="546"/>
        <v>0</v>
      </c>
      <c r="U1996" s="119">
        <f t="shared" si="546"/>
        <v>0</v>
      </c>
      <c r="V1996" s="119">
        <f t="shared" si="546"/>
        <v>0</v>
      </c>
    </row>
    <row r="1997" spans="1:22" x14ac:dyDescent="0.25">
      <c r="A1997" s="232" t="s">
        <v>152</v>
      </c>
      <c r="B1997" s="232"/>
      <c r="C1997" s="232"/>
      <c r="D1997" s="232"/>
      <c r="E1997" s="232"/>
      <c r="F1997" s="232"/>
      <c r="G1997" s="232"/>
      <c r="H1997" s="232"/>
      <c r="I1997" s="232"/>
      <c r="J1997" s="232"/>
      <c r="K1997" s="232"/>
      <c r="L1997" s="232"/>
      <c r="M1997" s="232"/>
      <c r="N1997" s="232"/>
      <c r="O1997" s="232"/>
      <c r="P1997" s="232"/>
      <c r="Q1997" s="232"/>
      <c r="R1997" s="232"/>
      <c r="S1997" s="232"/>
      <c r="T1997" s="232"/>
      <c r="U1997" s="232"/>
      <c r="V1997" s="232"/>
    </row>
    <row r="1998" spans="1:22" x14ac:dyDescent="0.25">
      <c r="A1998" s="107" t="s">
        <v>158</v>
      </c>
      <c r="B1998" s="193" t="s">
        <v>154</v>
      </c>
      <c r="C1998" s="108">
        <f>F1998*100/$F$2023</f>
        <v>5.4171180931744313E-2</v>
      </c>
      <c r="D1998" s="109"/>
      <c r="E1998" s="109"/>
      <c r="F1998" s="119">
        <v>1</v>
      </c>
      <c r="G1998" s="118"/>
      <c r="H1998" s="118"/>
      <c r="I1998" s="118">
        <v>1</v>
      </c>
      <c r="J1998" s="118"/>
      <c r="K1998" s="118"/>
      <c r="L1998" s="118"/>
      <c r="M1998" s="118"/>
      <c r="N1998" s="118"/>
      <c r="O1998" s="119">
        <f>SUM(P1998:Q1998)</f>
        <v>0</v>
      </c>
      <c r="P1998" s="118"/>
      <c r="Q1998" s="118"/>
      <c r="R1998" s="121"/>
      <c r="S1998" s="121"/>
      <c r="T1998" s="118">
        <v>1</v>
      </c>
      <c r="U1998" s="118"/>
      <c r="V1998" s="118"/>
    </row>
    <row r="1999" spans="1:22" x14ac:dyDescent="0.25">
      <c r="A1999" s="107" t="s">
        <v>159</v>
      </c>
      <c r="B1999" s="193" t="s">
        <v>156</v>
      </c>
      <c r="C1999" s="108">
        <f>F1999*100/$F$2023</f>
        <v>0</v>
      </c>
      <c r="D1999" s="109"/>
      <c r="E1999" s="109"/>
      <c r="F1999" s="119">
        <f>SUM(G1999:H1999,J1999,M1999,N1999,O1999)</f>
        <v>0</v>
      </c>
      <c r="G1999" s="118"/>
      <c r="H1999" s="118"/>
      <c r="I1999" s="118"/>
      <c r="J1999" s="118"/>
      <c r="K1999" s="118"/>
      <c r="L1999" s="118"/>
      <c r="M1999" s="118"/>
      <c r="N1999" s="118"/>
      <c r="O1999" s="119">
        <f>SUM(P1999:Q1999)</f>
        <v>0</v>
      </c>
      <c r="P1999" s="118"/>
      <c r="Q1999" s="118"/>
      <c r="R1999" s="121"/>
      <c r="S1999" s="121"/>
      <c r="T1999" s="118"/>
      <c r="U1999" s="118"/>
      <c r="V1999" s="118"/>
    </row>
    <row r="2000" spans="1:22" x14ac:dyDescent="0.25">
      <c r="A2000" s="113"/>
      <c r="B2000" s="193" t="s">
        <v>255</v>
      </c>
      <c r="C2000" s="108">
        <f>F2000*100/$F$2023</f>
        <v>5.4171180931744313E-2</v>
      </c>
      <c r="D2000" s="118"/>
      <c r="E2000" s="109"/>
      <c r="F2000" s="119">
        <f t="shared" ref="F2000:V2000" si="547">SUM(F1998:F1999)</f>
        <v>1</v>
      </c>
      <c r="G2000" s="119">
        <f t="shared" si="547"/>
        <v>0</v>
      </c>
      <c r="H2000" s="119">
        <f t="shared" si="547"/>
        <v>0</v>
      </c>
      <c r="I2000" s="119">
        <f t="shared" si="547"/>
        <v>1</v>
      </c>
      <c r="J2000" s="119">
        <f t="shared" si="547"/>
        <v>0</v>
      </c>
      <c r="K2000" s="119">
        <f t="shared" si="547"/>
        <v>0</v>
      </c>
      <c r="L2000" s="119">
        <f t="shared" si="547"/>
        <v>0</v>
      </c>
      <c r="M2000" s="119">
        <f t="shared" si="547"/>
        <v>0</v>
      </c>
      <c r="N2000" s="119">
        <f t="shared" si="547"/>
        <v>0</v>
      </c>
      <c r="O2000" s="119">
        <f t="shared" si="547"/>
        <v>0</v>
      </c>
      <c r="P2000" s="119">
        <f t="shared" si="547"/>
        <v>0</v>
      </c>
      <c r="Q2000" s="119">
        <f t="shared" si="547"/>
        <v>0</v>
      </c>
      <c r="R2000" s="120">
        <f t="shared" si="547"/>
        <v>0</v>
      </c>
      <c r="S2000" s="119">
        <f t="shared" si="547"/>
        <v>0</v>
      </c>
      <c r="T2000" s="119">
        <f t="shared" si="547"/>
        <v>1</v>
      </c>
      <c r="U2000" s="119">
        <f t="shared" si="547"/>
        <v>0</v>
      </c>
      <c r="V2000" s="119">
        <f t="shared" si="547"/>
        <v>0</v>
      </c>
    </row>
    <row r="2001" spans="1:22" x14ac:dyDescent="0.25">
      <c r="A2001" s="232" t="s">
        <v>157</v>
      </c>
      <c r="B2001" s="232"/>
      <c r="C2001" s="232"/>
      <c r="D2001" s="232"/>
      <c r="E2001" s="232"/>
      <c r="F2001" s="232"/>
      <c r="G2001" s="232"/>
      <c r="H2001" s="232"/>
      <c r="I2001" s="232"/>
      <c r="J2001" s="232"/>
      <c r="K2001" s="232"/>
      <c r="L2001" s="232"/>
      <c r="M2001" s="232"/>
      <c r="N2001" s="232"/>
      <c r="O2001" s="232"/>
      <c r="P2001" s="232"/>
      <c r="Q2001" s="232"/>
      <c r="R2001" s="232"/>
      <c r="S2001" s="232"/>
      <c r="T2001" s="232"/>
      <c r="U2001" s="232"/>
      <c r="V2001" s="232"/>
    </row>
    <row r="2002" spans="1:22" ht="31.5" x14ac:dyDescent="0.25">
      <c r="A2002" s="107" t="s">
        <v>161</v>
      </c>
      <c r="B2002" s="193" t="s">
        <v>306</v>
      </c>
      <c r="C2002" s="108">
        <f t="shared" ref="C2002:C2007" si="548">F2002*100/$F$2023</f>
        <v>0</v>
      </c>
      <c r="D2002" s="109"/>
      <c r="E2002" s="109"/>
      <c r="F2002" s="119">
        <f>SUM(G2002:H2002,J2002,M2002,N2002,O2002)</f>
        <v>0</v>
      </c>
      <c r="G2002" s="118"/>
      <c r="H2002" s="118"/>
      <c r="I2002" s="118"/>
      <c r="J2002" s="118"/>
      <c r="K2002" s="118"/>
      <c r="L2002" s="118"/>
      <c r="M2002" s="118"/>
      <c r="N2002" s="118"/>
      <c r="O2002" s="119">
        <f>SUM(P2002:Q2002)</f>
        <v>0</v>
      </c>
      <c r="P2002" s="118"/>
      <c r="Q2002" s="118"/>
      <c r="R2002" s="121"/>
      <c r="S2002" s="121"/>
      <c r="T2002" s="118"/>
      <c r="U2002" s="118"/>
      <c r="V2002" s="118"/>
    </row>
    <row r="2003" spans="1:22" ht="31.5" x14ac:dyDescent="0.25">
      <c r="A2003" s="107" t="s">
        <v>162</v>
      </c>
      <c r="B2003" s="193" t="s">
        <v>160</v>
      </c>
      <c r="C2003" s="108">
        <f t="shared" si="548"/>
        <v>0</v>
      </c>
      <c r="D2003" s="109"/>
      <c r="E2003" s="109"/>
      <c r="F2003" s="119">
        <f>SUM(G2003:H2003,J2003,M2003,N2003,O2003)</f>
        <v>0</v>
      </c>
      <c r="G2003" s="118"/>
      <c r="H2003" s="118"/>
      <c r="I2003" s="118"/>
      <c r="J2003" s="118"/>
      <c r="K2003" s="118"/>
      <c r="L2003" s="118"/>
      <c r="M2003" s="118"/>
      <c r="N2003" s="118"/>
      <c r="O2003" s="119">
        <f>SUM(P2003:Q2003)</f>
        <v>0</v>
      </c>
      <c r="P2003" s="118"/>
      <c r="Q2003" s="118"/>
      <c r="R2003" s="121"/>
      <c r="S2003" s="121"/>
      <c r="T2003" s="118"/>
      <c r="U2003" s="118"/>
      <c r="V2003" s="118"/>
    </row>
    <row r="2004" spans="1:22" ht="31.5" x14ac:dyDescent="0.25">
      <c r="A2004" s="107" t="s">
        <v>164</v>
      </c>
      <c r="B2004" s="193" t="s">
        <v>307</v>
      </c>
      <c r="C2004" s="108">
        <f t="shared" si="548"/>
        <v>5.4171180931744313E-2</v>
      </c>
      <c r="D2004" s="109"/>
      <c r="E2004" s="109"/>
      <c r="F2004" s="119">
        <v>1</v>
      </c>
      <c r="G2004" s="118"/>
      <c r="H2004" s="118"/>
      <c r="I2004" s="118">
        <v>1</v>
      </c>
      <c r="J2004" s="118"/>
      <c r="K2004" s="118"/>
      <c r="L2004" s="118"/>
      <c r="M2004" s="118"/>
      <c r="N2004" s="118"/>
      <c r="O2004" s="119">
        <f>SUM(P2004:Q2004)</f>
        <v>0</v>
      </c>
      <c r="P2004" s="118"/>
      <c r="Q2004" s="118"/>
      <c r="R2004" s="121"/>
      <c r="S2004" s="121"/>
      <c r="T2004" s="118">
        <v>1</v>
      </c>
      <c r="U2004" s="118"/>
      <c r="V2004" s="118"/>
    </row>
    <row r="2005" spans="1:22" x14ac:dyDescent="0.25">
      <c r="A2005" s="107" t="s">
        <v>167</v>
      </c>
      <c r="B2005" s="193" t="s">
        <v>163</v>
      </c>
      <c r="C2005" s="108">
        <f t="shared" si="548"/>
        <v>0</v>
      </c>
      <c r="D2005" s="109"/>
      <c r="E2005" s="109"/>
      <c r="F2005" s="119">
        <f>SUM(G2005:H2005,J2005,M2005,N2005,O2005)</f>
        <v>0</v>
      </c>
      <c r="G2005" s="118"/>
      <c r="H2005" s="118"/>
      <c r="I2005" s="118"/>
      <c r="J2005" s="118"/>
      <c r="K2005" s="118"/>
      <c r="L2005" s="118"/>
      <c r="M2005" s="118"/>
      <c r="N2005" s="118"/>
      <c r="O2005" s="119">
        <f>SUM(P2005:Q2005)</f>
        <v>0</v>
      </c>
      <c r="P2005" s="118"/>
      <c r="Q2005" s="118"/>
      <c r="R2005" s="121"/>
      <c r="S2005" s="121"/>
      <c r="T2005" s="118"/>
      <c r="U2005" s="118"/>
      <c r="V2005" s="118"/>
    </row>
    <row r="2006" spans="1:22" x14ac:dyDescent="0.25">
      <c r="A2006" s="107" t="s">
        <v>169</v>
      </c>
      <c r="B2006" s="193" t="s">
        <v>165</v>
      </c>
      <c r="C2006" s="108">
        <f t="shared" si="548"/>
        <v>0</v>
      </c>
      <c r="D2006" s="109"/>
      <c r="E2006" s="109"/>
      <c r="F2006" s="119">
        <f>SUM(G2006:H2006,J2006,M2006,N2006,O2006)</f>
        <v>0</v>
      </c>
      <c r="G2006" s="118"/>
      <c r="H2006" s="118"/>
      <c r="I2006" s="118"/>
      <c r="J2006" s="118"/>
      <c r="K2006" s="118"/>
      <c r="L2006" s="118"/>
      <c r="M2006" s="118"/>
      <c r="N2006" s="118"/>
      <c r="O2006" s="119">
        <f>SUM(P2006:Q2006)</f>
        <v>0</v>
      </c>
      <c r="P2006" s="118"/>
      <c r="Q2006" s="118"/>
      <c r="R2006" s="121"/>
      <c r="S2006" s="121"/>
      <c r="T2006" s="118"/>
      <c r="U2006" s="118"/>
      <c r="V2006" s="118"/>
    </row>
    <row r="2007" spans="1:22" x14ac:dyDescent="0.25">
      <c r="A2007" s="113"/>
      <c r="B2007" s="193" t="s">
        <v>255</v>
      </c>
      <c r="C2007" s="108">
        <f t="shared" si="548"/>
        <v>5.4171180931744313E-2</v>
      </c>
      <c r="D2007" s="118"/>
      <c r="E2007" s="109"/>
      <c r="F2007" s="119">
        <f t="shared" ref="F2007:V2007" si="549">SUM(F2002:F2006)</f>
        <v>1</v>
      </c>
      <c r="G2007" s="119">
        <f t="shared" si="549"/>
        <v>0</v>
      </c>
      <c r="H2007" s="119">
        <f t="shared" si="549"/>
        <v>0</v>
      </c>
      <c r="I2007" s="119">
        <f t="shared" si="549"/>
        <v>1</v>
      </c>
      <c r="J2007" s="119">
        <f t="shared" si="549"/>
        <v>0</v>
      </c>
      <c r="K2007" s="119">
        <f t="shared" si="549"/>
        <v>0</v>
      </c>
      <c r="L2007" s="119">
        <f t="shared" si="549"/>
        <v>0</v>
      </c>
      <c r="M2007" s="119">
        <f t="shared" si="549"/>
        <v>0</v>
      </c>
      <c r="N2007" s="119">
        <f t="shared" si="549"/>
        <v>0</v>
      </c>
      <c r="O2007" s="119">
        <f t="shared" si="549"/>
        <v>0</v>
      </c>
      <c r="P2007" s="119">
        <f t="shared" si="549"/>
        <v>0</v>
      </c>
      <c r="Q2007" s="119">
        <f t="shared" si="549"/>
        <v>0</v>
      </c>
      <c r="R2007" s="120">
        <f t="shared" si="549"/>
        <v>0</v>
      </c>
      <c r="S2007" s="119">
        <f t="shared" si="549"/>
        <v>0</v>
      </c>
      <c r="T2007" s="119">
        <f t="shared" si="549"/>
        <v>1</v>
      </c>
      <c r="U2007" s="119">
        <f t="shared" si="549"/>
        <v>0</v>
      </c>
      <c r="V2007" s="119">
        <f t="shared" si="549"/>
        <v>0</v>
      </c>
    </row>
    <row r="2008" spans="1:22" x14ac:dyDescent="0.25">
      <c r="A2008" s="232" t="s">
        <v>166</v>
      </c>
      <c r="B2008" s="232"/>
      <c r="C2008" s="232"/>
      <c r="D2008" s="232"/>
      <c r="E2008" s="232"/>
      <c r="F2008" s="232"/>
      <c r="G2008" s="232"/>
      <c r="H2008" s="232"/>
      <c r="I2008" s="232"/>
      <c r="J2008" s="232"/>
      <c r="K2008" s="232"/>
      <c r="L2008" s="232"/>
      <c r="M2008" s="232"/>
      <c r="N2008" s="232"/>
      <c r="O2008" s="232"/>
      <c r="P2008" s="232"/>
      <c r="Q2008" s="232"/>
      <c r="R2008" s="232"/>
      <c r="S2008" s="232"/>
      <c r="T2008" s="232"/>
      <c r="U2008" s="232"/>
      <c r="V2008" s="232"/>
    </row>
    <row r="2009" spans="1:22" x14ac:dyDescent="0.25">
      <c r="A2009" s="107" t="s">
        <v>171</v>
      </c>
      <c r="B2009" s="193" t="s">
        <v>168</v>
      </c>
      <c r="C2009" s="108">
        <f t="shared" ref="C2009:C2014" si="550">F2009*100/$F$2023</f>
        <v>5.4171180931744313E-2</v>
      </c>
      <c r="D2009" s="109"/>
      <c r="E2009" s="109"/>
      <c r="F2009" s="119">
        <v>1</v>
      </c>
      <c r="G2009" s="118"/>
      <c r="H2009" s="118"/>
      <c r="I2009" s="118">
        <v>1</v>
      </c>
      <c r="J2009" s="118"/>
      <c r="K2009" s="118"/>
      <c r="L2009" s="118"/>
      <c r="M2009" s="118"/>
      <c r="N2009" s="118"/>
      <c r="O2009" s="119">
        <f>SUM(P2009:Q2009)</f>
        <v>0</v>
      </c>
      <c r="P2009" s="118"/>
      <c r="Q2009" s="118"/>
      <c r="R2009" s="121"/>
      <c r="S2009" s="121"/>
      <c r="T2009" s="118">
        <v>1</v>
      </c>
      <c r="U2009" s="118"/>
      <c r="V2009" s="118"/>
    </row>
    <row r="2010" spans="1:22" x14ac:dyDescent="0.25">
      <c r="A2010" s="107" t="s">
        <v>173</v>
      </c>
      <c r="B2010" s="193" t="s">
        <v>170</v>
      </c>
      <c r="C2010" s="108">
        <f t="shared" si="550"/>
        <v>0</v>
      </c>
      <c r="D2010" s="109"/>
      <c r="E2010" s="109"/>
      <c r="F2010" s="119">
        <f>SUM(G2010:H2010,J2010,M2010,N2010,O2010)</f>
        <v>0</v>
      </c>
      <c r="G2010" s="118"/>
      <c r="H2010" s="118"/>
      <c r="I2010" s="118"/>
      <c r="J2010" s="118"/>
      <c r="K2010" s="118"/>
      <c r="L2010" s="118"/>
      <c r="M2010" s="118"/>
      <c r="N2010" s="118"/>
      <c r="O2010" s="119">
        <f>SUM(P2010:Q2010)</f>
        <v>0</v>
      </c>
      <c r="P2010" s="118"/>
      <c r="Q2010" s="118"/>
      <c r="R2010" s="121"/>
      <c r="S2010" s="121"/>
      <c r="T2010" s="118"/>
      <c r="U2010" s="118"/>
      <c r="V2010" s="118"/>
    </row>
    <row r="2011" spans="1:22" ht="31.5" x14ac:dyDescent="0.25">
      <c r="A2011" s="107" t="s">
        <v>175</v>
      </c>
      <c r="B2011" s="193" t="s">
        <v>172</v>
      </c>
      <c r="C2011" s="108">
        <f t="shared" si="550"/>
        <v>0</v>
      </c>
      <c r="D2011" s="109"/>
      <c r="E2011" s="109"/>
      <c r="F2011" s="119">
        <f>SUM(G2011:H2011,J2011,M2011,N2011,O2011)</f>
        <v>0</v>
      </c>
      <c r="G2011" s="118"/>
      <c r="H2011" s="118"/>
      <c r="I2011" s="118"/>
      <c r="J2011" s="118"/>
      <c r="K2011" s="118"/>
      <c r="L2011" s="118"/>
      <c r="M2011" s="118"/>
      <c r="N2011" s="118"/>
      <c r="O2011" s="119">
        <f>SUM(P2011:Q2011)</f>
        <v>0</v>
      </c>
      <c r="P2011" s="118"/>
      <c r="Q2011" s="118"/>
      <c r="R2011" s="121"/>
      <c r="S2011" s="121"/>
      <c r="T2011" s="118"/>
      <c r="U2011" s="118"/>
      <c r="V2011" s="118"/>
    </row>
    <row r="2012" spans="1:22" ht="31.5" x14ac:dyDescent="0.25">
      <c r="A2012" s="107" t="s">
        <v>178</v>
      </c>
      <c r="B2012" s="193" t="s">
        <v>174</v>
      </c>
      <c r="C2012" s="108">
        <f t="shared" si="550"/>
        <v>0</v>
      </c>
      <c r="D2012" s="109"/>
      <c r="E2012" s="109"/>
      <c r="F2012" s="119">
        <f>SUM(G2012:H2012,J2012,M2012,N2012,O2012)</f>
        <v>0</v>
      </c>
      <c r="G2012" s="118"/>
      <c r="H2012" s="118"/>
      <c r="I2012" s="118"/>
      <c r="J2012" s="118"/>
      <c r="K2012" s="118"/>
      <c r="L2012" s="118"/>
      <c r="M2012" s="118"/>
      <c r="N2012" s="118"/>
      <c r="O2012" s="119">
        <f>SUM(P2012:Q2012)</f>
        <v>0</v>
      </c>
      <c r="P2012" s="118"/>
      <c r="Q2012" s="118"/>
      <c r="R2012" s="121"/>
      <c r="S2012" s="121"/>
      <c r="T2012" s="118"/>
      <c r="U2012" s="118"/>
      <c r="V2012" s="118"/>
    </row>
    <row r="2013" spans="1:22" ht="31.5" x14ac:dyDescent="0.25">
      <c r="A2013" s="107" t="s">
        <v>179</v>
      </c>
      <c r="B2013" s="189" t="s">
        <v>176</v>
      </c>
      <c r="C2013" s="108">
        <f t="shared" si="550"/>
        <v>0</v>
      </c>
      <c r="D2013" s="109"/>
      <c r="E2013" s="109"/>
      <c r="F2013" s="119">
        <f>SUM(G2013:H2013,J2013,M2013,N2013,O2013)</f>
        <v>0</v>
      </c>
      <c r="G2013" s="118"/>
      <c r="H2013" s="118"/>
      <c r="I2013" s="118"/>
      <c r="J2013" s="118"/>
      <c r="K2013" s="118"/>
      <c r="L2013" s="118"/>
      <c r="M2013" s="118"/>
      <c r="N2013" s="118"/>
      <c r="O2013" s="119">
        <f>SUM(P2013:Q2013)</f>
        <v>0</v>
      </c>
      <c r="P2013" s="118"/>
      <c r="Q2013" s="118"/>
      <c r="R2013" s="121"/>
      <c r="S2013" s="121"/>
      <c r="T2013" s="118"/>
      <c r="U2013" s="118"/>
      <c r="V2013" s="118"/>
    </row>
    <row r="2014" spans="1:22" x14ac:dyDescent="0.25">
      <c r="A2014" s="113"/>
      <c r="B2014" s="193" t="s">
        <v>255</v>
      </c>
      <c r="C2014" s="108">
        <f t="shared" si="550"/>
        <v>5.4171180931744313E-2</v>
      </c>
      <c r="D2014" s="118"/>
      <c r="E2014" s="109"/>
      <c r="F2014" s="119">
        <f t="shared" ref="F2014:V2014" si="551">SUM(F2009:F2013)</f>
        <v>1</v>
      </c>
      <c r="G2014" s="119">
        <f t="shared" si="551"/>
        <v>0</v>
      </c>
      <c r="H2014" s="119">
        <f t="shared" si="551"/>
        <v>0</v>
      </c>
      <c r="I2014" s="119">
        <f t="shared" si="551"/>
        <v>1</v>
      </c>
      <c r="J2014" s="119">
        <f t="shared" si="551"/>
        <v>0</v>
      </c>
      <c r="K2014" s="119">
        <f t="shared" si="551"/>
        <v>0</v>
      </c>
      <c r="L2014" s="119">
        <f t="shared" si="551"/>
        <v>0</v>
      </c>
      <c r="M2014" s="119">
        <f t="shared" si="551"/>
        <v>0</v>
      </c>
      <c r="N2014" s="119">
        <f t="shared" si="551"/>
        <v>0</v>
      </c>
      <c r="O2014" s="119">
        <f t="shared" si="551"/>
        <v>0</v>
      </c>
      <c r="P2014" s="119">
        <f t="shared" si="551"/>
        <v>0</v>
      </c>
      <c r="Q2014" s="119">
        <f t="shared" si="551"/>
        <v>0</v>
      </c>
      <c r="R2014" s="120">
        <f t="shared" si="551"/>
        <v>0</v>
      </c>
      <c r="S2014" s="119">
        <f t="shared" si="551"/>
        <v>0</v>
      </c>
      <c r="T2014" s="119">
        <f t="shared" si="551"/>
        <v>1</v>
      </c>
      <c r="U2014" s="119">
        <f t="shared" si="551"/>
        <v>0</v>
      </c>
      <c r="V2014" s="119">
        <f t="shared" si="551"/>
        <v>0</v>
      </c>
    </row>
    <row r="2015" spans="1:22" x14ac:dyDescent="0.25">
      <c r="A2015" s="232" t="s">
        <v>177</v>
      </c>
      <c r="B2015" s="232"/>
      <c r="C2015" s="232"/>
      <c r="D2015" s="232"/>
      <c r="E2015" s="232"/>
      <c r="F2015" s="232"/>
      <c r="G2015" s="232"/>
      <c r="H2015" s="232"/>
      <c r="I2015" s="232"/>
      <c r="J2015" s="232"/>
      <c r="K2015" s="232"/>
      <c r="L2015" s="232"/>
      <c r="M2015" s="232"/>
      <c r="N2015" s="232"/>
      <c r="O2015" s="232"/>
      <c r="P2015" s="232"/>
      <c r="Q2015" s="232"/>
      <c r="R2015" s="232"/>
      <c r="S2015" s="232"/>
      <c r="T2015" s="232"/>
      <c r="U2015" s="232"/>
      <c r="V2015" s="232"/>
    </row>
    <row r="2016" spans="1:22" x14ac:dyDescent="0.25">
      <c r="A2016" s="107" t="s">
        <v>181</v>
      </c>
      <c r="B2016" s="193" t="s">
        <v>308</v>
      </c>
      <c r="C2016" s="108">
        <f>F2016*100/$F$2023</f>
        <v>0</v>
      </c>
      <c r="D2016" s="109"/>
      <c r="E2016" s="109"/>
      <c r="F2016" s="108">
        <f t="shared" ref="F2016:F2021" si="552">SUM(G2016:H2016,J2016,M2016,N2016,O2016)</f>
        <v>0</v>
      </c>
      <c r="G2016" s="109"/>
      <c r="H2016" s="109"/>
      <c r="I2016" s="109"/>
      <c r="J2016" s="109"/>
      <c r="K2016" s="109"/>
      <c r="L2016" s="109"/>
      <c r="M2016" s="109"/>
      <c r="N2016" s="109"/>
      <c r="O2016" s="108">
        <f t="shared" ref="O2016:O2021" si="553">SUM(P2016:Q2016)</f>
        <v>0</v>
      </c>
      <c r="P2016" s="109"/>
      <c r="Q2016" s="109"/>
      <c r="R2016" s="111"/>
      <c r="S2016" s="111"/>
      <c r="T2016" s="109"/>
      <c r="U2016" s="109"/>
      <c r="V2016" s="109"/>
    </row>
    <row r="2017" spans="1:22" x14ac:dyDescent="0.25">
      <c r="A2017" s="107" t="s">
        <v>183</v>
      </c>
      <c r="B2017" s="193" t="s">
        <v>180</v>
      </c>
      <c r="C2017" s="108">
        <f t="shared" ref="C2017:C2023" si="554">F2017*100/$F$2023</f>
        <v>0</v>
      </c>
      <c r="D2017" s="109"/>
      <c r="E2017" s="109"/>
      <c r="F2017" s="108">
        <f t="shared" si="552"/>
        <v>0</v>
      </c>
      <c r="G2017" s="109"/>
      <c r="H2017" s="109"/>
      <c r="I2017" s="109"/>
      <c r="J2017" s="109"/>
      <c r="K2017" s="109"/>
      <c r="L2017" s="109"/>
      <c r="M2017" s="109"/>
      <c r="N2017" s="109"/>
      <c r="O2017" s="108">
        <f t="shared" si="553"/>
        <v>0</v>
      </c>
      <c r="P2017" s="109"/>
      <c r="Q2017" s="109"/>
      <c r="R2017" s="111"/>
      <c r="S2017" s="111"/>
      <c r="T2017" s="109"/>
      <c r="U2017" s="109"/>
      <c r="V2017" s="109"/>
    </row>
    <row r="2018" spans="1:22" ht="31.5" x14ac:dyDescent="0.25">
      <c r="A2018" s="107" t="s">
        <v>185</v>
      </c>
      <c r="B2018" s="193" t="s">
        <v>182</v>
      </c>
      <c r="C2018" s="108">
        <f t="shared" si="554"/>
        <v>0</v>
      </c>
      <c r="D2018" s="109"/>
      <c r="E2018" s="109"/>
      <c r="F2018" s="108">
        <f t="shared" si="552"/>
        <v>0</v>
      </c>
      <c r="G2018" s="109"/>
      <c r="H2018" s="109"/>
      <c r="I2018" s="109"/>
      <c r="J2018" s="109"/>
      <c r="K2018" s="109"/>
      <c r="L2018" s="109"/>
      <c r="M2018" s="109"/>
      <c r="N2018" s="109"/>
      <c r="O2018" s="108">
        <f t="shared" si="553"/>
        <v>0</v>
      </c>
      <c r="P2018" s="109"/>
      <c r="Q2018" s="109"/>
      <c r="R2018" s="111"/>
      <c r="S2018" s="111"/>
      <c r="T2018" s="109"/>
      <c r="U2018" s="109"/>
      <c r="V2018" s="109"/>
    </row>
    <row r="2019" spans="1:22" x14ac:dyDescent="0.25">
      <c r="A2019" s="107" t="s">
        <v>186</v>
      </c>
      <c r="B2019" s="193" t="s">
        <v>184</v>
      </c>
      <c r="C2019" s="108">
        <f t="shared" si="554"/>
        <v>0</v>
      </c>
      <c r="D2019" s="109"/>
      <c r="E2019" s="109"/>
      <c r="F2019" s="108">
        <f t="shared" si="552"/>
        <v>0</v>
      </c>
      <c r="G2019" s="109"/>
      <c r="H2019" s="109"/>
      <c r="I2019" s="109"/>
      <c r="J2019" s="109"/>
      <c r="K2019" s="109"/>
      <c r="L2019" s="109"/>
      <c r="M2019" s="109"/>
      <c r="N2019" s="109"/>
      <c r="O2019" s="108">
        <f t="shared" si="553"/>
        <v>0</v>
      </c>
      <c r="P2019" s="109"/>
      <c r="Q2019" s="109"/>
      <c r="R2019" s="111"/>
      <c r="S2019" s="111"/>
      <c r="T2019" s="109"/>
      <c r="U2019" s="109"/>
      <c r="V2019" s="109"/>
    </row>
    <row r="2020" spans="1:22" x14ac:dyDescent="0.25">
      <c r="A2020" s="107" t="s">
        <v>231</v>
      </c>
      <c r="B2020" s="193" t="s">
        <v>309</v>
      </c>
      <c r="C2020" s="108">
        <f t="shared" si="554"/>
        <v>0</v>
      </c>
      <c r="D2020" s="109"/>
      <c r="E2020" s="109"/>
      <c r="F2020" s="108">
        <f t="shared" si="552"/>
        <v>0</v>
      </c>
      <c r="G2020" s="109"/>
      <c r="H2020" s="109"/>
      <c r="I2020" s="109"/>
      <c r="J2020" s="109"/>
      <c r="K2020" s="109"/>
      <c r="L2020" s="109"/>
      <c r="M2020" s="109"/>
      <c r="N2020" s="109"/>
      <c r="O2020" s="108">
        <f t="shared" si="553"/>
        <v>0</v>
      </c>
      <c r="P2020" s="109"/>
      <c r="Q2020" s="109"/>
      <c r="R2020" s="111"/>
      <c r="S2020" s="111"/>
      <c r="T2020" s="109"/>
      <c r="U2020" s="109"/>
      <c r="V2020" s="109"/>
    </row>
    <row r="2021" spans="1:22" x14ac:dyDescent="0.25">
      <c r="A2021" s="107" t="s">
        <v>310</v>
      </c>
      <c r="B2021" s="193" t="s">
        <v>187</v>
      </c>
      <c r="C2021" s="108">
        <f t="shared" si="554"/>
        <v>0</v>
      </c>
      <c r="D2021" s="109"/>
      <c r="E2021" s="109"/>
      <c r="F2021" s="108">
        <f t="shared" si="552"/>
        <v>0</v>
      </c>
      <c r="G2021" s="109"/>
      <c r="H2021" s="109"/>
      <c r="I2021" s="109"/>
      <c r="J2021" s="109"/>
      <c r="K2021" s="109"/>
      <c r="L2021" s="109"/>
      <c r="M2021" s="109"/>
      <c r="N2021" s="109"/>
      <c r="O2021" s="108">
        <f t="shared" si="553"/>
        <v>0</v>
      </c>
      <c r="P2021" s="109"/>
      <c r="Q2021" s="109"/>
      <c r="R2021" s="111"/>
      <c r="S2021" s="111"/>
      <c r="T2021" s="109"/>
      <c r="U2021" s="109"/>
      <c r="V2021" s="109"/>
    </row>
    <row r="2022" spans="1:22" x14ac:dyDescent="0.25">
      <c r="A2022" s="107"/>
      <c r="B2022" s="193" t="s">
        <v>255</v>
      </c>
      <c r="C2022" s="108">
        <f t="shared" si="554"/>
        <v>0</v>
      </c>
      <c r="D2022" s="118"/>
      <c r="E2022" s="109"/>
      <c r="F2022" s="119">
        <f t="shared" ref="F2022:V2022" si="555">SUM(F2016:F2021)</f>
        <v>0</v>
      </c>
      <c r="G2022" s="119">
        <f t="shared" si="555"/>
        <v>0</v>
      </c>
      <c r="H2022" s="119">
        <f t="shared" si="555"/>
        <v>0</v>
      </c>
      <c r="I2022" s="119">
        <f t="shared" si="555"/>
        <v>0</v>
      </c>
      <c r="J2022" s="119">
        <f t="shared" si="555"/>
        <v>0</v>
      </c>
      <c r="K2022" s="119">
        <f t="shared" si="555"/>
        <v>0</v>
      </c>
      <c r="L2022" s="119">
        <f t="shared" si="555"/>
        <v>0</v>
      </c>
      <c r="M2022" s="119">
        <f t="shared" si="555"/>
        <v>0</v>
      </c>
      <c r="N2022" s="119">
        <f t="shared" si="555"/>
        <v>0</v>
      </c>
      <c r="O2022" s="119">
        <f t="shared" si="555"/>
        <v>0</v>
      </c>
      <c r="P2022" s="119">
        <f t="shared" si="555"/>
        <v>0</v>
      </c>
      <c r="Q2022" s="119">
        <f t="shared" si="555"/>
        <v>0</v>
      </c>
      <c r="R2022" s="120">
        <f t="shared" si="555"/>
        <v>0</v>
      </c>
      <c r="S2022" s="119">
        <f t="shared" si="555"/>
        <v>0</v>
      </c>
      <c r="T2022" s="119">
        <f t="shared" si="555"/>
        <v>0</v>
      </c>
      <c r="U2022" s="119">
        <f t="shared" si="555"/>
        <v>0</v>
      </c>
      <c r="V2022" s="119">
        <f t="shared" si="555"/>
        <v>0</v>
      </c>
    </row>
    <row r="2023" spans="1:22" x14ac:dyDescent="0.25">
      <c r="A2023" s="107"/>
      <c r="B2023" s="193" t="s">
        <v>188</v>
      </c>
      <c r="C2023" s="108">
        <f t="shared" si="554"/>
        <v>100</v>
      </c>
      <c r="D2023" s="118"/>
      <c r="E2023" s="109"/>
      <c r="F2023" s="119">
        <f t="shared" ref="F2023:V2023" si="556">SUM(F1891,F1897,F1904,F1910,F1918,F1923,F1928,F1933,F1941,F1956,F1967,F1974,F1979,F1982,F1985,F1991,F1996,F2000,F2007,F2014,F2022)</f>
        <v>1846</v>
      </c>
      <c r="G2023" s="119">
        <f t="shared" si="556"/>
        <v>0</v>
      </c>
      <c r="H2023" s="119">
        <f t="shared" si="556"/>
        <v>12</v>
      </c>
      <c r="I2023" s="119">
        <f t="shared" si="556"/>
        <v>1770</v>
      </c>
      <c r="J2023" s="119">
        <f t="shared" si="556"/>
        <v>47</v>
      </c>
      <c r="K2023" s="119">
        <f t="shared" si="556"/>
        <v>27</v>
      </c>
      <c r="L2023" s="119">
        <f t="shared" si="556"/>
        <v>20</v>
      </c>
      <c r="M2023" s="119">
        <v>2</v>
      </c>
      <c r="N2023" s="119">
        <f t="shared" si="556"/>
        <v>4</v>
      </c>
      <c r="O2023" s="119">
        <f t="shared" si="556"/>
        <v>11</v>
      </c>
      <c r="P2023" s="119">
        <f t="shared" si="556"/>
        <v>1</v>
      </c>
      <c r="Q2023" s="119">
        <f t="shared" si="556"/>
        <v>10</v>
      </c>
      <c r="R2023" s="120">
        <f t="shared" si="556"/>
        <v>0</v>
      </c>
      <c r="S2023" s="119">
        <f t="shared" si="556"/>
        <v>0</v>
      </c>
      <c r="T2023" s="119">
        <f t="shared" si="556"/>
        <v>2043</v>
      </c>
      <c r="U2023" s="119">
        <f t="shared" si="556"/>
        <v>170</v>
      </c>
      <c r="V2023" s="119">
        <f t="shared" si="556"/>
        <v>24</v>
      </c>
    </row>
    <row r="2026" spans="1:22" x14ac:dyDescent="0.25">
      <c r="A2026" s="226" t="s">
        <v>189</v>
      </c>
      <c r="B2026" s="226"/>
      <c r="C2026" s="226"/>
      <c r="D2026" s="226"/>
      <c r="E2026" s="226"/>
      <c r="F2026" s="226"/>
      <c r="G2026" s="226"/>
      <c r="H2026" s="226"/>
      <c r="I2026" s="226"/>
      <c r="J2026" s="226"/>
      <c r="K2026" s="226"/>
      <c r="L2026" s="226"/>
      <c r="M2026" s="226"/>
      <c r="N2026" s="226"/>
      <c r="O2026" s="226"/>
      <c r="P2026" s="226"/>
      <c r="Q2026" s="226"/>
      <c r="R2026" s="226"/>
      <c r="S2026" s="226"/>
      <c r="T2026" s="226"/>
      <c r="U2026" s="226"/>
      <c r="V2026" s="226"/>
    </row>
    <row r="2027" spans="1:22" x14ac:dyDescent="0.25">
      <c r="A2027" s="226" t="s">
        <v>426</v>
      </c>
      <c r="B2027" s="226"/>
      <c r="C2027" s="226"/>
      <c r="D2027" s="226"/>
      <c r="E2027" s="226"/>
      <c r="F2027" s="226"/>
      <c r="G2027" s="226"/>
      <c r="H2027" s="226"/>
      <c r="I2027" s="226"/>
      <c r="J2027" s="226"/>
      <c r="K2027" s="226"/>
      <c r="L2027" s="226"/>
      <c r="M2027" s="226"/>
      <c r="N2027" s="226"/>
      <c r="O2027" s="226"/>
      <c r="P2027" s="226"/>
      <c r="Q2027" s="226"/>
      <c r="R2027" s="226"/>
      <c r="S2027" s="226"/>
      <c r="T2027" s="226"/>
      <c r="U2027" s="226"/>
      <c r="V2027" s="226"/>
    </row>
    <row r="2028" spans="1:22" x14ac:dyDescent="0.25">
      <c r="A2028" s="226" t="s">
        <v>271</v>
      </c>
      <c r="B2028" s="226"/>
      <c r="C2028" s="226"/>
      <c r="D2028" s="226"/>
      <c r="E2028" s="226"/>
      <c r="F2028" s="226"/>
      <c r="G2028" s="226"/>
      <c r="H2028" s="226"/>
      <c r="I2028" s="226"/>
      <c r="J2028" s="226"/>
      <c r="K2028" s="226"/>
      <c r="L2028" s="226"/>
      <c r="M2028" s="226"/>
      <c r="N2028" s="226"/>
      <c r="O2028" s="226"/>
      <c r="P2028" s="226"/>
      <c r="Q2028" s="226"/>
      <c r="R2028" s="226"/>
      <c r="S2028" s="226"/>
      <c r="T2028" s="226"/>
      <c r="U2028" s="226"/>
      <c r="V2028" s="226"/>
    </row>
    <row r="2029" spans="1:22" x14ac:dyDescent="0.25">
      <c r="A2029" s="229" t="s">
        <v>0</v>
      </c>
      <c r="B2029" s="243" t="s">
        <v>1</v>
      </c>
      <c r="C2029" s="229" t="s">
        <v>2</v>
      </c>
      <c r="D2029" s="229"/>
      <c r="E2029" s="229"/>
      <c r="F2029" s="229"/>
      <c r="G2029" s="229"/>
      <c r="H2029" s="229"/>
      <c r="I2029" s="229"/>
      <c r="J2029" s="229"/>
      <c r="K2029" s="229"/>
      <c r="L2029" s="229"/>
      <c r="M2029" s="229"/>
      <c r="N2029" s="229"/>
      <c r="O2029" s="229"/>
      <c r="P2029" s="229"/>
      <c r="Q2029" s="229"/>
      <c r="R2029" s="244" t="s">
        <v>251</v>
      </c>
      <c r="S2029" s="244" t="s">
        <v>252</v>
      </c>
      <c r="T2029" s="229" t="s">
        <v>253</v>
      </c>
      <c r="U2029" s="229"/>
      <c r="V2029" s="229"/>
    </row>
    <row r="2030" spans="1:22" x14ac:dyDescent="0.25">
      <c r="A2030" s="229"/>
      <c r="B2030" s="243"/>
      <c r="C2030" s="241" t="s">
        <v>3</v>
      </c>
      <c r="D2030" s="229" t="s">
        <v>254</v>
      </c>
      <c r="E2030" s="229"/>
      <c r="F2030" s="241" t="s">
        <v>255</v>
      </c>
      <c r="G2030" s="242" t="s">
        <v>4</v>
      </c>
      <c r="H2030" s="242"/>
      <c r="I2030" s="242"/>
      <c r="J2030" s="242"/>
      <c r="K2030" s="242"/>
      <c r="L2030" s="242"/>
      <c r="M2030" s="242"/>
      <c r="N2030" s="242"/>
      <c r="O2030" s="242"/>
      <c r="P2030" s="242"/>
      <c r="Q2030" s="242"/>
      <c r="R2030" s="244"/>
      <c r="S2030" s="244"/>
      <c r="T2030" s="229"/>
      <c r="U2030" s="229"/>
      <c r="V2030" s="229"/>
    </row>
    <row r="2031" spans="1:22" x14ac:dyDescent="0.25">
      <c r="A2031" s="229"/>
      <c r="B2031" s="243"/>
      <c r="C2031" s="241"/>
      <c r="D2031" s="229"/>
      <c r="E2031" s="229"/>
      <c r="F2031" s="241"/>
      <c r="G2031" s="241" t="s">
        <v>5</v>
      </c>
      <c r="H2031" s="241" t="s">
        <v>6</v>
      </c>
      <c r="I2031" s="241" t="s">
        <v>7</v>
      </c>
      <c r="J2031" s="229" t="s">
        <v>8</v>
      </c>
      <c r="K2031" s="229"/>
      <c r="L2031" s="229"/>
      <c r="M2031" s="241" t="s">
        <v>9</v>
      </c>
      <c r="N2031" s="241" t="s">
        <v>10</v>
      </c>
      <c r="O2031" s="229" t="s">
        <v>11</v>
      </c>
      <c r="P2031" s="229"/>
      <c r="Q2031" s="229"/>
      <c r="R2031" s="244"/>
      <c r="S2031" s="244"/>
      <c r="T2031" s="229" t="s">
        <v>256</v>
      </c>
      <c r="U2031" s="229"/>
      <c r="V2031" s="229"/>
    </row>
    <row r="2032" spans="1:22" x14ac:dyDescent="0.25">
      <c r="A2032" s="229"/>
      <c r="B2032" s="243"/>
      <c r="C2032" s="241"/>
      <c r="D2032" s="229"/>
      <c r="E2032" s="229"/>
      <c r="F2032" s="241"/>
      <c r="G2032" s="241"/>
      <c r="H2032" s="241"/>
      <c r="I2032" s="241"/>
      <c r="J2032" s="229"/>
      <c r="K2032" s="229"/>
      <c r="L2032" s="229"/>
      <c r="M2032" s="241"/>
      <c r="N2032" s="241"/>
      <c r="O2032" s="245" t="s">
        <v>257</v>
      </c>
      <c r="P2032" s="242" t="s">
        <v>4</v>
      </c>
      <c r="Q2032" s="242"/>
      <c r="R2032" s="244"/>
      <c r="S2032" s="244"/>
      <c r="T2032" s="229"/>
      <c r="U2032" s="229"/>
      <c r="V2032" s="229"/>
    </row>
    <row r="2033" spans="1:22" ht="132" x14ac:dyDescent="0.25">
      <c r="A2033" s="229"/>
      <c r="B2033" s="243"/>
      <c r="C2033" s="241"/>
      <c r="D2033" s="65" t="s">
        <v>258</v>
      </c>
      <c r="E2033" s="66" t="s">
        <v>259</v>
      </c>
      <c r="F2033" s="241"/>
      <c r="G2033" s="241"/>
      <c r="H2033" s="241"/>
      <c r="I2033" s="241"/>
      <c r="J2033" s="65" t="s">
        <v>257</v>
      </c>
      <c r="K2033" s="65" t="s">
        <v>260</v>
      </c>
      <c r="L2033" s="65" t="s">
        <v>261</v>
      </c>
      <c r="M2033" s="241"/>
      <c r="N2033" s="241"/>
      <c r="O2033" s="245"/>
      <c r="P2033" s="65" t="s">
        <v>12</v>
      </c>
      <c r="Q2033" s="65" t="s">
        <v>13</v>
      </c>
      <c r="R2033" s="244"/>
      <c r="S2033" s="244"/>
      <c r="T2033" s="65" t="s">
        <v>257</v>
      </c>
      <c r="U2033" s="65" t="s">
        <v>262</v>
      </c>
      <c r="V2033" s="65" t="s">
        <v>14</v>
      </c>
    </row>
    <row r="2034" spans="1:22" x14ac:dyDescent="0.25">
      <c r="A2034" s="67">
        <v>1</v>
      </c>
      <c r="B2034" s="185">
        <v>2</v>
      </c>
      <c r="C2034" s="67">
        <v>3</v>
      </c>
      <c r="D2034" s="67">
        <v>4</v>
      </c>
      <c r="E2034" s="68" t="s">
        <v>263</v>
      </c>
      <c r="F2034" s="67">
        <v>5</v>
      </c>
      <c r="G2034" s="67">
        <v>6</v>
      </c>
      <c r="H2034" s="67">
        <v>7</v>
      </c>
      <c r="I2034" s="67">
        <v>8</v>
      </c>
      <c r="J2034" s="67">
        <v>9</v>
      </c>
      <c r="K2034" s="68" t="s">
        <v>264</v>
      </c>
      <c r="L2034" s="68" t="s">
        <v>265</v>
      </c>
      <c r="M2034" s="67">
        <v>10</v>
      </c>
      <c r="N2034" s="67">
        <v>11</v>
      </c>
      <c r="O2034" s="67">
        <v>12</v>
      </c>
      <c r="P2034" s="68" t="s">
        <v>266</v>
      </c>
      <c r="Q2034" s="67" t="s">
        <v>267</v>
      </c>
      <c r="R2034" s="69">
        <v>13</v>
      </c>
      <c r="S2034" s="69">
        <v>14</v>
      </c>
      <c r="T2034" s="67">
        <v>15</v>
      </c>
      <c r="U2034" s="68" t="s">
        <v>268</v>
      </c>
      <c r="V2034" s="68" t="s">
        <v>269</v>
      </c>
    </row>
    <row r="2035" spans="1:22" x14ac:dyDescent="0.25">
      <c r="A2035" s="229" t="s">
        <v>15</v>
      </c>
      <c r="B2035" s="229"/>
      <c r="C2035" s="229"/>
      <c r="D2035" s="229"/>
      <c r="E2035" s="229"/>
      <c r="F2035" s="229"/>
      <c r="G2035" s="229"/>
      <c r="H2035" s="229"/>
      <c r="I2035" s="229"/>
      <c r="J2035" s="229"/>
      <c r="K2035" s="229"/>
      <c r="L2035" s="229"/>
      <c r="M2035" s="229"/>
      <c r="N2035" s="229"/>
      <c r="O2035" s="229"/>
      <c r="P2035" s="229"/>
      <c r="Q2035" s="229"/>
      <c r="R2035" s="229"/>
      <c r="S2035" s="229"/>
      <c r="T2035" s="229"/>
      <c r="U2035" s="229"/>
      <c r="V2035" s="229"/>
    </row>
    <row r="2036" spans="1:22" x14ac:dyDescent="0.25">
      <c r="A2036" s="235" t="s">
        <v>16</v>
      </c>
      <c r="B2036" s="235"/>
      <c r="C2036" s="235"/>
      <c r="D2036" s="235"/>
      <c r="E2036" s="235"/>
      <c r="F2036" s="235"/>
      <c r="G2036" s="235"/>
      <c r="H2036" s="235"/>
      <c r="I2036" s="235"/>
      <c r="J2036" s="235"/>
      <c r="K2036" s="235"/>
      <c r="L2036" s="235"/>
      <c r="M2036" s="235"/>
      <c r="N2036" s="235"/>
      <c r="O2036" s="235"/>
      <c r="P2036" s="235"/>
      <c r="Q2036" s="235"/>
      <c r="R2036" s="235"/>
      <c r="S2036" s="235"/>
      <c r="T2036" s="235"/>
      <c r="U2036" s="235"/>
      <c r="V2036" s="235"/>
    </row>
    <row r="2037" spans="1:22" ht="31.5" x14ac:dyDescent="0.25">
      <c r="A2037" s="107" t="s">
        <v>17</v>
      </c>
      <c r="B2037" s="193" t="s">
        <v>236</v>
      </c>
      <c r="C2037" s="108">
        <f>F2037*100/$F$2179</f>
        <v>20.220772704465631</v>
      </c>
      <c r="D2037" s="109">
        <v>60</v>
      </c>
      <c r="E2037" s="110" t="s">
        <v>403</v>
      </c>
      <c r="F2037" s="108">
        <f t="shared" ref="F2037:F2046" si="557">SUM(G2037,H2037,I2037,J2037,M2037,N2037,O2037)</f>
        <v>403</v>
      </c>
      <c r="G2037" s="109"/>
      <c r="H2037" s="109">
        <v>2</v>
      </c>
      <c r="I2037" s="109">
        <v>400</v>
      </c>
      <c r="J2037" s="109"/>
      <c r="K2037" s="109"/>
      <c r="L2037" s="109"/>
      <c r="M2037" s="109"/>
      <c r="N2037" s="109"/>
      <c r="O2037" s="108">
        <f>SUM(P2037,Q2037)</f>
        <v>1</v>
      </c>
      <c r="P2037" s="109"/>
      <c r="Q2037" s="109">
        <v>1</v>
      </c>
      <c r="R2037" s="111"/>
      <c r="S2037" s="111"/>
      <c r="T2037" s="109">
        <v>139</v>
      </c>
      <c r="U2037" s="109"/>
      <c r="V2037" s="109"/>
    </row>
    <row r="2038" spans="1:22" ht="31.5" x14ac:dyDescent="0.25">
      <c r="A2038" s="107" t="s">
        <v>18</v>
      </c>
      <c r="B2038" s="193" t="s">
        <v>272</v>
      </c>
      <c r="C2038" s="108">
        <f t="shared" ref="C2038:C2047" si="558">F2038*100/$F$2179</f>
        <v>47.46613146011039</v>
      </c>
      <c r="D2038" s="109">
        <v>91.7</v>
      </c>
      <c r="E2038" s="110" t="s">
        <v>403</v>
      </c>
      <c r="F2038" s="108">
        <f t="shared" si="557"/>
        <v>946</v>
      </c>
      <c r="G2038" s="109"/>
      <c r="H2038" s="109">
        <v>3</v>
      </c>
      <c r="I2038" s="109">
        <v>933</v>
      </c>
      <c r="J2038" s="109">
        <v>9</v>
      </c>
      <c r="K2038" s="109">
        <v>3</v>
      </c>
      <c r="L2038" s="109">
        <v>6</v>
      </c>
      <c r="M2038" s="109">
        <v>1</v>
      </c>
      <c r="N2038" s="109"/>
      <c r="O2038" s="108">
        <f t="shared" ref="O2038:O2046" si="559">SUM(P2038:Q2038)</f>
        <v>0</v>
      </c>
      <c r="P2038" s="109"/>
      <c r="Q2038" s="109"/>
      <c r="R2038" s="111"/>
      <c r="S2038" s="111"/>
      <c r="T2038" s="109">
        <v>586</v>
      </c>
      <c r="U2038" s="109">
        <v>61</v>
      </c>
      <c r="V2038" s="109"/>
    </row>
    <row r="2039" spans="1:22" ht="31.5" x14ac:dyDescent="0.25">
      <c r="A2039" s="107" t="s">
        <v>19</v>
      </c>
      <c r="B2039" s="193" t="s">
        <v>273</v>
      </c>
      <c r="C2039" s="108">
        <f t="shared" si="558"/>
        <v>0</v>
      </c>
      <c r="D2039" s="109"/>
      <c r="E2039" s="110"/>
      <c r="F2039" s="108">
        <f t="shared" si="557"/>
        <v>0</v>
      </c>
      <c r="G2039" s="109"/>
      <c r="H2039" s="109"/>
      <c r="I2039" s="109"/>
      <c r="J2039" s="109"/>
      <c r="K2039" s="109"/>
      <c r="L2039" s="109"/>
      <c r="M2039" s="109"/>
      <c r="N2039" s="109"/>
      <c r="O2039" s="108">
        <f t="shared" si="559"/>
        <v>0</v>
      </c>
      <c r="P2039" s="109"/>
      <c r="Q2039" s="109"/>
      <c r="R2039" s="111"/>
      <c r="S2039" s="111"/>
      <c r="T2039" s="109"/>
      <c r="U2039" s="109"/>
      <c r="V2039" s="109"/>
    </row>
    <row r="2040" spans="1:22" x14ac:dyDescent="0.25">
      <c r="A2040" s="107" t="s">
        <v>20</v>
      </c>
      <c r="B2040" s="193" t="s">
        <v>274</v>
      </c>
      <c r="C2040" s="108">
        <f t="shared" si="558"/>
        <v>0</v>
      </c>
      <c r="D2040" s="109"/>
      <c r="E2040" s="110"/>
      <c r="F2040" s="108">
        <f t="shared" si="557"/>
        <v>0</v>
      </c>
      <c r="G2040" s="109"/>
      <c r="H2040" s="109"/>
      <c r="I2040" s="109"/>
      <c r="J2040" s="109"/>
      <c r="K2040" s="109"/>
      <c r="L2040" s="109"/>
      <c r="M2040" s="109"/>
      <c r="N2040" s="109"/>
      <c r="O2040" s="108">
        <f t="shared" si="559"/>
        <v>0</v>
      </c>
      <c r="P2040" s="109"/>
      <c r="Q2040" s="109"/>
      <c r="R2040" s="111"/>
      <c r="S2040" s="111"/>
      <c r="T2040" s="109"/>
      <c r="U2040" s="109"/>
      <c r="V2040" s="109"/>
    </row>
    <row r="2041" spans="1:22" ht="31.5" x14ac:dyDescent="0.25">
      <c r="A2041" s="107" t="s">
        <v>21</v>
      </c>
      <c r="B2041" s="193" t="s">
        <v>237</v>
      </c>
      <c r="C2041" s="108">
        <f t="shared" si="558"/>
        <v>0.25087807325639738</v>
      </c>
      <c r="D2041" s="109">
        <v>100</v>
      </c>
      <c r="E2041" s="110" t="s">
        <v>403</v>
      </c>
      <c r="F2041" s="108">
        <f t="shared" si="557"/>
        <v>5</v>
      </c>
      <c r="G2041" s="109"/>
      <c r="H2041" s="109"/>
      <c r="I2041" s="109">
        <v>5</v>
      </c>
      <c r="J2041" s="109"/>
      <c r="K2041" s="109"/>
      <c r="L2041" s="109"/>
      <c r="M2041" s="109"/>
      <c r="N2041" s="109"/>
      <c r="O2041" s="108">
        <f t="shared" si="559"/>
        <v>0</v>
      </c>
      <c r="P2041" s="109"/>
      <c r="Q2041" s="109"/>
      <c r="R2041" s="111"/>
      <c r="S2041" s="111"/>
      <c r="T2041" s="109">
        <v>5</v>
      </c>
      <c r="U2041" s="109"/>
      <c r="V2041" s="109"/>
    </row>
    <row r="2042" spans="1:22" ht="31.5" x14ac:dyDescent="0.25">
      <c r="A2042" s="107" t="s">
        <v>22</v>
      </c>
      <c r="B2042" s="193" t="s">
        <v>243</v>
      </c>
      <c r="C2042" s="108">
        <f t="shared" si="558"/>
        <v>0</v>
      </c>
      <c r="D2042" s="109"/>
      <c r="E2042" s="110"/>
      <c r="F2042" s="108">
        <f t="shared" si="557"/>
        <v>0</v>
      </c>
      <c r="G2042" s="109"/>
      <c r="H2042" s="109"/>
      <c r="I2042" s="109"/>
      <c r="J2042" s="109"/>
      <c r="K2042" s="109"/>
      <c r="L2042" s="109"/>
      <c r="M2042" s="109"/>
      <c r="N2042" s="109"/>
      <c r="O2042" s="108">
        <f t="shared" si="559"/>
        <v>0</v>
      </c>
      <c r="P2042" s="109"/>
      <c r="Q2042" s="109"/>
      <c r="R2042" s="111"/>
      <c r="S2042" s="111"/>
      <c r="T2042" s="109"/>
      <c r="U2042" s="109"/>
      <c r="V2042" s="109"/>
    </row>
    <row r="2043" spans="1:22" ht="31.5" x14ac:dyDescent="0.25">
      <c r="A2043" s="107" t="s">
        <v>23</v>
      </c>
      <c r="B2043" s="193" t="s">
        <v>275</v>
      </c>
      <c r="C2043" s="108">
        <f t="shared" si="558"/>
        <v>5.0175614651279475E-2</v>
      </c>
      <c r="D2043" s="109">
        <v>100</v>
      </c>
      <c r="E2043" s="110" t="s">
        <v>403</v>
      </c>
      <c r="F2043" s="108">
        <f t="shared" si="557"/>
        <v>1</v>
      </c>
      <c r="G2043" s="109"/>
      <c r="H2043" s="109"/>
      <c r="I2043" s="109">
        <v>1</v>
      </c>
      <c r="J2043" s="109"/>
      <c r="K2043" s="109"/>
      <c r="L2043" s="109"/>
      <c r="M2043" s="109"/>
      <c r="N2043" s="109"/>
      <c r="O2043" s="108">
        <f t="shared" si="559"/>
        <v>0</v>
      </c>
      <c r="P2043" s="109"/>
      <c r="Q2043" s="109"/>
      <c r="R2043" s="111"/>
      <c r="S2043" s="111"/>
      <c r="T2043" s="109">
        <v>1</v>
      </c>
      <c r="U2043" s="109"/>
      <c r="V2043" s="109"/>
    </row>
    <row r="2044" spans="1:22" x14ac:dyDescent="0.25">
      <c r="A2044" s="107" t="s">
        <v>24</v>
      </c>
      <c r="B2044" s="193" t="s">
        <v>245</v>
      </c>
      <c r="C2044" s="108">
        <f t="shared" si="558"/>
        <v>0</v>
      </c>
      <c r="D2044" s="109"/>
      <c r="E2044" s="110"/>
      <c r="F2044" s="108">
        <f t="shared" si="557"/>
        <v>0</v>
      </c>
      <c r="G2044" s="109"/>
      <c r="H2044" s="109"/>
      <c r="I2044" s="109"/>
      <c r="J2044" s="109"/>
      <c r="K2044" s="109"/>
      <c r="L2044" s="109"/>
      <c r="M2044" s="109"/>
      <c r="N2044" s="109"/>
      <c r="O2044" s="108">
        <f t="shared" si="559"/>
        <v>0</v>
      </c>
      <c r="P2044" s="109"/>
      <c r="Q2044" s="109"/>
      <c r="R2044" s="111"/>
      <c r="S2044" s="111"/>
      <c r="T2044" s="109"/>
      <c r="U2044" s="109"/>
      <c r="V2044" s="109"/>
    </row>
    <row r="2045" spans="1:22" x14ac:dyDescent="0.25">
      <c r="A2045" s="107" t="s">
        <v>25</v>
      </c>
      <c r="B2045" s="193" t="s">
        <v>26</v>
      </c>
      <c r="C2045" s="108">
        <f t="shared" si="558"/>
        <v>0.35122930255895635</v>
      </c>
      <c r="D2045" s="109">
        <v>100</v>
      </c>
      <c r="E2045" s="110" t="s">
        <v>403</v>
      </c>
      <c r="F2045" s="108">
        <f t="shared" si="557"/>
        <v>7</v>
      </c>
      <c r="G2045" s="109"/>
      <c r="H2045" s="109"/>
      <c r="I2045" s="109">
        <v>7</v>
      </c>
      <c r="J2045" s="109"/>
      <c r="K2045" s="109"/>
      <c r="L2045" s="109"/>
      <c r="M2045" s="109"/>
      <c r="N2045" s="109"/>
      <c r="O2045" s="108">
        <f t="shared" si="559"/>
        <v>0</v>
      </c>
      <c r="P2045" s="109"/>
      <c r="Q2045" s="109"/>
      <c r="R2045" s="111"/>
      <c r="S2045" s="111"/>
      <c r="T2045" s="109">
        <v>11</v>
      </c>
      <c r="U2045" s="109">
        <v>1</v>
      </c>
      <c r="V2045" s="109">
        <v>6</v>
      </c>
    </row>
    <row r="2046" spans="1:22" ht="31.5" x14ac:dyDescent="0.25">
      <c r="A2046" s="107" t="s">
        <v>28</v>
      </c>
      <c r="B2046" s="193" t="s">
        <v>276</v>
      </c>
      <c r="C2046" s="108">
        <f t="shared" si="558"/>
        <v>0</v>
      </c>
      <c r="D2046" s="109"/>
      <c r="E2046" s="110"/>
      <c r="F2046" s="108">
        <f t="shared" si="557"/>
        <v>0</v>
      </c>
      <c r="G2046" s="109"/>
      <c r="H2046" s="109"/>
      <c r="I2046" s="109"/>
      <c r="J2046" s="109"/>
      <c r="K2046" s="109"/>
      <c r="L2046" s="109"/>
      <c r="M2046" s="109"/>
      <c r="N2046" s="109"/>
      <c r="O2046" s="108">
        <f t="shared" si="559"/>
        <v>0</v>
      </c>
      <c r="P2046" s="109"/>
      <c r="Q2046" s="109"/>
      <c r="R2046" s="111"/>
      <c r="S2046" s="111"/>
      <c r="T2046" s="109"/>
      <c r="U2046" s="109"/>
      <c r="V2046" s="109"/>
    </row>
    <row r="2047" spans="1:22" x14ac:dyDescent="0.25">
      <c r="A2047" s="107"/>
      <c r="B2047" s="193" t="s">
        <v>255</v>
      </c>
      <c r="C2047" s="108">
        <f t="shared" si="558"/>
        <v>68.339187155042652</v>
      </c>
      <c r="D2047" s="109"/>
      <c r="E2047" s="110" t="s">
        <v>403</v>
      </c>
      <c r="F2047" s="108">
        <f t="shared" ref="F2047:V2047" si="560">SUM(F2037:F2045)</f>
        <v>1362</v>
      </c>
      <c r="G2047" s="108">
        <f t="shared" si="560"/>
        <v>0</v>
      </c>
      <c r="H2047" s="108">
        <f t="shared" si="560"/>
        <v>5</v>
      </c>
      <c r="I2047" s="108">
        <f t="shared" si="560"/>
        <v>1346</v>
      </c>
      <c r="J2047" s="108">
        <f t="shared" si="560"/>
        <v>9</v>
      </c>
      <c r="K2047" s="108">
        <f t="shared" si="560"/>
        <v>3</v>
      </c>
      <c r="L2047" s="108">
        <f t="shared" si="560"/>
        <v>6</v>
      </c>
      <c r="M2047" s="108">
        <f t="shared" si="560"/>
        <v>1</v>
      </c>
      <c r="N2047" s="108">
        <f t="shared" si="560"/>
        <v>0</v>
      </c>
      <c r="O2047" s="108">
        <f t="shared" si="560"/>
        <v>1</v>
      </c>
      <c r="P2047" s="108">
        <f t="shared" si="560"/>
        <v>0</v>
      </c>
      <c r="Q2047" s="108">
        <f t="shared" si="560"/>
        <v>1</v>
      </c>
      <c r="R2047" s="112">
        <f t="shared" si="560"/>
        <v>0</v>
      </c>
      <c r="S2047" s="112">
        <f t="shared" si="560"/>
        <v>0</v>
      </c>
      <c r="T2047" s="108">
        <f t="shared" si="560"/>
        <v>742</v>
      </c>
      <c r="U2047" s="112">
        <f t="shared" si="560"/>
        <v>62</v>
      </c>
      <c r="V2047" s="108">
        <f t="shared" si="560"/>
        <v>6</v>
      </c>
    </row>
    <row r="2048" spans="1:22" x14ac:dyDescent="0.25">
      <c r="A2048" s="235" t="s">
        <v>27</v>
      </c>
      <c r="B2048" s="235"/>
      <c r="C2048" s="235"/>
      <c r="D2048" s="235"/>
      <c r="E2048" s="235"/>
      <c r="F2048" s="235"/>
      <c r="G2048" s="235"/>
      <c r="H2048" s="235"/>
      <c r="I2048" s="235"/>
      <c r="J2048" s="235"/>
      <c r="K2048" s="235"/>
      <c r="L2048" s="235"/>
      <c r="M2048" s="235"/>
      <c r="N2048" s="235"/>
      <c r="O2048" s="235"/>
      <c r="P2048" s="235"/>
      <c r="Q2048" s="235"/>
      <c r="R2048" s="235"/>
      <c r="S2048" s="235"/>
      <c r="T2048" s="235"/>
      <c r="U2048" s="235"/>
      <c r="V2048" s="235"/>
    </row>
    <row r="2049" spans="1:22" x14ac:dyDescent="0.25">
      <c r="A2049" s="107" t="s">
        <v>29</v>
      </c>
      <c r="B2049" s="193" t="s">
        <v>247</v>
      </c>
      <c r="C2049" s="108">
        <f>F2049*100/$F$2179</f>
        <v>4.1144004014049171</v>
      </c>
      <c r="D2049" s="109">
        <v>77</v>
      </c>
      <c r="E2049" s="110" t="s">
        <v>403</v>
      </c>
      <c r="F2049" s="108">
        <v>82</v>
      </c>
      <c r="G2049" s="109"/>
      <c r="H2049" s="109">
        <v>1</v>
      </c>
      <c r="I2049" s="109">
        <v>79</v>
      </c>
      <c r="J2049" s="109">
        <v>2</v>
      </c>
      <c r="K2049" s="109">
        <v>2</v>
      </c>
      <c r="L2049" s="109"/>
      <c r="M2049" s="109"/>
      <c r="N2049" s="109"/>
      <c r="O2049" s="108">
        <f>SUM(P2049,Q2049)</f>
        <v>0</v>
      </c>
      <c r="P2049" s="109"/>
      <c r="Q2049" s="109"/>
      <c r="R2049" s="111"/>
      <c r="S2049" s="111"/>
      <c r="T2049" s="109">
        <v>39</v>
      </c>
      <c r="U2049" s="109"/>
      <c r="V2049" s="109"/>
    </row>
    <row r="2050" spans="1:22" x14ac:dyDescent="0.25">
      <c r="A2050" s="107" t="s">
        <v>30</v>
      </c>
      <c r="B2050" s="193" t="s">
        <v>277</v>
      </c>
      <c r="C2050" s="108">
        <f>F2050*100/$F$2179</f>
        <v>0</v>
      </c>
      <c r="D2050" s="109"/>
      <c r="E2050" s="110"/>
      <c r="F2050" s="108">
        <f>SUM(G2050:H2050,J2050,M2050,N2050,O2050)</f>
        <v>0</v>
      </c>
      <c r="G2050" s="109"/>
      <c r="H2050" s="109"/>
      <c r="I2050" s="109"/>
      <c r="J2050" s="109"/>
      <c r="K2050" s="109"/>
      <c r="L2050" s="109"/>
      <c r="M2050" s="109"/>
      <c r="N2050" s="109"/>
      <c r="O2050" s="108">
        <f>SUM(P2050:Q2050)</f>
        <v>0</v>
      </c>
      <c r="P2050" s="109"/>
      <c r="Q2050" s="109"/>
      <c r="R2050" s="111"/>
      <c r="S2050" s="111"/>
      <c r="T2050" s="109"/>
      <c r="U2050" s="109"/>
      <c r="V2050" s="109"/>
    </row>
    <row r="2051" spans="1:22" x14ac:dyDescent="0.25">
      <c r="A2051" s="107" t="s">
        <v>31</v>
      </c>
      <c r="B2051" s="193" t="s">
        <v>248</v>
      </c>
      <c r="C2051" s="108">
        <f>F2051*100/$F$2179</f>
        <v>7.6768690416457606</v>
      </c>
      <c r="D2051" s="109">
        <v>88</v>
      </c>
      <c r="E2051" s="110" t="s">
        <v>403</v>
      </c>
      <c r="F2051" s="108">
        <v>153</v>
      </c>
      <c r="G2051" s="109"/>
      <c r="H2051" s="109">
        <v>3</v>
      </c>
      <c r="I2051" s="109">
        <v>129</v>
      </c>
      <c r="J2051" s="109">
        <v>12</v>
      </c>
      <c r="K2051" s="109">
        <v>6</v>
      </c>
      <c r="L2051" s="109">
        <v>6</v>
      </c>
      <c r="M2051" s="109">
        <v>2</v>
      </c>
      <c r="N2051" s="109">
        <v>5</v>
      </c>
      <c r="O2051" s="108">
        <f>SUM(P2051:Q2051)</f>
        <v>2</v>
      </c>
      <c r="P2051" s="109">
        <v>2</v>
      </c>
      <c r="Q2051" s="109"/>
      <c r="R2051" s="111"/>
      <c r="S2051" s="111"/>
      <c r="T2051" s="109">
        <v>240</v>
      </c>
      <c r="U2051" s="109">
        <v>91</v>
      </c>
      <c r="V2051" s="109">
        <v>55</v>
      </c>
    </row>
    <row r="2052" spans="1:22" x14ac:dyDescent="0.25">
      <c r="A2052" s="107" t="s">
        <v>34</v>
      </c>
      <c r="B2052" s="193" t="s">
        <v>249</v>
      </c>
      <c r="C2052" s="108">
        <f>F2052*100/$F$2179</f>
        <v>5.0175614651279475E-2</v>
      </c>
      <c r="D2052" s="109">
        <v>100</v>
      </c>
      <c r="E2052" s="110" t="s">
        <v>403</v>
      </c>
      <c r="F2052" s="108">
        <v>1</v>
      </c>
      <c r="G2052" s="109"/>
      <c r="H2052" s="109"/>
      <c r="I2052" s="109">
        <v>1</v>
      </c>
      <c r="J2052" s="109"/>
      <c r="K2052" s="109"/>
      <c r="L2052" s="109"/>
      <c r="M2052" s="109"/>
      <c r="N2052" s="109"/>
      <c r="O2052" s="108">
        <f>SUM(P2052:Q2052)</f>
        <v>0</v>
      </c>
      <c r="P2052" s="109"/>
      <c r="Q2052" s="109"/>
      <c r="R2052" s="111"/>
      <c r="S2052" s="111"/>
      <c r="T2052" s="109">
        <v>1</v>
      </c>
      <c r="U2052" s="109"/>
      <c r="V2052" s="109">
        <v>1</v>
      </c>
    </row>
    <row r="2053" spans="1:22" x14ac:dyDescent="0.25">
      <c r="A2053" s="113"/>
      <c r="B2053" s="193" t="s">
        <v>255</v>
      </c>
      <c r="C2053" s="108">
        <f>F2053*100/$F$2179</f>
        <v>11.841445057701957</v>
      </c>
      <c r="D2053" s="109"/>
      <c r="E2053" s="110" t="s">
        <v>403</v>
      </c>
      <c r="F2053" s="108">
        <f t="shared" ref="F2053:V2053" si="561">SUM(F2049:F2052)</f>
        <v>236</v>
      </c>
      <c r="G2053" s="108">
        <f t="shared" si="561"/>
        <v>0</v>
      </c>
      <c r="H2053" s="108">
        <f t="shared" si="561"/>
        <v>4</v>
      </c>
      <c r="I2053" s="108">
        <f t="shared" si="561"/>
        <v>209</v>
      </c>
      <c r="J2053" s="108">
        <f t="shared" si="561"/>
        <v>14</v>
      </c>
      <c r="K2053" s="108">
        <f t="shared" si="561"/>
        <v>8</v>
      </c>
      <c r="L2053" s="108">
        <f t="shared" si="561"/>
        <v>6</v>
      </c>
      <c r="M2053" s="108">
        <f t="shared" si="561"/>
        <v>2</v>
      </c>
      <c r="N2053" s="108">
        <f t="shared" si="561"/>
        <v>5</v>
      </c>
      <c r="O2053" s="108">
        <f t="shared" si="561"/>
        <v>2</v>
      </c>
      <c r="P2053" s="108">
        <f t="shared" si="561"/>
        <v>2</v>
      </c>
      <c r="Q2053" s="108">
        <f t="shared" si="561"/>
        <v>0</v>
      </c>
      <c r="R2053" s="112">
        <f t="shared" si="561"/>
        <v>0</v>
      </c>
      <c r="S2053" s="108">
        <f t="shared" si="561"/>
        <v>0</v>
      </c>
      <c r="T2053" s="108">
        <f t="shared" si="561"/>
        <v>280</v>
      </c>
      <c r="U2053" s="108">
        <f t="shared" si="561"/>
        <v>91</v>
      </c>
      <c r="V2053" s="108">
        <f t="shared" si="561"/>
        <v>56</v>
      </c>
    </row>
    <row r="2054" spans="1:22" x14ac:dyDescent="0.25">
      <c r="A2054" s="235" t="s">
        <v>32</v>
      </c>
      <c r="B2054" s="235"/>
      <c r="C2054" s="235"/>
      <c r="D2054" s="235"/>
      <c r="E2054" s="235"/>
      <c r="F2054" s="235"/>
      <c r="G2054" s="235"/>
      <c r="H2054" s="235"/>
      <c r="I2054" s="235"/>
      <c r="J2054" s="235"/>
      <c r="K2054" s="235"/>
      <c r="L2054" s="235"/>
      <c r="M2054" s="235"/>
      <c r="N2054" s="235"/>
      <c r="O2054" s="235"/>
      <c r="P2054" s="235"/>
      <c r="Q2054" s="235"/>
      <c r="R2054" s="235"/>
      <c r="S2054" s="235"/>
      <c r="T2054" s="235"/>
      <c r="U2054" s="235"/>
      <c r="V2054" s="235"/>
    </row>
    <row r="2055" spans="1:22" x14ac:dyDescent="0.25">
      <c r="A2055" s="235" t="s">
        <v>33</v>
      </c>
      <c r="B2055" s="235"/>
      <c r="C2055" s="235"/>
      <c r="D2055" s="235"/>
      <c r="E2055" s="235"/>
      <c r="F2055" s="235"/>
      <c r="G2055" s="235"/>
      <c r="H2055" s="235"/>
      <c r="I2055" s="235"/>
      <c r="J2055" s="235"/>
      <c r="K2055" s="235"/>
      <c r="L2055" s="235"/>
      <c r="M2055" s="235"/>
      <c r="N2055" s="235"/>
      <c r="O2055" s="235"/>
      <c r="P2055" s="235"/>
      <c r="Q2055" s="235"/>
      <c r="R2055" s="235"/>
      <c r="S2055" s="235"/>
      <c r="T2055" s="235"/>
      <c r="U2055" s="235"/>
      <c r="V2055" s="235"/>
    </row>
    <row r="2056" spans="1:22" ht="31.5" x14ac:dyDescent="0.25">
      <c r="A2056" s="107" t="s">
        <v>35</v>
      </c>
      <c r="B2056" s="193" t="s">
        <v>278</v>
      </c>
      <c r="C2056" s="108">
        <f>F2056*100/$F$2179</f>
        <v>8.4796788760662309</v>
      </c>
      <c r="D2056" s="109">
        <v>82</v>
      </c>
      <c r="E2056" s="110" t="s">
        <v>403</v>
      </c>
      <c r="F2056" s="108">
        <v>169</v>
      </c>
      <c r="G2056" s="109"/>
      <c r="H2056" s="109">
        <v>1</v>
      </c>
      <c r="I2056" s="109">
        <v>160</v>
      </c>
      <c r="J2056" s="109"/>
      <c r="K2056" s="109"/>
      <c r="L2056" s="109"/>
      <c r="M2056" s="109"/>
      <c r="N2056" s="109">
        <v>7</v>
      </c>
      <c r="O2056" s="108">
        <f>SUM(P2056,Q2056)</f>
        <v>1</v>
      </c>
      <c r="P2056" s="109"/>
      <c r="Q2056" s="109">
        <v>1</v>
      </c>
      <c r="R2056" s="111"/>
      <c r="S2056" s="111"/>
      <c r="T2056" s="109">
        <v>115</v>
      </c>
      <c r="U2056" s="109"/>
      <c r="V2056" s="109"/>
    </row>
    <row r="2057" spans="1:22" ht="31.5" x14ac:dyDescent="0.25">
      <c r="A2057" s="107" t="s">
        <v>37</v>
      </c>
      <c r="B2057" s="193" t="s">
        <v>36</v>
      </c>
      <c r="C2057" s="108">
        <f>F2057*100/$F$2179</f>
        <v>0</v>
      </c>
      <c r="D2057" s="109"/>
      <c r="E2057" s="110"/>
      <c r="F2057" s="108">
        <f>SUM(G2057:H2057,J2057,M2057,N2057,O2057)</f>
        <v>0</v>
      </c>
      <c r="G2057" s="109"/>
      <c r="H2057" s="109"/>
      <c r="I2057" s="109"/>
      <c r="J2057" s="109"/>
      <c r="K2057" s="109"/>
      <c r="L2057" s="109"/>
      <c r="M2057" s="109"/>
      <c r="N2057" s="109"/>
      <c r="O2057" s="108">
        <f>SUM(P2057:Q2057)</f>
        <v>0</v>
      </c>
      <c r="P2057" s="109"/>
      <c r="Q2057" s="109"/>
      <c r="R2057" s="111"/>
      <c r="S2057" s="111"/>
      <c r="T2057" s="109"/>
      <c r="U2057" s="109"/>
      <c r="V2057" s="109"/>
    </row>
    <row r="2058" spans="1:22" ht="31.5" x14ac:dyDescent="0.25">
      <c r="A2058" s="107" t="s">
        <v>38</v>
      </c>
      <c r="B2058" s="193" t="s">
        <v>279</v>
      </c>
      <c r="C2058" s="108">
        <f>F2058*100/$F$2179</f>
        <v>0</v>
      </c>
      <c r="D2058" s="109"/>
      <c r="E2058" s="110"/>
      <c r="F2058" s="108">
        <f>SUM(G2058:H2058,J2058,M2058,N2058,O2058)</f>
        <v>0</v>
      </c>
      <c r="G2058" s="109"/>
      <c r="H2058" s="109"/>
      <c r="I2058" s="109"/>
      <c r="J2058" s="109"/>
      <c r="K2058" s="109"/>
      <c r="L2058" s="109"/>
      <c r="M2058" s="109"/>
      <c r="N2058" s="109"/>
      <c r="O2058" s="108">
        <f>SUM(P2058:Q2058)</f>
        <v>0</v>
      </c>
      <c r="P2058" s="109"/>
      <c r="Q2058" s="109"/>
      <c r="R2058" s="111"/>
      <c r="S2058" s="111"/>
      <c r="T2058" s="109"/>
      <c r="U2058" s="109"/>
      <c r="V2058" s="109"/>
    </row>
    <row r="2059" spans="1:22" x14ac:dyDescent="0.25">
      <c r="A2059" s="107" t="s">
        <v>41</v>
      </c>
      <c r="B2059" s="193" t="s">
        <v>39</v>
      </c>
      <c r="C2059" s="108">
        <f>F2059*100/$F$2179</f>
        <v>0.10035122930255895</v>
      </c>
      <c r="D2059" s="109">
        <v>100</v>
      </c>
      <c r="E2059" s="110" t="s">
        <v>403</v>
      </c>
      <c r="F2059" s="108">
        <v>2</v>
      </c>
      <c r="G2059" s="109"/>
      <c r="H2059" s="109"/>
      <c r="I2059" s="109">
        <v>2</v>
      </c>
      <c r="J2059" s="109"/>
      <c r="K2059" s="109"/>
      <c r="L2059" s="109"/>
      <c r="M2059" s="109"/>
      <c r="N2059" s="109"/>
      <c r="O2059" s="108">
        <f>SUM(P2059:Q2059)</f>
        <v>0</v>
      </c>
      <c r="P2059" s="109"/>
      <c r="Q2059" s="109"/>
      <c r="R2059" s="111"/>
      <c r="S2059" s="111"/>
      <c r="T2059" s="109">
        <v>1</v>
      </c>
      <c r="U2059" s="109"/>
      <c r="V2059" s="109"/>
    </row>
    <row r="2060" spans="1:22" x14ac:dyDescent="0.25">
      <c r="A2060" s="113"/>
      <c r="B2060" s="193" t="s">
        <v>255</v>
      </c>
      <c r="C2060" s="108">
        <f>F2060*100/$F$2179</f>
        <v>8.58003010536879</v>
      </c>
      <c r="D2060" s="109"/>
      <c r="E2060" s="110" t="s">
        <v>403</v>
      </c>
      <c r="F2060" s="108">
        <f>SUM(F2056:F2059)</f>
        <v>171</v>
      </c>
      <c r="G2060" s="108">
        <f>SUM(G2056:G2059)</f>
        <v>0</v>
      </c>
      <c r="H2060" s="108">
        <f>SUM(H2056:H2059)</f>
        <v>1</v>
      </c>
      <c r="I2060" s="108">
        <v>162</v>
      </c>
      <c r="J2060" s="108">
        <f>SUM(J2056:J2059)</f>
        <v>0</v>
      </c>
      <c r="K2060" s="108">
        <v>0</v>
      </c>
      <c r="L2060" s="108">
        <v>0</v>
      </c>
      <c r="M2060" s="108">
        <f t="shared" ref="M2060:V2060" si="562">SUM(M2056:M2059)</f>
        <v>0</v>
      </c>
      <c r="N2060" s="108">
        <f t="shared" si="562"/>
        <v>7</v>
      </c>
      <c r="O2060" s="108">
        <f t="shared" si="562"/>
        <v>1</v>
      </c>
      <c r="P2060" s="108">
        <f t="shared" si="562"/>
        <v>0</v>
      </c>
      <c r="Q2060" s="108">
        <f t="shared" si="562"/>
        <v>1</v>
      </c>
      <c r="R2060" s="112">
        <f t="shared" si="562"/>
        <v>0</v>
      </c>
      <c r="S2060" s="108">
        <f t="shared" si="562"/>
        <v>0</v>
      </c>
      <c r="T2060" s="108">
        <f t="shared" si="562"/>
        <v>116</v>
      </c>
      <c r="U2060" s="108">
        <f t="shared" si="562"/>
        <v>0</v>
      </c>
      <c r="V2060" s="108">
        <f t="shared" si="562"/>
        <v>0</v>
      </c>
    </row>
    <row r="2061" spans="1:22" x14ac:dyDescent="0.25">
      <c r="A2061" s="235" t="s">
        <v>40</v>
      </c>
      <c r="B2061" s="235"/>
      <c r="C2061" s="235"/>
      <c r="D2061" s="235"/>
      <c r="E2061" s="235"/>
      <c r="F2061" s="235"/>
      <c r="G2061" s="235"/>
      <c r="H2061" s="235"/>
      <c r="I2061" s="235"/>
      <c r="J2061" s="235"/>
      <c r="K2061" s="235"/>
      <c r="L2061" s="235"/>
      <c r="M2061" s="235"/>
      <c r="N2061" s="235"/>
      <c r="O2061" s="235"/>
      <c r="P2061" s="235"/>
      <c r="Q2061" s="235"/>
      <c r="R2061" s="235"/>
      <c r="S2061" s="235"/>
      <c r="T2061" s="235"/>
      <c r="U2061" s="235"/>
      <c r="V2061" s="235"/>
    </row>
    <row r="2062" spans="1:22" ht="31.5" x14ac:dyDescent="0.25">
      <c r="A2062" s="107" t="s">
        <v>42</v>
      </c>
      <c r="B2062" s="193" t="s">
        <v>280</v>
      </c>
      <c r="C2062" s="108">
        <f>F2062*100/$F$2179</f>
        <v>0</v>
      </c>
      <c r="D2062" s="109"/>
      <c r="E2062" s="109"/>
      <c r="F2062" s="108">
        <f>SUM(G2062:H2062,J2062,M2062,N2062,O2062)</f>
        <v>0</v>
      </c>
      <c r="G2062" s="109"/>
      <c r="H2062" s="109"/>
      <c r="I2062" s="109"/>
      <c r="J2062" s="109"/>
      <c r="K2062" s="109"/>
      <c r="L2062" s="109"/>
      <c r="M2062" s="109"/>
      <c r="N2062" s="109"/>
      <c r="O2062" s="108">
        <f>SUM(P2062:Q2062)</f>
        <v>0</v>
      </c>
      <c r="P2062" s="109"/>
      <c r="Q2062" s="109"/>
      <c r="R2062" s="111"/>
      <c r="S2062" s="111"/>
      <c r="T2062" s="109"/>
      <c r="U2062" s="109"/>
      <c r="V2062" s="109"/>
    </row>
    <row r="2063" spans="1:22" x14ac:dyDescent="0.25">
      <c r="A2063" s="107" t="s">
        <v>44</v>
      </c>
      <c r="B2063" s="193" t="s">
        <v>43</v>
      </c>
      <c r="C2063" s="108">
        <f>F2063*100/$F$2179</f>
        <v>0</v>
      </c>
      <c r="D2063" s="109"/>
      <c r="E2063" s="109"/>
      <c r="F2063" s="108">
        <f>SUM(G2063:H2063,J2063,M2063,N2063,O2063)</f>
        <v>0</v>
      </c>
      <c r="G2063" s="109"/>
      <c r="H2063" s="109"/>
      <c r="I2063" s="109"/>
      <c r="J2063" s="109"/>
      <c r="K2063" s="109"/>
      <c r="L2063" s="109"/>
      <c r="M2063" s="109"/>
      <c r="N2063" s="109"/>
      <c r="O2063" s="108">
        <f>SUM(P2063:Q2063)</f>
        <v>0</v>
      </c>
      <c r="P2063" s="109"/>
      <c r="Q2063" s="109"/>
      <c r="R2063" s="111"/>
      <c r="S2063" s="111"/>
      <c r="T2063" s="109"/>
      <c r="U2063" s="109"/>
      <c r="V2063" s="109"/>
    </row>
    <row r="2064" spans="1:22" x14ac:dyDescent="0.25">
      <c r="A2064" s="107" t="s">
        <v>46</v>
      </c>
      <c r="B2064" s="193" t="s">
        <v>45</v>
      </c>
      <c r="C2064" s="108">
        <f>F2064*100/$F$2179</f>
        <v>0</v>
      </c>
      <c r="D2064" s="109"/>
      <c r="E2064" s="109"/>
      <c r="F2064" s="108">
        <f>SUM(G2064:H2064,J2064,M2064,N2064,O2064)</f>
        <v>0</v>
      </c>
      <c r="G2064" s="109"/>
      <c r="H2064" s="109"/>
      <c r="I2064" s="109"/>
      <c r="J2064" s="109"/>
      <c r="K2064" s="109"/>
      <c r="L2064" s="109"/>
      <c r="M2064" s="109"/>
      <c r="N2064" s="109"/>
      <c r="O2064" s="108">
        <f>SUM(P2064,Q2064)</f>
        <v>0</v>
      </c>
      <c r="P2064" s="109"/>
      <c r="Q2064" s="109"/>
      <c r="R2064" s="111"/>
      <c r="S2064" s="111"/>
      <c r="T2064" s="109"/>
      <c r="U2064" s="109"/>
      <c r="V2064" s="109"/>
    </row>
    <row r="2065" spans="1:22" x14ac:dyDescent="0.25">
      <c r="A2065" s="107" t="s">
        <v>49</v>
      </c>
      <c r="B2065" s="193" t="s">
        <v>47</v>
      </c>
      <c r="C2065" s="108">
        <f>F2065*100/$F$2179</f>
        <v>0.45158053186151531</v>
      </c>
      <c r="D2065" s="109">
        <v>100</v>
      </c>
      <c r="E2065" s="110" t="s">
        <v>403</v>
      </c>
      <c r="F2065" s="108">
        <v>9</v>
      </c>
      <c r="G2065" s="109"/>
      <c r="H2065" s="109"/>
      <c r="I2065" s="109">
        <v>9</v>
      </c>
      <c r="J2065" s="109"/>
      <c r="K2065" s="109"/>
      <c r="L2065" s="109"/>
      <c r="M2065" s="109"/>
      <c r="N2065" s="109"/>
      <c r="O2065" s="108">
        <f>SUM(P2065:Q2065)</f>
        <v>0</v>
      </c>
      <c r="P2065" s="109"/>
      <c r="Q2065" s="109"/>
      <c r="R2065" s="111"/>
      <c r="S2065" s="111"/>
      <c r="T2065" s="109">
        <v>9</v>
      </c>
      <c r="U2065" s="109"/>
      <c r="V2065" s="109"/>
    </row>
    <row r="2066" spans="1:22" x14ac:dyDescent="0.25">
      <c r="A2066" s="113"/>
      <c r="B2066" s="193" t="s">
        <v>255</v>
      </c>
      <c r="C2066" s="108">
        <f>F2066*100/$F$2179</f>
        <v>0.45158053186151531</v>
      </c>
      <c r="D2066" s="109"/>
      <c r="E2066" s="109"/>
      <c r="F2066" s="108">
        <f t="shared" ref="F2066:V2066" si="563">SUM(F2062:F2065)</f>
        <v>9</v>
      </c>
      <c r="G2066" s="108">
        <f t="shared" si="563"/>
        <v>0</v>
      </c>
      <c r="H2066" s="108">
        <f t="shared" si="563"/>
        <v>0</v>
      </c>
      <c r="I2066" s="108">
        <f t="shared" si="563"/>
        <v>9</v>
      </c>
      <c r="J2066" s="108">
        <f t="shared" si="563"/>
        <v>0</v>
      </c>
      <c r="K2066" s="108">
        <f t="shared" si="563"/>
        <v>0</v>
      </c>
      <c r="L2066" s="108">
        <f t="shared" si="563"/>
        <v>0</v>
      </c>
      <c r="M2066" s="108">
        <f t="shared" si="563"/>
        <v>0</v>
      </c>
      <c r="N2066" s="108">
        <f t="shared" si="563"/>
        <v>0</v>
      </c>
      <c r="O2066" s="108">
        <f t="shared" si="563"/>
        <v>0</v>
      </c>
      <c r="P2066" s="108">
        <f t="shared" si="563"/>
        <v>0</v>
      </c>
      <c r="Q2066" s="108">
        <f t="shared" si="563"/>
        <v>0</v>
      </c>
      <c r="R2066" s="112">
        <f t="shared" si="563"/>
        <v>0</v>
      </c>
      <c r="S2066" s="108">
        <f t="shared" si="563"/>
        <v>0</v>
      </c>
      <c r="T2066" s="108">
        <f t="shared" si="563"/>
        <v>9</v>
      </c>
      <c r="U2066" s="108">
        <f t="shared" si="563"/>
        <v>0</v>
      </c>
      <c r="V2066" s="108">
        <f t="shared" si="563"/>
        <v>0</v>
      </c>
    </row>
    <row r="2067" spans="1:22" x14ac:dyDescent="0.25">
      <c r="A2067" s="235" t="s">
        <v>48</v>
      </c>
      <c r="B2067" s="235"/>
      <c r="C2067" s="235"/>
      <c r="D2067" s="235"/>
      <c r="E2067" s="235"/>
      <c r="F2067" s="235"/>
      <c r="G2067" s="235"/>
      <c r="H2067" s="235"/>
      <c r="I2067" s="235"/>
      <c r="J2067" s="235"/>
      <c r="K2067" s="235"/>
      <c r="L2067" s="235"/>
      <c r="M2067" s="235"/>
      <c r="N2067" s="235"/>
      <c r="O2067" s="235"/>
      <c r="P2067" s="235"/>
      <c r="Q2067" s="235"/>
      <c r="R2067" s="235"/>
      <c r="S2067" s="235"/>
      <c r="T2067" s="235"/>
      <c r="U2067" s="235"/>
      <c r="V2067" s="235"/>
    </row>
    <row r="2068" spans="1:22" x14ac:dyDescent="0.25">
      <c r="A2068" s="107" t="s">
        <v>50</v>
      </c>
      <c r="B2068" s="193" t="s">
        <v>281</v>
      </c>
      <c r="C2068" s="108">
        <f>F2068*100/$F$2179</f>
        <v>3.462117410938284</v>
      </c>
      <c r="D2068" s="109">
        <v>90</v>
      </c>
      <c r="E2068" s="110" t="s">
        <v>403</v>
      </c>
      <c r="F2068" s="108">
        <v>69</v>
      </c>
      <c r="G2068" s="109"/>
      <c r="H2068" s="109">
        <v>1</v>
      </c>
      <c r="I2068" s="109">
        <v>67</v>
      </c>
      <c r="J2068" s="109"/>
      <c r="K2068" s="109"/>
      <c r="L2068" s="109"/>
      <c r="M2068" s="109"/>
      <c r="N2068" s="109">
        <v>1</v>
      </c>
      <c r="O2068" s="108">
        <f t="shared" ref="O2068:O2073" si="564">SUM(P2068:Q2068)</f>
        <v>0</v>
      </c>
      <c r="P2068" s="109"/>
      <c r="Q2068" s="109"/>
      <c r="R2068" s="111">
        <v>1</v>
      </c>
      <c r="S2068" s="111"/>
      <c r="T2068" s="109">
        <v>121</v>
      </c>
      <c r="U2068" s="109"/>
      <c r="V2068" s="109"/>
    </row>
    <row r="2069" spans="1:22" x14ac:dyDescent="0.25">
      <c r="A2069" s="107" t="s">
        <v>51</v>
      </c>
      <c r="B2069" s="193" t="s">
        <v>282</v>
      </c>
      <c r="C2069" s="108">
        <f t="shared" ref="C2069:C2074" si="565">F2069*100/$F$2179</f>
        <v>0</v>
      </c>
      <c r="D2069" s="109"/>
      <c r="E2069" s="109"/>
      <c r="F2069" s="108">
        <f>SUM(G2069:H2069,J2069,M2069,N2069,O2069)</f>
        <v>0</v>
      </c>
      <c r="G2069" s="109"/>
      <c r="H2069" s="109"/>
      <c r="I2069" s="109"/>
      <c r="J2069" s="109"/>
      <c r="K2069" s="109"/>
      <c r="L2069" s="109"/>
      <c r="M2069" s="109"/>
      <c r="N2069" s="109"/>
      <c r="O2069" s="108">
        <f t="shared" si="564"/>
        <v>0</v>
      </c>
      <c r="P2069" s="109"/>
      <c r="Q2069" s="109"/>
      <c r="R2069" s="111"/>
      <c r="S2069" s="111"/>
      <c r="T2069" s="109"/>
      <c r="U2069" s="109"/>
      <c r="V2069" s="109"/>
    </row>
    <row r="2070" spans="1:22" ht="31.5" x14ac:dyDescent="0.25">
      <c r="A2070" s="107" t="s">
        <v>52</v>
      </c>
      <c r="B2070" s="193" t="s">
        <v>283</v>
      </c>
      <c r="C2070" s="108">
        <f t="shared" si="565"/>
        <v>5.0175614651279475E-2</v>
      </c>
      <c r="D2070" s="109">
        <v>100</v>
      </c>
      <c r="E2070" s="110" t="s">
        <v>403</v>
      </c>
      <c r="F2070" s="108">
        <v>1</v>
      </c>
      <c r="G2070" s="109"/>
      <c r="H2070" s="109"/>
      <c r="I2070" s="109">
        <v>1</v>
      </c>
      <c r="J2070" s="109"/>
      <c r="K2070" s="109"/>
      <c r="L2070" s="109"/>
      <c r="M2070" s="109"/>
      <c r="N2070" s="109"/>
      <c r="O2070" s="108">
        <f t="shared" si="564"/>
        <v>0</v>
      </c>
      <c r="P2070" s="109"/>
      <c r="Q2070" s="109"/>
      <c r="R2070" s="111"/>
      <c r="S2070" s="111"/>
      <c r="T2070" s="109">
        <v>1</v>
      </c>
      <c r="U2070" s="109"/>
      <c r="V2070" s="109"/>
    </row>
    <row r="2071" spans="1:22" ht="31.5" x14ac:dyDescent="0.25">
      <c r="A2071" s="107" t="s">
        <v>54</v>
      </c>
      <c r="B2071" s="193" t="s">
        <v>53</v>
      </c>
      <c r="C2071" s="108">
        <f t="shared" si="565"/>
        <v>0</v>
      </c>
      <c r="D2071" s="109"/>
      <c r="E2071" s="109"/>
      <c r="F2071" s="108">
        <f>SUM(G2071:H2071,J2071,M2071,N2071,O2071)</f>
        <v>0</v>
      </c>
      <c r="G2071" s="109"/>
      <c r="H2071" s="109"/>
      <c r="I2071" s="109"/>
      <c r="J2071" s="109"/>
      <c r="K2071" s="109"/>
      <c r="L2071" s="109"/>
      <c r="M2071" s="109"/>
      <c r="N2071" s="109"/>
      <c r="O2071" s="108">
        <f t="shared" si="564"/>
        <v>0</v>
      </c>
      <c r="P2071" s="109"/>
      <c r="Q2071" s="109"/>
      <c r="R2071" s="111"/>
      <c r="S2071" s="111"/>
      <c r="T2071" s="109"/>
      <c r="U2071" s="109"/>
      <c r="V2071" s="109"/>
    </row>
    <row r="2072" spans="1:22" x14ac:dyDescent="0.25">
      <c r="A2072" s="107" t="s">
        <v>55</v>
      </c>
      <c r="B2072" s="193" t="s">
        <v>405</v>
      </c>
      <c r="C2072" s="108">
        <f t="shared" si="565"/>
        <v>0</v>
      </c>
      <c r="D2072" s="109"/>
      <c r="E2072" s="109"/>
      <c r="F2072" s="108">
        <f>SUM(G2072:H2072,J2072,M2072,N2072,O2072)</f>
        <v>0</v>
      </c>
      <c r="G2072" s="109"/>
      <c r="H2072" s="109"/>
      <c r="I2072" s="109"/>
      <c r="J2072" s="109"/>
      <c r="K2072" s="109"/>
      <c r="L2072" s="109"/>
      <c r="M2072" s="109"/>
      <c r="N2072" s="109"/>
      <c r="O2072" s="108">
        <f t="shared" si="564"/>
        <v>0</v>
      </c>
      <c r="P2072" s="109"/>
      <c r="Q2072" s="109"/>
      <c r="R2072" s="111"/>
      <c r="S2072" s="111"/>
      <c r="T2072" s="109"/>
      <c r="U2072" s="109"/>
      <c r="V2072" s="109"/>
    </row>
    <row r="2073" spans="1:22" x14ac:dyDescent="0.25">
      <c r="A2073" s="107" t="s">
        <v>58</v>
      </c>
      <c r="B2073" s="193" t="s">
        <v>56</v>
      </c>
      <c r="C2073" s="108">
        <f t="shared" si="565"/>
        <v>1.1540391369794281</v>
      </c>
      <c r="D2073" s="109">
        <v>100</v>
      </c>
      <c r="E2073" s="110" t="s">
        <v>403</v>
      </c>
      <c r="F2073" s="108">
        <v>23</v>
      </c>
      <c r="G2073" s="109"/>
      <c r="H2073" s="109">
        <v>2</v>
      </c>
      <c r="I2073" s="109">
        <v>16</v>
      </c>
      <c r="J2073" s="109"/>
      <c r="K2073" s="109"/>
      <c r="L2073" s="109"/>
      <c r="M2073" s="109"/>
      <c r="N2073" s="109">
        <v>4</v>
      </c>
      <c r="O2073" s="108">
        <f t="shared" si="564"/>
        <v>1</v>
      </c>
      <c r="P2073" s="109">
        <v>1</v>
      </c>
      <c r="Q2073" s="109"/>
      <c r="R2073" s="111"/>
      <c r="S2073" s="111"/>
      <c r="T2073" s="109">
        <v>69</v>
      </c>
      <c r="U2073" s="109"/>
      <c r="V2073" s="109"/>
    </row>
    <row r="2074" spans="1:22" x14ac:dyDescent="0.25">
      <c r="A2074" s="113"/>
      <c r="B2074" s="193" t="s">
        <v>255</v>
      </c>
      <c r="C2074" s="108">
        <f t="shared" si="565"/>
        <v>4.6663321625689917</v>
      </c>
      <c r="D2074" s="109"/>
      <c r="E2074" s="110" t="s">
        <v>403</v>
      </c>
      <c r="F2074" s="108">
        <f t="shared" ref="F2074:V2074" si="566">SUM(F2068:F2073)</f>
        <v>93</v>
      </c>
      <c r="G2074" s="108">
        <f t="shared" si="566"/>
        <v>0</v>
      </c>
      <c r="H2074" s="108">
        <f t="shared" si="566"/>
        <v>3</v>
      </c>
      <c r="I2074" s="108">
        <f t="shared" si="566"/>
        <v>84</v>
      </c>
      <c r="J2074" s="108">
        <f t="shared" si="566"/>
        <v>0</v>
      </c>
      <c r="K2074" s="108">
        <f t="shared" si="566"/>
        <v>0</v>
      </c>
      <c r="L2074" s="108">
        <f t="shared" si="566"/>
        <v>0</v>
      </c>
      <c r="M2074" s="108">
        <f t="shared" si="566"/>
        <v>0</v>
      </c>
      <c r="N2074" s="108">
        <f t="shared" si="566"/>
        <v>5</v>
      </c>
      <c r="O2074" s="108">
        <f t="shared" si="566"/>
        <v>1</v>
      </c>
      <c r="P2074" s="108">
        <f t="shared" si="566"/>
        <v>1</v>
      </c>
      <c r="Q2074" s="108">
        <f t="shared" si="566"/>
        <v>0</v>
      </c>
      <c r="R2074" s="112">
        <f t="shared" si="566"/>
        <v>1</v>
      </c>
      <c r="S2074" s="108">
        <f t="shared" si="566"/>
        <v>0</v>
      </c>
      <c r="T2074" s="108">
        <f t="shared" si="566"/>
        <v>191</v>
      </c>
      <c r="U2074" s="108">
        <f t="shared" si="566"/>
        <v>0</v>
      </c>
      <c r="V2074" s="108">
        <f t="shared" si="566"/>
        <v>0</v>
      </c>
    </row>
    <row r="2075" spans="1:22" x14ac:dyDescent="0.25">
      <c r="A2075" s="235" t="s">
        <v>57</v>
      </c>
      <c r="B2075" s="235"/>
      <c r="C2075" s="235"/>
      <c r="D2075" s="235"/>
      <c r="E2075" s="235"/>
      <c r="F2075" s="235"/>
      <c r="G2075" s="235"/>
      <c r="H2075" s="235"/>
      <c r="I2075" s="235"/>
      <c r="J2075" s="235"/>
      <c r="K2075" s="235"/>
      <c r="L2075" s="235"/>
      <c r="M2075" s="235"/>
      <c r="N2075" s="235"/>
      <c r="O2075" s="235"/>
      <c r="P2075" s="235"/>
      <c r="Q2075" s="235"/>
      <c r="R2075" s="235"/>
      <c r="S2075" s="235"/>
      <c r="T2075" s="235"/>
      <c r="U2075" s="235"/>
      <c r="V2075" s="235"/>
    </row>
    <row r="2076" spans="1:22" ht="31.5" x14ac:dyDescent="0.25">
      <c r="A2076" s="107" t="s">
        <v>59</v>
      </c>
      <c r="B2076" s="193" t="s">
        <v>284</v>
      </c>
      <c r="C2076" s="108">
        <f>F2076*100/$F$2179</f>
        <v>2.1575514300050176</v>
      </c>
      <c r="D2076" s="109">
        <v>65</v>
      </c>
      <c r="E2076" s="110" t="s">
        <v>403</v>
      </c>
      <c r="F2076" s="108">
        <v>43</v>
      </c>
      <c r="G2076" s="109"/>
      <c r="H2076" s="109"/>
      <c r="I2076" s="109">
        <v>43</v>
      </c>
      <c r="J2076" s="109"/>
      <c r="K2076" s="109"/>
      <c r="L2076" s="109"/>
      <c r="M2076" s="109"/>
      <c r="N2076" s="109"/>
      <c r="O2076" s="108">
        <f>SUM(P2076:Q2076)</f>
        <v>0</v>
      </c>
      <c r="P2076" s="109"/>
      <c r="Q2076" s="109"/>
      <c r="R2076" s="111"/>
      <c r="S2076" s="111"/>
      <c r="T2076" s="109">
        <v>12</v>
      </c>
      <c r="U2076" s="109"/>
      <c r="V2076" s="109"/>
    </row>
    <row r="2077" spans="1:22" ht="31.5" x14ac:dyDescent="0.25">
      <c r="A2077" s="107" t="s">
        <v>60</v>
      </c>
      <c r="B2077" s="193" t="s">
        <v>285</v>
      </c>
      <c r="C2077" s="108">
        <f>F2077*100/$F$2179</f>
        <v>0</v>
      </c>
      <c r="D2077" s="109"/>
      <c r="E2077" s="109"/>
      <c r="F2077" s="108">
        <f>SUM(G2077:H2077,J2077,M2077,N2077,O2077)</f>
        <v>0</v>
      </c>
      <c r="G2077" s="109"/>
      <c r="H2077" s="109"/>
      <c r="I2077" s="109"/>
      <c r="J2077" s="109"/>
      <c r="K2077" s="109"/>
      <c r="L2077" s="109"/>
      <c r="M2077" s="109"/>
      <c r="N2077" s="109"/>
      <c r="O2077" s="108">
        <f>SUM(P2077:Q2077)</f>
        <v>0</v>
      </c>
      <c r="P2077" s="109"/>
      <c r="Q2077" s="109"/>
      <c r="R2077" s="111"/>
      <c r="S2077" s="111"/>
      <c r="T2077" s="109"/>
      <c r="U2077" s="109"/>
      <c r="V2077" s="109"/>
    </row>
    <row r="2078" spans="1:22" x14ac:dyDescent="0.25">
      <c r="A2078" s="107" t="s">
        <v>63</v>
      </c>
      <c r="B2078" s="193" t="s">
        <v>61</v>
      </c>
      <c r="C2078" s="108">
        <f>F2078*100/$F$2179</f>
        <v>0</v>
      </c>
      <c r="D2078" s="109"/>
      <c r="E2078" s="109"/>
      <c r="F2078" s="108">
        <f>SUM(G2078:H2078,J2078,M2078,N2078,O2078)</f>
        <v>0</v>
      </c>
      <c r="G2078" s="109"/>
      <c r="H2078" s="109"/>
      <c r="I2078" s="109"/>
      <c r="J2078" s="109"/>
      <c r="K2078" s="109"/>
      <c r="L2078" s="109"/>
      <c r="M2078" s="109"/>
      <c r="N2078" s="109"/>
      <c r="O2078" s="108">
        <f>SUM(P2078:Q2078)</f>
        <v>0</v>
      </c>
      <c r="P2078" s="109"/>
      <c r="Q2078" s="109"/>
      <c r="R2078" s="111"/>
      <c r="S2078" s="111"/>
      <c r="T2078" s="109"/>
      <c r="U2078" s="109"/>
      <c r="V2078" s="109"/>
    </row>
    <row r="2079" spans="1:22" x14ac:dyDescent="0.25">
      <c r="A2079" s="113"/>
      <c r="B2079" s="193" t="s">
        <v>255</v>
      </c>
      <c r="C2079" s="108">
        <f>F2079*100/$F$2179</f>
        <v>2.1575514300050176</v>
      </c>
      <c r="D2079" s="109"/>
      <c r="E2079" s="110" t="s">
        <v>403</v>
      </c>
      <c r="F2079" s="108">
        <f t="shared" ref="F2079:V2079" si="567">SUM(F2076:F2078)</f>
        <v>43</v>
      </c>
      <c r="G2079" s="108">
        <f t="shared" si="567"/>
        <v>0</v>
      </c>
      <c r="H2079" s="108">
        <f t="shared" si="567"/>
        <v>0</v>
      </c>
      <c r="I2079" s="108">
        <f t="shared" si="567"/>
        <v>43</v>
      </c>
      <c r="J2079" s="108">
        <f t="shared" si="567"/>
        <v>0</v>
      </c>
      <c r="K2079" s="108">
        <f t="shared" si="567"/>
        <v>0</v>
      </c>
      <c r="L2079" s="108">
        <f t="shared" si="567"/>
        <v>0</v>
      </c>
      <c r="M2079" s="108">
        <f t="shared" si="567"/>
        <v>0</v>
      </c>
      <c r="N2079" s="108">
        <f t="shared" si="567"/>
        <v>0</v>
      </c>
      <c r="O2079" s="108">
        <f t="shared" si="567"/>
        <v>0</v>
      </c>
      <c r="P2079" s="108">
        <f t="shared" si="567"/>
        <v>0</v>
      </c>
      <c r="Q2079" s="108">
        <f t="shared" si="567"/>
        <v>0</v>
      </c>
      <c r="R2079" s="112">
        <f t="shared" si="567"/>
        <v>0</v>
      </c>
      <c r="S2079" s="108">
        <f t="shared" si="567"/>
        <v>0</v>
      </c>
      <c r="T2079" s="108">
        <f t="shared" si="567"/>
        <v>12</v>
      </c>
      <c r="U2079" s="108">
        <f t="shared" si="567"/>
        <v>0</v>
      </c>
      <c r="V2079" s="108">
        <f t="shared" si="567"/>
        <v>0</v>
      </c>
    </row>
    <row r="2080" spans="1:22" x14ac:dyDescent="0.25">
      <c r="A2080" s="235" t="s">
        <v>62</v>
      </c>
      <c r="B2080" s="235"/>
      <c r="C2080" s="235"/>
      <c r="D2080" s="235"/>
      <c r="E2080" s="235"/>
      <c r="F2080" s="235"/>
      <c r="G2080" s="235"/>
      <c r="H2080" s="235"/>
      <c r="I2080" s="235"/>
      <c r="J2080" s="235"/>
      <c r="K2080" s="235"/>
      <c r="L2080" s="235"/>
      <c r="M2080" s="235"/>
      <c r="N2080" s="235"/>
      <c r="O2080" s="235"/>
      <c r="P2080" s="235"/>
      <c r="Q2080" s="235"/>
      <c r="R2080" s="235"/>
      <c r="S2080" s="235"/>
      <c r="T2080" s="235"/>
      <c r="U2080" s="235"/>
      <c r="V2080" s="235"/>
    </row>
    <row r="2081" spans="1:22" x14ac:dyDescent="0.25">
      <c r="A2081" s="107" t="s">
        <v>64</v>
      </c>
      <c r="B2081" s="193" t="s">
        <v>286</v>
      </c>
      <c r="C2081" s="108">
        <f>F2081*100/$F$2179</f>
        <v>0</v>
      </c>
      <c r="D2081" s="109"/>
      <c r="E2081" s="109"/>
      <c r="F2081" s="108">
        <f>SUM(G2081:H2081,J2081,M2081,N2081,O2081)</f>
        <v>0</v>
      </c>
      <c r="G2081" s="109"/>
      <c r="H2081" s="109"/>
      <c r="I2081" s="109"/>
      <c r="J2081" s="109"/>
      <c r="K2081" s="109"/>
      <c r="L2081" s="109"/>
      <c r="M2081" s="109"/>
      <c r="N2081" s="109"/>
      <c r="O2081" s="108">
        <f>SUM(P2081:Q2081)</f>
        <v>0</v>
      </c>
      <c r="P2081" s="109"/>
      <c r="Q2081" s="109"/>
      <c r="R2081" s="111"/>
      <c r="S2081" s="111"/>
      <c r="T2081" s="109"/>
      <c r="U2081" s="109"/>
      <c r="V2081" s="109"/>
    </row>
    <row r="2082" spans="1:22" x14ac:dyDescent="0.25">
      <c r="A2082" s="107" t="s">
        <v>65</v>
      </c>
      <c r="B2082" s="193" t="s">
        <v>287</v>
      </c>
      <c r="C2082" s="108">
        <f>F2082*100/$F$2179</f>
        <v>5.0175614651279475E-2</v>
      </c>
      <c r="D2082" s="109">
        <v>100</v>
      </c>
      <c r="E2082" s="110" t="s">
        <v>403</v>
      </c>
      <c r="F2082" s="108">
        <v>1</v>
      </c>
      <c r="G2082" s="109"/>
      <c r="H2082" s="109"/>
      <c r="I2082" s="109">
        <v>1</v>
      </c>
      <c r="J2082" s="109"/>
      <c r="K2082" s="109"/>
      <c r="L2082" s="109"/>
      <c r="M2082" s="109"/>
      <c r="N2082" s="109"/>
      <c r="O2082" s="108">
        <f>SUM(P2082:Q2082)</f>
        <v>0</v>
      </c>
      <c r="P2082" s="109"/>
      <c r="Q2082" s="109"/>
      <c r="R2082" s="111"/>
      <c r="S2082" s="111"/>
      <c r="T2082" s="109">
        <v>1</v>
      </c>
      <c r="U2082" s="109"/>
      <c r="V2082" s="109"/>
    </row>
    <row r="2083" spans="1:22" x14ac:dyDescent="0.25">
      <c r="A2083" s="107" t="s">
        <v>68</v>
      </c>
      <c r="B2083" s="193" t="s">
        <v>66</v>
      </c>
      <c r="C2083" s="108">
        <f>F2083*100/$F$2179</f>
        <v>0.10035122930255895</v>
      </c>
      <c r="D2083" s="109">
        <v>100</v>
      </c>
      <c r="E2083" s="110" t="s">
        <v>403</v>
      </c>
      <c r="F2083" s="108">
        <v>2</v>
      </c>
      <c r="G2083" s="109"/>
      <c r="H2083" s="109"/>
      <c r="I2083" s="109">
        <v>2</v>
      </c>
      <c r="J2083" s="109"/>
      <c r="K2083" s="109"/>
      <c r="L2083" s="109"/>
      <c r="M2083" s="109"/>
      <c r="N2083" s="109"/>
      <c r="O2083" s="108">
        <f>SUM(P2083:Q2083)</f>
        <v>0</v>
      </c>
      <c r="P2083" s="109"/>
      <c r="Q2083" s="109"/>
      <c r="R2083" s="111"/>
      <c r="S2083" s="111"/>
      <c r="T2083" s="109">
        <v>1</v>
      </c>
      <c r="U2083" s="109"/>
      <c r="V2083" s="109"/>
    </row>
    <row r="2084" spans="1:22" x14ac:dyDescent="0.25">
      <c r="A2084" s="113"/>
      <c r="B2084" s="193" t="s">
        <v>255</v>
      </c>
      <c r="C2084" s="108">
        <f>F2084*100/$F$2179</f>
        <v>0.15052684395383845</v>
      </c>
      <c r="D2084" s="109"/>
      <c r="E2084" s="110" t="s">
        <v>403</v>
      </c>
      <c r="F2084" s="108">
        <f t="shared" ref="F2084:V2084" si="568">SUM(F2081:F2083)</f>
        <v>3</v>
      </c>
      <c r="G2084" s="108">
        <f t="shared" si="568"/>
        <v>0</v>
      </c>
      <c r="H2084" s="108">
        <f t="shared" si="568"/>
        <v>0</v>
      </c>
      <c r="I2084" s="108">
        <f t="shared" si="568"/>
        <v>3</v>
      </c>
      <c r="J2084" s="108">
        <f t="shared" si="568"/>
        <v>0</v>
      </c>
      <c r="K2084" s="108">
        <f t="shared" si="568"/>
        <v>0</v>
      </c>
      <c r="L2084" s="108">
        <f t="shared" si="568"/>
        <v>0</v>
      </c>
      <c r="M2084" s="108">
        <f t="shared" si="568"/>
        <v>0</v>
      </c>
      <c r="N2084" s="108">
        <f t="shared" si="568"/>
        <v>0</v>
      </c>
      <c r="O2084" s="108">
        <f t="shared" si="568"/>
        <v>0</v>
      </c>
      <c r="P2084" s="108">
        <f t="shared" si="568"/>
        <v>0</v>
      </c>
      <c r="Q2084" s="108">
        <f t="shared" si="568"/>
        <v>0</v>
      </c>
      <c r="R2084" s="112">
        <f t="shared" si="568"/>
        <v>0</v>
      </c>
      <c r="S2084" s="108">
        <f t="shared" si="568"/>
        <v>0</v>
      </c>
      <c r="T2084" s="108">
        <f t="shared" si="568"/>
        <v>2</v>
      </c>
      <c r="U2084" s="108">
        <f t="shared" si="568"/>
        <v>0</v>
      </c>
      <c r="V2084" s="108">
        <f t="shared" si="568"/>
        <v>0</v>
      </c>
    </row>
    <row r="2085" spans="1:22" x14ac:dyDescent="0.25">
      <c r="A2085" s="235" t="s">
        <v>67</v>
      </c>
      <c r="B2085" s="235"/>
      <c r="C2085" s="235"/>
      <c r="D2085" s="235"/>
      <c r="E2085" s="235"/>
      <c r="F2085" s="235"/>
      <c r="G2085" s="235"/>
      <c r="H2085" s="235"/>
      <c r="I2085" s="235"/>
      <c r="J2085" s="235"/>
      <c r="K2085" s="235"/>
      <c r="L2085" s="235"/>
      <c r="M2085" s="235"/>
      <c r="N2085" s="235"/>
      <c r="O2085" s="235"/>
      <c r="P2085" s="235"/>
      <c r="Q2085" s="235"/>
      <c r="R2085" s="235"/>
      <c r="S2085" s="235"/>
      <c r="T2085" s="235"/>
      <c r="U2085" s="235"/>
      <c r="V2085" s="235"/>
    </row>
    <row r="2086" spans="1:22" x14ac:dyDescent="0.25">
      <c r="A2086" s="107" t="s">
        <v>69</v>
      </c>
      <c r="B2086" s="193" t="s">
        <v>288</v>
      </c>
      <c r="C2086" s="108">
        <f>F2086*100/$F$2179</f>
        <v>0</v>
      </c>
      <c r="D2086" s="109"/>
      <c r="E2086" s="109"/>
      <c r="F2086" s="108">
        <f>SUM(G2086:H2086,J2086,M2086,N2086,O2086)</f>
        <v>0</v>
      </c>
      <c r="G2086" s="109"/>
      <c r="H2086" s="109"/>
      <c r="I2086" s="109"/>
      <c r="J2086" s="109"/>
      <c r="K2086" s="109"/>
      <c r="L2086" s="109"/>
      <c r="M2086" s="109"/>
      <c r="N2086" s="109"/>
      <c r="O2086" s="108">
        <f>SUM(P2086:Q2086)</f>
        <v>0</v>
      </c>
      <c r="P2086" s="109"/>
      <c r="Q2086" s="109"/>
      <c r="R2086" s="111"/>
      <c r="S2086" s="111"/>
      <c r="T2086" s="109"/>
      <c r="U2086" s="109"/>
      <c r="V2086" s="109"/>
    </row>
    <row r="2087" spans="1:22" x14ac:dyDescent="0.25">
      <c r="A2087" s="107" t="s">
        <v>71</v>
      </c>
      <c r="B2087" s="193" t="s">
        <v>70</v>
      </c>
      <c r="C2087" s="108">
        <f>F2087*100/$F$2179</f>
        <v>0</v>
      </c>
      <c r="D2087" s="109"/>
      <c r="E2087" s="109"/>
      <c r="F2087" s="108">
        <f>SUM(G2087:H2087,J2087,M2087,N2087,O2087)</f>
        <v>0</v>
      </c>
      <c r="G2087" s="109"/>
      <c r="H2087" s="109"/>
      <c r="I2087" s="109"/>
      <c r="J2087" s="109"/>
      <c r="K2087" s="109"/>
      <c r="L2087" s="109"/>
      <c r="M2087" s="109"/>
      <c r="N2087" s="109"/>
      <c r="O2087" s="108">
        <f>SUM(P2087:Q2087)</f>
        <v>0</v>
      </c>
      <c r="P2087" s="109"/>
      <c r="Q2087" s="109"/>
      <c r="R2087" s="111"/>
      <c r="S2087" s="111"/>
      <c r="T2087" s="109"/>
      <c r="U2087" s="109"/>
      <c r="V2087" s="109"/>
    </row>
    <row r="2088" spans="1:22" x14ac:dyDescent="0.25">
      <c r="A2088" s="107" t="s">
        <v>289</v>
      </c>
      <c r="B2088" s="193" t="s">
        <v>72</v>
      </c>
      <c r="C2088" s="108">
        <f>F2088*100/$F$2179</f>
        <v>0.15052684395383845</v>
      </c>
      <c r="D2088" s="109">
        <v>100</v>
      </c>
      <c r="E2088" s="110" t="s">
        <v>403</v>
      </c>
      <c r="F2088" s="108">
        <v>3</v>
      </c>
      <c r="G2088" s="109"/>
      <c r="H2088" s="109"/>
      <c r="I2088" s="109">
        <v>3</v>
      </c>
      <c r="J2088" s="109"/>
      <c r="K2088" s="109"/>
      <c r="L2088" s="109"/>
      <c r="M2088" s="109"/>
      <c r="N2088" s="109"/>
      <c r="O2088" s="108">
        <f>SUM(P2088:Q2088)</f>
        <v>0</v>
      </c>
      <c r="P2088" s="109"/>
      <c r="Q2088" s="109"/>
      <c r="R2088" s="111"/>
      <c r="S2088" s="111"/>
      <c r="T2088" s="109">
        <v>3</v>
      </c>
      <c r="U2088" s="109"/>
      <c r="V2088" s="109"/>
    </row>
    <row r="2089" spans="1:22" x14ac:dyDescent="0.25">
      <c r="A2089" s="113"/>
      <c r="B2089" s="193" t="s">
        <v>255</v>
      </c>
      <c r="C2089" s="108">
        <f>F2089*100/$F$2179</f>
        <v>0.15052684395383845</v>
      </c>
      <c r="D2089" s="109"/>
      <c r="E2089" s="110" t="s">
        <v>403</v>
      </c>
      <c r="F2089" s="108">
        <f t="shared" ref="F2089:V2089" si="569">SUM(F2086:F2088)</f>
        <v>3</v>
      </c>
      <c r="G2089" s="108">
        <f t="shared" si="569"/>
        <v>0</v>
      </c>
      <c r="H2089" s="108">
        <f t="shared" si="569"/>
        <v>0</v>
      </c>
      <c r="I2089" s="108">
        <f t="shared" si="569"/>
        <v>3</v>
      </c>
      <c r="J2089" s="108">
        <f t="shared" si="569"/>
        <v>0</v>
      </c>
      <c r="K2089" s="108">
        <f t="shared" si="569"/>
        <v>0</v>
      </c>
      <c r="L2089" s="108">
        <f t="shared" si="569"/>
        <v>0</v>
      </c>
      <c r="M2089" s="108">
        <f t="shared" si="569"/>
        <v>0</v>
      </c>
      <c r="N2089" s="108">
        <f t="shared" si="569"/>
        <v>0</v>
      </c>
      <c r="O2089" s="108">
        <f t="shared" si="569"/>
        <v>0</v>
      </c>
      <c r="P2089" s="108">
        <f t="shared" si="569"/>
        <v>0</v>
      </c>
      <c r="Q2089" s="108">
        <f t="shared" si="569"/>
        <v>0</v>
      </c>
      <c r="R2089" s="112">
        <f t="shared" si="569"/>
        <v>0</v>
      </c>
      <c r="S2089" s="108">
        <f t="shared" si="569"/>
        <v>0</v>
      </c>
      <c r="T2089" s="108">
        <f t="shared" si="569"/>
        <v>3</v>
      </c>
      <c r="U2089" s="108">
        <f t="shared" si="569"/>
        <v>0</v>
      </c>
      <c r="V2089" s="108">
        <f t="shared" si="569"/>
        <v>0</v>
      </c>
    </row>
    <row r="2090" spans="1:22" x14ac:dyDescent="0.25">
      <c r="A2090" s="235" t="s">
        <v>73</v>
      </c>
      <c r="B2090" s="235"/>
      <c r="C2090" s="235"/>
      <c r="D2090" s="235"/>
      <c r="E2090" s="235"/>
      <c r="F2090" s="235"/>
      <c r="G2090" s="235"/>
      <c r="H2090" s="235"/>
      <c r="I2090" s="235"/>
      <c r="J2090" s="235"/>
      <c r="K2090" s="235"/>
      <c r="L2090" s="235"/>
      <c r="M2090" s="235"/>
      <c r="N2090" s="235"/>
      <c r="O2090" s="235"/>
      <c r="P2090" s="235"/>
      <c r="Q2090" s="235"/>
      <c r="R2090" s="235"/>
      <c r="S2090" s="235"/>
      <c r="T2090" s="235"/>
      <c r="U2090" s="235"/>
      <c r="V2090" s="235"/>
    </row>
    <row r="2091" spans="1:22" ht="31.5" x14ac:dyDescent="0.25">
      <c r="A2091" s="107" t="s">
        <v>74</v>
      </c>
      <c r="B2091" s="193" t="s">
        <v>290</v>
      </c>
      <c r="C2091" s="108">
        <f>F2091*100/$F$2179</f>
        <v>5.0175614651279475E-2</v>
      </c>
      <c r="D2091" s="109">
        <v>100</v>
      </c>
      <c r="E2091" s="110" t="s">
        <v>403</v>
      </c>
      <c r="F2091" s="108">
        <v>1</v>
      </c>
      <c r="G2091" s="109"/>
      <c r="H2091" s="109"/>
      <c r="I2091" s="109">
        <v>1</v>
      </c>
      <c r="J2091" s="109"/>
      <c r="K2091" s="109"/>
      <c r="L2091" s="109"/>
      <c r="M2091" s="109"/>
      <c r="N2091" s="109"/>
      <c r="O2091" s="108">
        <f t="shared" ref="O2091:O2096" si="570">SUM(P2091:Q2091)</f>
        <v>0</v>
      </c>
      <c r="P2091" s="109"/>
      <c r="Q2091" s="109"/>
      <c r="R2091" s="111"/>
      <c r="S2091" s="111"/>
      <c r="T2091" s="109">
        <v>1</v>
      </c>
      <c r="U2091" s="109"/>
      <c r="V2091" s="109"/>
    </row>
    <row r="2092" spans="1:22" x14ac:dyDescent="0.25">
      <c r="A2092" s="107" t="s">
        <v>75</v>
      </c>
      <c r="B2092" s="193" t="s">
        <v>291</v>
      </c>
      <c r="C2092" s="108">
        <f t="shared" ref="C2092:C2097" si="571">F2092*100/$F$2179</f>
        <v>0.2007024586051179</v>
      </c>
      <c r="D2092" s="109">
        <v>100</v>
      </c>
      <c r="E2092" s="110" t="s">
        <v>403</v>
      </c>
      <c r="F2092" s="108">
        <f>SUM(G2092:H2092,J2092,M2092,N2092,O2092)</f>
        <v>4</v>
      </c>
      <c r="G2092" s="109"/>
      <c r="H2092" s="109">
        <v>1</v>
      </c>
      <c r="I2092" s="109"/>
      <c r="J2092" s="109"/>
      <c r="K2092" s="109"/>
      <c r="L2092" s="109"/>
      <c r="M2092" s="109"/>
      <c r="N2092" s="109">
        <v>1</v>
      </c>
      <c r="O2092" s="108">
        <f t="shared" si="570"/>
        <v>2</v>
      </c>
      <c r="P2092" s="109">
        <v>1</v>
      </c>
      <c r="Q2092" s="109">
        <v>1</v>
      </c>
      <c r="R2092" s="111"/>
      <c r="S2092" s="111"/>
      <c r="T2092" s="109"/>
      <c r="U2092" s="109"/>
      <c r="V2092" s="109"/>
    </row>
    <row r="2093" spans="1:22" x14ac:dyDescent="0.25">
      <c r="A2093" s="107" t="s">
        <v>77</v>
      </c>
      <c r="B2093" s="193" t="s">
        <v>76</v>
      </c>
      <c r="C2093" s="108">
        <f t="shared" si="571"/>
        <v>0</v>
      </c>
      <c r="D2093" s="109"/>
      <c r="E2093" s="109"/>
      <c r="F2093" s="108">
        <f>SUM(G2093:H2093,J2093,M2093,N2093,O2093)</f>
        <v>0</v>
      </c>
      <c r="G2093" s="109"/>
      <c r="H2093" s="109"/>
      <c r="I2093" s="109"/>
      <c r="J2093" s="109"/>
      <c r="K2093" s="109"/>
      <c r="L2093" s="109"/>
      <c r="M2093" s="109"/>
      <c r="N2093" s="109"/>
      <c r="O2093" s="108">
        <f t="shared" si="570"/>
        <v>0</v>
      </c>
      <c r="P2093" s="109"/>
      <c r="Q2093" s="109"/>
      <c r="R2093" s="111"/>
      <c r="S2093" s="111"/>
      <c r="T2093" s="109"/>
      <c r="U2093" s="109"/>
      <c r="V2093" s="109"/>
    </row>
    <row r="2094" spans="1:22" ht="31.5" x14ac:dyDescent="0.25">
      <c r="A2094" s="107" t="s">
        <v>79</v>
      </c>
      <c r="B2094" s="193" t="s">
        <v>78</v>
      </c>
      <c r="C2094" s="108">
        <f t="shared" si="571"/>
        <v>0</v>
      </c>
      <c r="D2094" s="109"/>
      <c r="E2094" s="109"/>
      <c r="F2094" s="108">
        <f>SUM(G2094:H2094,J2094,M2094,N2094,O2094)</f>
        <v>0</v>
      </c>
      <c r="G2094" s="109"/>
      <c r="H2094" s="109"/>
      <c r="I2094" s="109"/>
      <c r="J2094" s="109"/>
      <c r="K2094" s="109"/>
      <c r="L2094" s="109"/>
      <c r="M2094" s="109"/>
      <c r="N2094" s="109"/>
      <c r="O2094" s="108">
        <f t="shared" si="570"/>
        <v>0</v>
      </c>
      <c r="P2094" s="109"/>
      <c r="Q2094" s="109"/>
      <c r="R2094" s="111"/>
      <c r="S2094" s="111"/>
      <c r="T2094" s="109"/>
      <c r="U2094" s="109"/>
      <c r="V2094" s="109"/>
    </row>
    <row r="2095" spans="1:22" x14ac:dyDescent="0.25">
      <c r="A2095" s="107" t="s">
        <v>81</v>
      </c>
      <c r="B2095" s="193" t="s">
        <v>80</v>
      </c>
      <c r="C2095" s="108">
        <f t="shared" si="571"/>
        <v>0.25087807325639738</v>
      </c>
      <c r="D2095" s="109">
        <v>100</v>
      </c>
      <c r="E2095" s="110" t="s">
        <v>403</v>
      </c>
      <c r="F2095" s="108">
        <v>5</v>
      </c>
      <c r="G2095" s="109"/>
      <c r="H2095" s="109"/>
      <c r="I2095" s="109">
        <v>5</v>
      </c>
      <c r="J2095" s="109"/>
      <c r="K2095" s="109"/>
      <c r="L2095" s="109"/>
      <c r="M2095" s="109"/>
      <c r="N2095" s="109"/>
      <c r="O2095" s="108">
        <f t="shared" si="570"/>
        <v>0</v>
      </c>
      <c r="P2095" s="109"/>
      <c r="Q2095" s="109"/>
      <c r="R2095" s="111"/>
      <c r="S2095" s="111"/>
      <c r="T2095" s="109">
        <v>5</v>
      </c>
      <c r="U2095" s="109"/>
      <c r="V2095" s="109"/>
    </row>
    <row r="2096" spans="1:22" x14ac:dyDescent="0.25">
      <c r="A2096" s="107" t="s">
        <v>83</v>
      </c>
      <c r="B2096" s="189" t="s">
        <v>292</v>
      </c>
      <c r="C2096" s="108">
        <f t="shared" si="571"/>
        <v>0.60210737581535378</v>
      </c>
      <c r="D2096" s="109">
        <v>75</v>
      </c>
      <c r="E2096" s="110" t="s">
        <v>403</v>
      </c>
      <c r="F2096" s="108">
        <v>12</v>
      </c>
      <c r="G2096" s="109"/>
      <c r="H2096" s="109"/>
      <c r="I2096" s="109">
        <v>12</v>
      </c>
      <c r="J2096" s="109"/>
      <c r="K2096" s="109"/>
      <c r="L2096" s="109"/>
      <c r="M2096" s="109"/>
      <c r="N2096" s="109"/>
      <c r="O2096" s="108">
        <f t="shared" si="570"/>
        <v>0</v>
      </c>
      <c r="P2096" s="109"/>
      <c r="Q2096" s="109"/>
      <c r="R2096" s="111"/>
      <c r="S2096" s="111"/>
      <c r="T2096" s="109">
        <v>9</v>
      </c>
      <c r="U2096" s="109"/>
      <c r="V2096" s="109"/>
    </row>
    <row r="2097" spans="1:22" x14ac:dyDescent="0.25">
      <c r="A2097" s="113"/>
      <c r="B2097" s="193" t="s">
        <v>255</v>
      </c>
      <c r="C2097" s="108">
        <f t="shared" si="571"/>
        <v>1.1038635223281485</v>
      </c>
      <c r="D2097" s="109"/>
      <c r="E2097" s="110" t="s">
        <v>403</v>
      </c>
      <c r="F2097" s="108">
        <f t="shared" ref="F2097:V2097" si="572">SUM(F2091:F2096)</f>
        <v>22</v>
      </c>
      <c r="G2097" s="108">
        <f t="shared" si="572"/>
        <v>0</v>
      </c>
      <c r="H2097" s="108">
        <f t="shared" si="572"/>
        <v>1</v>
      </c>
      <c r="I2097" s="108">
        <f t="shared" si="572"/>
        <v>18</v>
      </c>
      <c r="J2097" s="108">
        <f t="shared" si="572"/>
        <v>0</v>
      </c>
      <c r="K2097" s="108">
        <f t="shared" si="572"/>
        <v>0</v>
      </c>
      <c r="L2097" s="108">
        <f t="shared" si="572"/>
        <v>0</v>
      </c>
      <c r="M2097" s="108">
        <f t="shared" si="572"/>
        <v>0</v>
      </c>
      <c r="N2097" s="108">
        <f t="shared" si="572"/>
        <v>1</v>
      </c>
      <c r="O2097" s="108">
        <f t="shared" si="572"/>
        <v>2</v>
      </c>
      <c r="P2097" s="108">
        <f t="shared" si="572"/>
        <v>1</v>
      </c>
      <c r="Q2097" s="108">
        <f t="shared" si="572"/>
        <v>1</v>
      </c>
      <c r="R2097" s="112">
        <f t="shared" si="572"/>
        <v>0</v>
      </c>
      <c r="S2097" s="108">
        <f t="shared" si="572"/>
        <v>0</v>
      </c>
      <c r="T2097" s="108">
        <f t="shared" si="572"/>
        <v>15</v>
      </c>
      <c r="U2097" s="108">
        <f t="shared" si="572"/>
        <v>0</v>
      </c>
      <c r="V2097" s="108">
        <f t="shared" si="572"/>
        <v>0</v>
      </c>
    </row>
    <row r="2098" spans="1:22" x14ac:dyDescent="0.25">
      <c r="A2098" s="235" t="s">
        <v>82</v>
      </c>
      <c r="B2098" s="235"/>
      <c r="C2098" s="235"/>
      <c r="D2098" s="235"/>
      <c r="E2098" s="235"/>
      <c r="F2098" s="235"/>
      <c r="G2098" s="235"/>
      <c r="H2098" s="235"/>
      <c r="I2098" s="235"/>
      <c r="J2098" s="235"/>
      <c r="K2098" s="235"/>
      <c r="L2098" s="235"/>
      <c r="M2098" s="235"/>
      <c r="N2098" s="235"/>
      <c r="O2098" s="235"/>
      <c r="P2098" s="235"/>
      <c r="Q2098" s="235"/>
      <c r="R2098" s="235"/>
      <c r="S2098" s="235"/>
      <c r="T2098" s="235"/>
      <c r="U2098" s="235"/>
      <c r="V2098" s="235"/>
    </row>
    <row r="2099" spans="1:22" x14ac:dyDescent="0.25">
      <c r="A2099" s="107" t="s">
        <v>84</v>
      </c>
      <c r="B2099" s="193" t="s">
        <v>293</v>
      </c>
      <c r="C2099" s="108">
        <f>F2099*100/$F$2179</f>
        <v>0.2007024586051179</v>
      </c>
      <c r="D2099" s="109">
        <v>100</v>
      </c>
      <c r="E2099" s="110" t="s">
        <v>403</v>
      </c>
      <c r="F2099" s="108">
        <v>4</v>
      </c>
      <c r="G2099" s="109"/>
      <c r="H2099" s="109"/>
      <c r="I2099" s="109">
        <v>4</v>
      </c>
      <c r="J2099" s="109"/>
      <c r="K2099" s="109"/>
      <c r="L2099" s="109"/>
      <c r="M2099" s="109"/>
      <c r="N2099" s="109"/>
      <c r="O2099" s="108">
        <f t="shared" ref="O2099:O2111" si="573">SUM(P2099:Q2099)</f>
        <v>0</v>
      </c>
      <c r="P2099" s="109"/>
      <c r="Q2099" s="109"/>
      <c r="R2099" s="111"/>
      <c r="S2099" s="111"/>
      <c r="T2099" s="109">
        <v>4</v>
      </c>
      <c r="U2099" s="109"/>
      <c r="V2099" s="109"/>
    </row>
    <row r="2100" spans="1:22" x14ac:dyDescent="0.25">
      <c r="A2100" s="107" t="s">
        <v>85</v>
      </c>
      <c r="B2100" s="193" t="s">
        <v>294</v>
      </c>
      <c r="C2100" s="108">
        <f t="shared" ref="C2100:C2112" si="574">F2100*100/$F$2179</f>
        <v>0</v>
      </c>
      <c r="D2100" s="109"/>
      <c r="E2100" s="109"/>
      <c r="F2100" s="108">
        <f t="shared" ref="F2100:F2111" si="575">SUM(G2100:H2100,J2100,M2100,N2100,O2100)</f>
        <v>0</v>
      </c>
      <c r="G2100" s="109"/>
      <c r="H2100" s="109"/>
      <c r="I2100" s="109"/>
      <c r="J2100" s="109"/>
      <c r="K2100" s="109"/>
      <c r="L2100" s="109"/>
      <c r="M2100" s="109"/>
      <c r="N2100" s="109"/>
      <c r="O2100" s="108">
        <f t="shared" si="573"/>
        <v>0</v>
      </c>
      <c r="P2100" s="109"/>
      <c r="Q2100" s="109"/>
      <c r="R2100" s="111"/>
      <c r="S2100" s="111"/>
      <c r="T2100" s="109"/>
      <c r="U2100" s="109"/>
      <c r="V2100" s="109"/>
    </row>
    <row r="2101" spans="1:22" x14ac:dyDescent="0.25">
      <c r="A2101" s="107" t="s">
        <v>86</v>
      </c>
      <c r="B2101" s="193" t="s">
        <v>295</v>
      </c>
      <c r="C2101" s="108">
        <f t="shared" si="574"/>
        <v>0</v>
      </c>
      <c r="D2101" s="109"/>
      <c r="E2101" s="109"/>
      <c r="F2101" s="108">
        <f t="shared" si="575"/>
        <v>0</v>
      </c>
      <c r="G2101" s="109"/>
      <c r="H2101" s="109"/>
      <c r="I2101" s="109"/>
      <c r="J2101" s="109"/>
      <c r="K2101" s="109"/>
      <c r="L2101" s="109"/>
      <c r="M2101" s="109"/>
      <c r="N2101" s="109"/>
      <c r="O2101" s="108">
        <f t="shared" si="573"/>
        <v>0</v>
      </c>
      <c r="P2101" s="109"/>
      <c r="Q2101" s="109"/>
      <c r="R2101" s="111"/>
      <c r="S2101" s="111"/>
      <c r="T2101" s="109"/>
      <c r="U2101" s="109"/>
      <c r="V2101" s="109"/>
    </row>
    <row r="2102" spans="1:22" x14ac:dyDescent="0.25">
      <c r="A2102" s="107" t="s">
        <v>87</v>
      </c>
      <c r="B2102" s="189" t="s">
        <v>296</v>
      </c>
      <c r="C2102" s="108">
        <f t="shared" si="574"/>
        <v>0</v>
      </c>
      <c r="D2102" s="109"/>
      <c r="E2102" s="109"/>
      <c r="F2102" s="108">
        <f t="shared" si="575"/>
        <v>0</v>
      </c>
      <c r="G2102" s="109"/>
      <c r="H2102" s="109"/>
      <c r="I2102" s="109"/>
      <c r="J2102" s="109"/>
      <c r="K2102" s="109"/>
      <c r="L2102" s="109"/>
      <c r="M2102" s="109"/>
      <c r="N2102" s="109"/>
      <c r="O2102" s="108">
        <f t="shared" si="573"/>
        <v>0</v>
      </c>
      <c r="P2102" s="109"/>
      <c r="Q2102" s="109"/>
      <c r="R2102" s="111"/>
      <c r="S2102" s="111"/>
      <c r="T2102" s="109"/>
      <c r="U2102" s="109"/>
      <c r="V2102" s="109"/>
    </row>
    <row r="2103" spans="1:22" x14ac:dyDescent="0.25">
      <c r="A2103" s="107" t="s">
        <v>89</v>
      </c>
      <c r="B2103" s="193" t="s">
        <v>88</v>
      </c>
      <c r="C2103" s="108">
        <f t="shared" si="574"/>
        <v>0</v>
      </c>
      <c r="D2103" s="109"/>
      <c r="E2103" s="109"/>
      <c r="F2103" s="108">
        <f t="shared" si="575"/>
        <v>0</v>
      </c>
      <c r="G2103" s="109"/>
      <c r="H2103" s="109"/>
      <c r="I2103" s="109"/>
      <c r="J2103" s="109"/>
      <c r="K2103" s="109"/>
      <c r="L2103" s="109"/>
      <c r="M2103" s="109"/>
      <c r="N2103" s="109"/>
      <c r="O2103" s="108">
        <f t="shared" si="573"/>
        <v>0</v>
      </c>
      <c r="P2103" s="109"/>
      <c r="Q2103" s="109"/>
      <c r="R2103" s="111"/>
      <c r="S2103" s="111"/>
      <c r="T2103" s="109"/>
      <c r="U2103" s="109"/>
      <c r="V2103" s="109"/>
    </row>
    <row r="2104" spans="1:22" x14ac:dyDescent="0.25">
      <c r="A2104" s="107" t="s">
        <v>91</v>
      </c>
      <c r="B2104" s="193" t="s">
        <v>90</v>
      </c>
      <c r="C2104" s="108">
        <f t="shared" si="574"/>
        <v>0</v>
      </c>
      <c r="D2104" s="109"/>
      <c r="E2104" s="109"/>
      <c r="F2104" s="108">
        <f t="shared" si="575"/>
        <v>0</v>
      </c>
      <c r="G2104" s="109"/>
      <c r="H2104" s="109"/>
      <c r="I2104" s="109"/>
      <c r="J2104" s="109"/>
      <c r="K2104" s="109"/>
      <c r="L2104" s="109"/>
      <c r="M2104" s="109"/>
      <c r="N2104" s="109"/>
      <c r="O2104" s="108">
        <f t="shared" si="573"/>
        <v>0</v>
      </c>
      <c r="P2104" s="109"/>
      <c r="Q2104" s="109"/>
      <c r="R2104" s="111"/>
      <c r="S2104" s="111"/>
      <c r="T2104" s="109"/>
      <c r="U2104" s="109"/>
      <c r="V2104" s="109"/>
    </row>
    <row r="2105" spans="1:22" x14ac:dyDescent="0.25">
      <c r="A2105" s="107" t="s">
        <v>93</v>
      </c>
      <c r="B2105" s="193" t="s">
        <v>92</v>
      </c>
      <c r="C2105" s="108">
        <f t="shared" si="574"/>
        <v>5.0175614651279475E-2</v>
      </c>
      <c r="D2105" s="109">
        <v>100</v>
      </c>
      <c r="E2105" s="110" t="s">
        <v>403</v>
      </c>
      <c r="F2105" s="108">
        <v>1</v>
      </c>
      <c r="G2105" s="109"/>
      <c r="H2105" s="109"/>
      <c r="I2105" s="109">
        <v>1</v>
      </c>
      <c r="J2105" s="109"/>
      <c r="K2105" s="109"/>
      <c r="L2105" s="109"/>
      <c r="M2105" s="109"/>
      <c r="N2105" s="109"/>
      <c r="O2105" s="108">
        <f t="shared" si="573"/>
        <v>0</v>
      </c>
      <c r="P2105" s="109"/>
      <c r="Q2105" s="109"/>
      <c r="R2105" s="111"/>
      <c r="S2105" s="111"/>
      <c r="T2105" s="109"/>
      <c r="U2105" s="109"/>
      <c r="V2105" s="109"/>
    </row>
    <row r="2106" spans="1:22" x14ac:dyDescent="0.25">
      <c r="A2106" s="107" t="s">
        <v>95</v>
      </c>
      <c r="B2106" s="193" t="s">
        <v>94</v>
      </c>
      <c r="C2106" s="108">
        <f t="shared" si="574"/>
        <v>0</v>
      </c>
      <c r="D2106" s="109"/>
      <c r="E2106" s="109"/>
      <c r="F2106" s="108">
        <f t="shared" si="575"/>
        <v>0</v>
      </c>
      <c r="G2106" s="109"/>
      <c r="H2106" s="109"/>
      <c r="I2106" s="109"/>
      <c r="J2106" s="109"/>
      <c r="K2106" s="109"/>
      <c r="L2106" s="109"/>
      <c r="M2106" s="109"/>
      <c r="N2106" s="109"/>
      <c r="O2106" s="108">
        <f t="shared" si="573"/>
        <v>0</v>
      </c>
      <c r="P2106" s="109"/>
      <c r="Q2106" s="109"/>
      <c r="R2106" s="111"/>
      <c r="S2106" s="111"/>
      <c r="T2106" s="109">
        <v>1</v>
      </c>
      <c r="U2106" s="109"/>
      <c r="V2106" s="109"/>
    </row>
    <row r="2107" spans="1:22" ht="31.5" x14ac:dyDescent="0.25">
      <c r="A2107" s="107" t="s">
        <v>96</v>
      </c>
      <c r="B2107" s="193" t="s">
        <v>297</v>
      </c>
      <c r="C2107" s="108">
        <f t="shared" si="574"/>
        <v>0</v>
      </c>
      <c r="D2107" s="109"/>
      <c r="E2107" s="109"/>
      <c r="F2107" s="108">
        <f t="shared" si="575"/>
        <v>0</v>
      </c>
      <c r="G2107" s="109"/>
      <c r="H2107" s="109"/>
      <c r="I2107" s="109"/>
      <c r="J2107" s="109"/>
      <c r="K2107" s="109"/>
      <c r="L2107" s="109"/>
      <c r="M2107" s="109"/>
      <c r="N2107" s="109"/>
      <c r="O2107" s="108">
        <f t="shared" si="573"/>
        <v>0</v>
      </c>
      <c r="P2107" s="109"/>
      <c r="Q2107" s="109"/>
      <c r="R2107" s="111"/>
      <c r="S2107" s="111"/>
      <c r="T2107" s="109"/>
      <c r="U2107" s="109"/>
      <c r="V2107" s="109"/>
    </row>
    <row r="2108" spans="1:22" x14ac:dyDescent="0.25">
      <c r="A2108" s="107" t="s">
        <v>97</v>
      </c>
      <c r="B2108" s="193" t="s">
        <v>298</v>
      </c>
      <c r="C2108" s="108">
        <f t="shared" si="574"/>
        <v>0</v>
      </c>
      <c r="D2108" s="109"/>
      <c r="E2108" s="109"/>
      <c r="F2108" s="108">
        <f t="shared" si="575"/>
        <v>0</v>
      </c>
      <c r="G2108" s="109"/>
      <c r="H2108" s="109"/>
      <c r="I2108" s="109"/>
      <c r="J2108" s="109"/>
      <c r="K2108" s="109"/>
      <c r="L2108" s="109"/>
      <c r="M2108" s="109"/>
      <c r="N2108" s="109"/>
      <c r="O2108" s="108">
        <f t="shared" si="573"/>
        <v>0</v>
      </c>
      <c r="P2108" s="109"/>
      <c r="Q2108" s="109"/>
      <c r="R2108" s="111"/>
      <c r="S2108" s="111"/>
      <c r="T2108" s="109"/>
      <c r="U2108" s="109"/>
      <c r="V2108" s="109"/>
    </row>
    <row r="2109" spans="1:22" x14ac:dyDescent="0.25">
      <c r="A2109" s="107" t="s">
        <v>99</v>
      </c>
      <c r="B2109" s="193" t="s">
        <v>98</v>
      </c>
      <c r="C2109" s="108">
        <f t="shared" si="574"/>
        <v>0.10035122930255895</v>
      </c>
      <c r="D2109" s="109">
        <v>50</v>
      </c>
      <c r="E2109" s="110" t="s">
        <v>403</v>
      </c>
      <c r="F2109" s="108">
        <v>2</v>
      </c>
      <c r="G2109" s="109"/>
      <c r="H2109" s="109"/>
      <c r="I2109" s="109">
        <v>2</v>
      </c>
      <c r="J2109" s="109"/>
      <c r="K2109" s="109"/>
      <c r="L2109" s="109"/>
      <c r="M2109" s="109"/>
      <c r="N2109" s="109"/>
      <c r="O2109" s="108">
        <f t="shared" si="573"/>
        <v>0</v>
      </c>
      <c r="P2109" s="109"/>
      <c r="Q2109" s="109"/>
      <c r="R2109" s="111"/>
      <c r="S2109" s="111"/>
      <c r="T2109" s="109">
        <v>344</v>
      </c>
      <c r="U2109" s="109"/>
      <c r="V2109" s="109"/>
    </row>
    <row r="2110" spans="1:22" ht="31.5" x14ac:dyDescent="0.25">
      <c r="A2110" s="107" t="s">
        <v>100</v>
      </c>
      <c r="B2110" s="193" t="s">
        <v>299</v>
      </c>
      <c r="C2110" s="108">
        <f t="shared" si="574"/>
        <v>5.0175614651279475E-2</v>
      </c>
      <c r="D2110" s="109">
        <v>100</v>
      </c>
      <c r="E2110" s="110" t="s">
        <v>403</v>
      </c>
      <c r="F2110" s="108">
        <v>1</v>
      </c>
      <c r="G2110" s="109"/>
      <c r="H2110" s="109"/>
      <c r="I2110" s="109">
        <v>1</v>
      </c>
      <c r="J2110" s="109"/>
      <c r="K2110" s="109"/>
      <c r="L2110" s="109"/>
      <c r="M2110" s="109"/>
      <c r="N2110" s="109"/>
      <c r="O2110" s="108">
        <f t="shared" si="573"/>
        <v>0</v>
      </c>
      <c r="P2110" s="109"/>
      <c r="Q2110" s="109"/>
      <c r="R2110" s="111"/>
      <c r="S2110" s="111"/>
      <c r="T2110" s="109">
        <v>1</v>
      </c>
      <c r="U2110" s="109"/>
      <c r="V2110" s="109"/>
    </row>
    <row r="2111" spans="1:22" x14ac:dyDescent="0.25">
      <c r="A2111" s="107" t="s">
        <v>103</v>
      </c>
      <c r="B2111" s="193" t="s">
        <v>101</v>
      </c>
      <c r="C2111" s="108">
        <f t="shared" si="574"/>
        <v>0</v>
      </c>
      <c r="D2111" s="109"/>
      <c r="E2111" s="109"/>
      <c r="F2111" s="108">
        <f t="shared" si="575"/>
        <v>0</v>
      </c>
      <c r="G2111" s="109"/>
      <c r="H2111" s="109"/>
      <c r="I2111" s="109"/>
      <c r="J2111" s="109"/>
      <c r="K2111" s="109"/>
      <c r="L2111" s="109"/>
      <c r="M2111" s="109"/>
      <c r="N2111" s="109"/>
      <c r="O2111" s="108">
        <f t="shared" si="573"/>
        <v>0</v>
      </c>
      <c r="P2111" s="109"/>
      <c r="Q2111" s="109"/>
      <c r="R2111" s="111"/>
      <c r="S2111" s="111"/>
      <c r="T2111" s="109"/>
      <c r="U2111" s="109"/>
      <c r="V2111" s="109"/>
    </row>
    <row r="2112" spans="1:22" x14ac:dyDescent="0.25">
      <c r="A2112" s="113"/>
      <c r="B2112" s="193" t="s">
        <v>255</v>
      </c>
      <c r="C2112" s="108">
        <f t="shared" si="574"/>
        <v>0.4014049172102358</v>
      </c>
      <c r="D2112" s="118"/>
      <c r="E2112" s="110" t="s">
        <v>403</v>
      </c>
      <c r="F2112" s="119">
        <f t="shared" ref="F2112:V2112" si="576">SUM(F2099:F2111)</f>
        <v>8</v>
      </c>
      <c r="G2112" s="119">
        <f t="shared" si="576"/>
        <v>0</v>
      </c>
      <c r="H2112" s="119">
        <f t="shared" si="576"/>
        <v>0</v>
      </c>
      <c r="I2112" s="119">
        <f t="shared" si="576"/>
        <v>8</v>
      </c>
      <c r="J2112" s="119">
        <f t="shared" si="576"/>
        <v>0</v>
      </c>
      <c r="K2112" s="119">
        <f t="shared" si="576"/>
        <v>0</v>
      </c>
      <c r="L2112" s="119">
        <f t="shared" si="576"/>
        <v>0</v>
      </c>
      <c r="M2112" s="119">
        <f t="shared" si="576"/>
        <v>0</v>
      </c>
      <c r="N2112" s="119">
        <f t="shared" si="576"/>
        <v>0</v>
      </c>
      <c r="O2112" s="119">
        <f t="shared" si="576"/>
        <v>0</v>
      </c>
      <c r="P2112" s="119">
        <f t="shared" si="576"/>
        <v>0</v>
      </c>
      <c r="Q2112" s="119">
        <f t="shared" si="576"/>
        <v>0</v>
      </c>
      <c r="R2112" s="120">
        <f t="shared" si="576"/>
        <v>0</v>
      </c>
      <c r="S2112" s="119">
        <f t="shared" si="576"/>
        <v>0</v>
      </c>
      <c r="T2112" s="119">
        <f t="shared" si="576"/>
        <v>350</v>
      </c>
      <c r="U2112" s="119">
        <f t="shared" si="576"/>
        <v>0</v>
      </c>
      <c r="V2112" s="119">
        <f t="shared" si="576"/>
        <v>0</v>
      </c>
    </row>
    <row r="2113" spans="1:22" x14ac:dyDescent="0.25">
      <c r="A2113" s="229" t="s">
        <v>102</v>
      </c>
      <c r="B2113" s="229"/>
      <c r="C2113" s="229"/>
      <c r="D2113" s="229"/>
      <c r="E2113" s="229"/>
      <c r="F2113" s="229"/>
      <c r="G2113" s="229"/>
      <c r="H2113" s="229"/>
      <c r="I2113" s="229"/>
      <c r="J2113" s="229"/>
      <c r="K2113" s="229"/>
      <c r="L2113" s="229"/>
      <c r="M2113" s="229"/>
      <c r="N2113" s="229"/>
      <c r="O2113" s="229"/>
      <c r="P2113" s="229"/>
      <c r="Q2113" s="229"/>
      <c r="R2113" s="229"/>
      <c r="S2113" s="229"/>
      <c r="T2113" s="229"/>
      <c r="U2113" s="229"/>
      <c r="V2113" s="229"/>
    </row>
    <row r="2114" spans="1:22" x14ac:dyDescent="0.25">
      <c r="A2114" s="107" t="s">
        <v>105</v>
      </c>
      <c r="B2114" s="193" t="s">
        <v>104</v>
      </c>
      <c r="C2114" s="108">
        <f>F2114*100/$F$2179</f>
        <v>5.0175614651279475E-2</v>
      </c>
      <c r="D2114" s="109">
        <v>100</v>
      </c>
      <c r="E2114" s="110" t="s">
        <v>403</v>
      </c>
      <c r="F2114" s="119">
        <v>1</v>
      </c>
      <c r="G2114" s="118"/>
      <c r="H2114" s="118"/>
      <c r="I2114" s="118">
        <v>1</v>
      </c>
      <c r="J2114" s="118"/>
      <c r="K2114" s="118"/>
      <c r="L2114" s="118"/>
      <c r="M2114" s="118"/>
      <c r="N2114" s="118"/>
      <c r="O2114" s="119">
        <f>SUM(P2114:Q2114)</f>
        <v>0</v>
      </c>
      <c r="P2114" s="118"/>
      <c r="Q2114" s="118"/>
      <c r="R2114" s="121"/>
      <c r="S2114" s="121"/>
      <c r="T2114" s="118">
        <v>1</v>
      </c>
      <c r="U2114" s="118"/>
      <c r="V2114" s="118"/>
    </row>
    <row r="2115" spans="1:22" x14ac:dyDescent="0.25">
      <c r="A2115" s="107" t="s">
        <v>107</v>
      </c>
      <c r="B2115" s="193" t="s">
        <v>106</v>
      </c>
      <c r="C2115" s="108">
        <f t="shared" ref="C2115:C2123" si="577">F2115*100/$F$2179</f>
        <v>5.0175614651279475E-2</v>
      </c>
      <c r="D2115" s="109">
        <v>0</v>
      </c>
      <c r="E2115" s="110" t="s">
        <v>403</v>
      </c>
      <c r="F2115" s="119">
        <v>1</v>
      </c>
      <c r="G2115" s="118"/>
      <c r="H2115" s="118"/>
      <c r="I2115" s="118">
        <v>1</v>
      </c>
      <c r="J2115" s="118"/>
      <c r="K2115" s="118"/>
      <c r="L2115" s="118"/>
      <c r="M2115" s="118"/>
      <c r="N2115" s="118"/>
      <c r="O2115" s="119">
        <f>SUM(P2115:Q2115)</f>
        <v>0</v>
      </c>
      <c r="P2115" s="118"/>
      <c r="Q2115" s="118"/>
      <c r="R2115" s="121"/>
      <c r="S2115" s="121"/>
      <c r="T2115" s="118"/>
      <c r="U2115" s="118"/>
      <c r="V2115" s="118"/>
    </row>
    <row r="2116" spans="1:22" x14ac:dyDescent="0.25">
      <c r="A2116" s="107" t="s">
        <v>108</v>
      </c>
      <c r="B2116" s="193" t="s">
        <v>300</v>
      </c>
      <c r="C2116" s="108">
        <f t="shared" si="577"/>
        <v>0</v>
      </c>
      <c r="D2116" s="109"/>
      <c r="E2116" s="109"/>
      <c r="F2116" s="119">
        <f>SUM(G2116,I2116,J2116,M2116,N2116,O2116)</f>
        <v>0</v>
      </c>
      <c r="G2116" s="118"/>
      <c r="H2116" s="118"/>
      <c r="I2116" s="118"/>
      <c r="J2116" s="118"/>
      <c r="K2116" s="118"/>
      <c r="L2116" s="118"/>
      <c r="M2116" s="118"/>
      <c r="N2116" s="118"/>
      <c r="O2116" s="108">
        <f>SUM(P2116,Q2116)</f>
        <v>0</v>
      </c>
      <c r="P2116" s="118"/>
      <c r="Q2116" s="118"/>
      <c r="R2116" s="121"/>
      <c r="S2116" s="121"/>
      <c r="T2116" s="118"/>
      <c r="U2116" s="118"/>
      <c r="V2116" s="118"/>
    </row>
    <row r="2117" spans="1:22" ht="31.5" x14ac:dyDescent="0.25">
      <c r="A2117" s="107" t="s">
        <v>110</v>
      </c>
      <c r="B2117" s="193" t="s">
        <v>232</v>
      </c>
      <c r="C2117" s="108">
        <f t="shared" si="577"/>
        <v>0</v>
      </c>
      <c r="D2117" s="109"/>
      <c r="E2117" s="109"/>
      <c r="F2117" s="119">
        <f t="shared" ref="F2117:F2122" si="578">SUM(G2117:H2117,J2117,M2117,N2117,O2117)</f>
        <v>0</v>
      </c>
      <c r="G2117" s="118"/>
      <c r="H2117" s="118"/>
      <c r="I2117" s="118"/>
      <c r="J2117" s="118"/>
      <c r="K2117" s="118"/>
      <c r="L2117" s="118"/>
      <c r="M2117" s="118"/>
      <c r="N2117" s="118"/>
      <c r="O2117" s="119">
        <f t="shared" ref="O2117:O2122" si="579">SUM(P2117:Q2117)</f>
        <v>0</v>
      </c>
      <c r="P2117" s="118"/>
      <c r="Q2117" s="118"/>
      <c r="R2117" s="121"/>
      <c r="S2117" s="121"/>
      <c r="T2117" s="118"/>
      <c r="U2117" s="118"/>
      <c r="V2117" s="118"/>
    </row>
    <row r="2118" spans="1:22" x14ac:dyDescent="0.25">
      <c r="A2118" s="107" t="s">
        <v>112</v>
      </c>
      <c r="B2118" s="193" t="s">
        <v>109</v>
      </c>
      <c r="C2118" s="108">
        <f t="shared" si="577"/>
        <v>0</v>
      </c>
      <c r="D2118" s="109"/>
      <c r="E2118" s="109"/>
      <c r="F2118" s="119">
        <f t="shared" si="578"/>
        <v>0</v>
      </c>
      <c r="G2118" s="118"/>
      <c r="H2118" s="118"/>
      <c r="I2118" s="118"/>
      <c r="J2118" s="118"/>
      <c r="K2118" s="118"/>
      <c r="L2118" s="118"/>
      <c r="M2118" s="118"/>
      <c r="N2118" s="118"/>
      <c r="O2118" s="119">
        <f t="shared" si="579"/>
        <v>0</v>
      </c>
      <c r="P2118" s="118"/>
      <c r="Q2118" s="118"/>
      <c r="R2118" s="121"/>
      <c r="S2118" s="121"/>
      <c r="T2118" s="118"/>
      <c r="U2118" s="118"/>
      <c r="V2118" s="118"/>
    </row>
    <row r="2119" spans="1:22" x14ac:dyDescent="0.25">
      <c r="A2119" s="107" t="s">
        <v>114</v>
      </c>
      <c r="B2119" s="193" t="s">
        <v>111</v>
      </c>
      <c r="C2119" s="108">
        <f t="shared" si="577"/>
        <v>0</v>
      </c>
      <c r="D2119" s="109"/>
      <c r="E2119" s="109"/>
      <c r="F2119" s="119">
        <f t="shared" si="578"/>
        <v>0</v>
      </c>
      <c r="G2119" s="118"/>
      <c r="H2119" s="118"/>
      <c r="I2119" s="118"/>
      <c r="J2119" s="118"/>
      <c r="K2119" s="118"/>
      <c r="L2119" s="118"/>
      <c r="M2119" s="118"/>
      <c r="N2119" s="118"/>
      <c r="O2119" s="119">
        <f t="shared" si="579"/>
        <v>0</v>
      </c>
      <c r="P2119" s="118"/>
      <c r="Q2119" s="118"/>
      <c r="R2119" s="121"/>
      <c r="S2119" s="121"/>
      <c r="T2119" s="118"/>
      <c r="U2119" s="118"/>
      <c r="V2119" s="118"/>
    </row>
    <row r="2120" spans="1:22" ht="31.5" x14ac:dyDescent="0.25">
      <c r="A2120" s="107" t="s">
        <v>116</v>
      </c>
      <c r="B2120" s="193" t="s">
        <v>113</v>
      </c>
      <c r="C2120" s="108">
        <f t="shared" si="577"/>
        <v>0</v>
      </c>
      <c r="D2120" s="109"/>
      <c r="E2120" s="109"/>
      <c r="F2120" s="119">
        <f t="shared" si="578"/>
        <v>0</v>
      </c>
      <c r="G2120" s="118"/>
      <c r="H2120" s="118"/>
      <c r="I2120" s="118"/>
      <c r="J2120" s="118"/>
      <c r="K2120" s="118"/>
      <c r="L2120" s="118"/>
      <c r="M2120" s="118"/>
      <c r="N2120" s="118"/>
      <c r="O2120" s="119">
        <f t="shared" si="579"/>
        <v>0</v>
      </c>
      <c r="P2120" s="118"/>
      <c r="Q2120" s="118"/>
      <c r="R2120" s="121"/>
      <c r="S2120" s="121"/>
      <c r="T2120" s="118"/>
      <c r="U2120" s="118"/>
      <c r="V2120" s="118"/>
    </row>
    <row r="2121" spans="1:22" x14ac:dyDescent="0.25">
      <c r="A2121" s="107" t="s">
        <v>119</v>
      </c>
      <c r="B2121" s="193" t="s">
        <v>115</v>
      </c>
      <c r="C2121" s="108">
        <f t="shared" si="577"/>
        <v>0</v>
      </c>
      <c r="D2121" s="109"/>
      <c r="E2121" s="109"/>
      <c r="F2121" s="119">
        <f t="shared" si="578"/>
        <v>0</v>
      </c>
      <c r="G2121" s="118"/>
      <c r="H2121" s="118"/>
      <c r="I2121" s="118"/>
      <c r="J2121" s="118"/>
      <c r="K2121" s="118"/>
      <c r="L2121" s="118"/>
      <c r="M2121" s="118"/>
      <c r="N2121" s="118"/>
      <c r="O2121" s="119">
        <f t="shared" si="579"/>
        <v>0</v>
      </c>
      <c r="P2121" s="118"/>
      <c r="Q2121" s="118"/>
      <c r="R2121" s="121"/>
      <c r="S2121" s="121"/>
      <c r="T2121" s="118"/>
      <c r="U2121" s="118"/>
      <c r="V2121" s="118"/>
    </row>
    <row r="2122" spans="1:22" x14ac:dyDescent="0.25">
      <c r="A2122" s="107" t="s">
        <v>121</v>
      </c>
      <c r="B2122" s="193" t="s">
        <v>117</v>
      </c>
      <c r="C2122" s="108">
        <f t="shared" si="577"/>
        <v>0</v>
      </c>
      <c r="D2122" s="109"/>
      <c r="E2122" s="109"/>
      <c r="F2122" s="119">
        <f t="shared" si="578"/>
        <v>0</v>
      </c>
      <c r="G2122" s="118"/>
      <c r="H2122" s="118"/>
      <c r="I2122" s="118"/>
      <c r="J2122" s="118"/>
      <c r="K2122" s="118"/>
      <c r="L2122" s="118"/>
      <c r="M2122" s="118"/>
      <c r="N2122" s="118"/>
      <c r="O2122" s="119">
        <f t="shared" si="579"/>
        <v>0</v>
      </c>
      <c r="P2122" s="118"/>
      <c r="Q2122" s="118"/>
      <c r="R2122" s="121"/>
      <c r="S2122" s="121"/>
      <c r="T2122" s="118"/>
      <c r="U2122" s="118"/>
      <c r="V2122" s="118"/>
    </row>
    <row r="2123" spans="1:22" x14ac:dyDescent="0.25">
      <c r="A2123" s="113"/>
      <c r="B2123" s="193" t="s">
        <v>255</v>
      </c>
      <c r="C2123" s="108">
        <f t="shared" si="577"/>
        <v>0.10035122930255895</v>
      </c>
      <c r="D2123" s="118"/>
      <c r="E2123" s="110" t="s">
        <v>403</v>
      </c>
      <c r="F2123" s="119">
        <f t="shared" ref="F2123:V2123" si="580">SUM(F2114:F2122)</f>
        <v>2</v>
      </c>
      <c r="G2123" s="119">
        <f t="shared" si="580"/>
        <v>0</v>
      </c>
      <c r="H2123" s="119">
        <f t="shared" si="580"/>
        <v>0</v>
      </c>
      <c r="I2123" s="119">
        <f t="shared" si="580"/>
        <v>2</v>
      </c>
      <c r="J2123" s="119">
        <f t="shared" si="580"/>
        <v>0</v>
      </c>
      <c r="K2123" s="119">
        <f t="shared" si="580"/>
        <v>0</v>
      </c>
      <c r="L2123" s="119">
        <f t="shared" si="580"/>
        <v>0</v>
      </c>
      <c r="M2123" s="119">
        <f t="shared" si="580"/>
        <v>0</v>
      </c>
      <c r="N2123" s="119">
        <f t="shared" si="580"/>
        <v>0</v>
      </c>
      <c r="O2123" s="119">
        <f t="shared" si="580"/>
        <v>0</v>
      </c>
      <c r="P2123" s="119">
        <f t="shared" si="580"/>
        <v>0</v>
      </c>
      <c r="Q2123" s="119">
        <f t="shared" si="580"/>
        <v>0</v>
      </c>
      <c r="R2123" s="120">
        <f t="shared" si="580"/>
        <v>0</v>
      </c>
      <c r="S2123" s="119">
        <f t="shared" si="580"/>
        <v>0</v>
      </c>
      <c r="T2123" s="119">
        <f t="shared" si="580"/>
        <v>1</v>
      </c>
      <c r="U2123" s="119">
        <f t="shared" si="580"/>
        <v>0</v>
      </c>
      <c r="V2123" s="119">
        <f t="shared" si="580"/>
        <v>0</v>
      </c>
    </row>
    <row r="2124" spans="1:22" x14ac:dyDescent="0.25">
      <c r="A2124" s="229" t="s">
        <v>118</v>
      </c>
      <c r="B2124" s="229"/>
      <c r="C2124" s="229"/>
      <c r="D2124" s="229"/>
      <c r="E2124" s="229"/>
      <c r="F2124" s="229"/>
      <c r="G2124" s="229"/>
      <c r="H2124" s="229"/>
      <c r="I2124" s="229"/>
      <c r="J2124" s="229"/>
      <c r="K2124" s="229"/>
      <c r="L2124" s="229"/>
      <c r="M2124" s="229"/>
      <c r="N2124" s="229"/>
      <c r="O2124" s="229"/>
      <c r="P2124" s="229"/>
      <c r="Q2124" s="229"/>
      <c r="R2124" s="229"/>
      <c r="S2124" s="229"/>
      <c r="T2124" s="229"/>
      <c r="U2124" s="229"/>
      <c r="V2124" s="229"/>
    </row>
    <row r="2125" spans="1:22" ht="31.5" x14ac:dyDescent="0.25">
      <c r="A2125" s="107" t="s">
        <v>123</v>
      </c>
      <c r="B2125" s="193" t="s">
        <v>120</v>
      </c>
      <c r="C2125" s="108">
        <f t="shared" ref="C2125:C2130" si="581">F2125*100/$F$2179</f>
        <v>0.65228299046663318</v>
      </c>
      <c r="D2125" s="109">
        <v>100</v>
      </c>
      <c r="E2125" s="110" t="s">
        <v>403</v>
      </c>
      <c r="F2125" s="119">
        <v>13</v>
      </c>
      <c r="G2125" s="118"/>
      <c r="H2125" s="118"/>
      <c r="I2125" s="118">
        <v>13</v>
      </c>
      <c r="J2125" s="118"/>
      <c r="K2125" s="118"/>
      <c r="L2125" s="118"/>
      <c r="M2125" s="118"/>
      <c r="N2125" s="118"/>
      <c r="O2125" s="119">
        <f>SUM(P2125:Q2125)</f>
        <v>0</v>
      </c>
      <c r="P2125" s="118"/>
      <c r="Q2125" s="118"/>
      <c r="R2125" s="121"/>
      <c r="S2125" s="121"/>
      <c r="T2125" s="118">
        <v>2</v>
      </c>
      <c r="U2125" s="118"/>
      <c r="V2125" s="118"/>
    </row>
    <row r="2126" spans="1:22" ht="31.5" x14ac:dyDescent="0.25">
      <c r="A2126" s="107" t="s">
        <v>125</v>
      </c>
      <c r="B2126" s="193" t="s">
        <v>122</v>
      </c>
      <c r="C2126" s="108">
        <f t="shared" si="581"/>
        <v>0</v>
      </c>
      <c r="D2126" s="109"/>
      <c r="E2126" s="109"/>
      <c r="F2126" s="119">
        <f>SUM(G2126:H2126,J2126,M2126,N2126,O2126)</f>
        <v>0</v>
      </c>
      <c r="G2126" s="118"/>
      <c r="H2126" s="118"/>
      <c r="I2126" s="118"/>
      <c r="J2126" s="118"/>
      <c r="K2126" s="118"/>
      <c r="L2126" s="118"/>
      <c r="M2126" s="118"/>
      <c r="N2126" s="118"/>
      <c r="O2126" s="119">
        <f>SUM(P2126:Q2126)</f>
        <v>0</v>
      </c>
      <c r="P2126" s="118"/>
      <c r="Q2126" s="118"/>
      <c r="R2126" s="121"/>
      <c r="S2126" s="121"/>
      <c r="T2126" s="118"/>
      <c r="U2126" s="118"/>
      <c r="V2126" s="118"/>
    </row>
    <row r="2127" spans="1:22" x14ac:dyDescent="0.25">
      <c r="A2127" s="107" t="s">
        <v>127</v>
      </c>
      <c r="B2127" s="193" t="s">
        <v>124</v>
      </c>
      <c r="C2127" s="108">
        <f t="shared" si="581"/>
        <v>5.0175614651279475E-2</v>
      </c>
      <c r="D2127" s="109">
        <v>100</v>
      </c>
      <c r="E2127" s="110" t="s">
        <v>403</v>
      </c>
      <c r="F2127" s="119">
        <v>1</v>
      </c>
      <c r="G2127" s="118"/>
      <c r="H2127" s="118"/>
      <c r="I2127" s="118">
        <v>1</v>
      </c>
      <c r="J2127" s="118"/>
      <c r="K2127" s="118"/>
      <c r="L2127" s="118"/>
      <c r="M2127" s="118"/>
      <c r="N2127" s="118"/>
      <c r="O2127" s="119">
        <f>SUM(P2127:Q2127)</f>
        <v>0</v>
      </c>
      <c r="P2127" s="118"/>
      <c r="Q2127" s="118"/>
      <c r="R2127" s="121"/>
      <c r="S2127" s="121"/>
      <c r="T2127" s="118">
        <v>1</v>
      </c>
      <c r="U2127" s="118"/>
      <c r="V2127" s="118"/>
    </row>
    <row r="2128" spans="1:22" ht="31.5" x14ac:dyDescent="0.25">
      <c r="A2128" s="107" t="s">
        <v>130</v>
      </c>
      <c r="B2128" s="193" t="s">
        <v>126</v>
      </c>
      <c r="C2128" s="108">
        <f t="shared" si="581"/>
        <v>0</v>
      </c>
      <c r="D2128" s="109"/>
      <c r="E2128" s="109"/>
      <c r="F2128" s="119">
        <f>SUM(G2128:H2128,J2128,M2128,N2128,O2128)</f>
        <v>0</v>
      </c>
      <c r="G2128" s="118"/>
      <c r="H2128" s="118"/>
      <c r="I2128" s="118"/>
      <c r="J2128" s="118"/>
      <c r="K2128" s="118"/>
      <c r="L2128" s="118"/>
      <c r="M2128" s="118"/>
      <c r="N2128" s="118"/>
      <c r="O2128" s="119">
        <f>SUM(P2128:Q2128)</f>
        <v>0</v>
      </c>
      <c r="P2128" s="118"/>
      <c r="Q2128" s="118"/>
      <c r="R2128" s="121"/>
      <c r="S2128" s="121"/>
      <c r="T2128" s="118"/>
      <c r="U2128" s="118"/>
      <c r="V2128" s="118"/>
    </row>
    <row r="2129" spans="1:22" x14ac:dyDescent="0.25">
      <c r="A2129" s="107" t="s">
        <v>132</v>
      </c>
      <c r="B2129" s="193" t="s">
        <v>128</v>
      </c>
      <c r="C2129" s="108">
        <f t="shared" si="581"/>
        <v>0.25087807325639738</v>
      </c>
      <c r="D2129" s="109">
        <v>100</v>
      </c>
      <c r="E2129" s="110" t="s">
        <v>403</v>
      </c>
      <c r="F2129" s="119">
        <v>5</v>
      </c>
      <c r="G2129" s="118"/>
      <c r="H2129" s="118"/>
      <c r="I2129" s="118">
        <v>5</v>
      </c>
      <c r="J2129" s="118"/>
      <c r="K2129" s="118"/>
      <c r="L2129" s="118"/>
      <c r="M2129" s="118"/>
      <c r="N2129" s="118"/>
      <c r="O2129" s="119">
        <f>SUM(P2129:Q2129)</f>
        <v>0</v>
      </c>
      <c r="P2129" s="118"/>
      <c r="Q2129" s="118"/>
      <c r="R2129" s="121"/>
      <c r="S2129" s="121"/>
      <c r="T2129" s="118">
        <v>5</v>
      </c>
      <c r="U2129" s="118"/>
      <c r="V2129" s="118"/>
    </row>
    <row r="2130" spans="1:22" x14ac:dyDescent="0.25">
      <c r="A2130" s="107"/>
      <c r="B2130" s="193" t="s">
        <v>255</v>
      </c>
      <c r="C2130" s="108">
        <f t="shared" si="581"/>
        <v>0.95333667837431013</v>
      </c>
      <c r="D2130" s="118"/>
      <c r="E2130" s="110" t="s">
        <v>403</v>
      </c>
      <c r="F2130" s="119">
        <f t="shared" ref="F2130:V2130" si="582">SUM(F2125:F2129)</f>
        <v>19</v>
      </c>
      <c r="G2130" s="119">
        <f t="shared" si="582"/>
        <v>0</v>
      </c>
      <c r="H2130" s="119">
        <f t="shared" si="582"/>
        <v>0</v>
      </c>
      <c r="I2130" s="119">
        <f t="shared" si="582"/>
        <v>19</v>
      </c>
      <c r="J2130" s="119">
        <f t="shared" si="582"/>
        <v>0</v>
      </c>
      <c r="K2130" s="119">
        <f t="shared" si="582"/>
        <v>0</v>
      </c>
      <c r="L2130" s="119">
        <f t="shared" si="582"/>
        <v>0</v>
      </c>
      <c r="M2130" s="119">
        <f t="shared" si="582"/>
        <v>0</v>
      </c>
      <c r="N2130" s="119">
        <f t="shared" si="582"/>
        <v>0</v>
      </c>
      <c r="O2130" s="119">
        <f t="shared" si="582"/>
        <v>0</v>
      </c>
      <c r="P2130" s="119">
        <f t="shared" si="582"/>
        <v>0</v>
      </c>
      <c r="Q2130" s="119">
        <f t="shared" si="582"/>
        <v>0</v>
      </c>
      <c r="R2130" s="120">
        <f t="shared" si="582"/>
        <v>0</v>
      </c>
      <c r="S2130" s="119">
        <f t="shared" si="582"/>
        <v>0</v>
      </c>
      <c r="T2130" s="119">
        <f t="shared" si="582"/>
        <v>8</v>
      </c>
      <c r="U2130" s="119">
        <f t="shared" si="582"/>
        <v>0</v>
      </c>
      <c r="V2130" s="119">
        <f t="shared" si="582"/>
        <v>0</v>
      </c>
    </row>
    <row r="2131" spans="1:22" x14ac:dyDescent="0.25">
      <c r="A2131" s="229" t="s">
        <v>129</v>
      </c>
      <c r="B2131" s="229"/>
      <c r="C2131" s="229"/>
      <c r="D2131" s="229"/>
      <c r="E2131" s="229"/>
      <c r="F2131" s="229"/>
      <c r="G2131" s="229"/>
      <c r="H2131" s="229"/>
      <c r="I2131" s="229"/>
      <c r="J2131" s="229"/>
      <c r="K2131" s="229"/>
      <c r="L2131" s="229"/>
      <c r="M2131" s="229"/>
      <c r="N2131" s="229"/>
      <c r="O2131" s="229"/>
      <c r="P2131" s="229"/>
      <c r="Q2131" s="229"/>
      <c r="R2131" s="229"/>
      <c r="S2131" s="229"/>
      <c r="T2131" s="229"/>
      <c r="U2131" s="229"/>
      <c r="V2131" s="229"/>
    </row>
    <row r="2132" spans="1:22" x14ac:dyDescent="0.25">
      <c r="A2132" s="107" t="s">
        <v>133</v>
      </c>
      <c r="B2132" s="193" t="s">
        <v>131</v>
      </c>
      <c r="C2132" s="108">
        <f>F2132*100/$F$2179</f>
        <v>0</v>
      </c>
      <c r="D2132" s="109"/>
      <c r="E2132" s="109"/>
      <c r="F2132" s="119">
        <f>SUM(G2132:H2132,J2132,M2132,N2132,O2132)</f>
        <v>0</v>
      </c>
      <c r="G2132" s="118"/>
      <c r="H2132" s="118"/>
      <c r="I2132" s="118"/>
      <c r="J2132" s="118"/>
      <c r="K2132" s="118"/>
      <c r="L2132" s="118"/>
      <c r="M2132" s="118"/>
      <c r="N2132" s="118"/>
      <c r="O2132" s="119">
        <f>SUM(P2132:Q2132)</f>
        <v>0</v>
      </c>
      <c r="P2132" s="118"/>
      <c r="Q2132" s="118"/>
      <c r="R2132" s="121"/>
      <c r="S2132" s="121"/>
      <c r="T2132" s="118"/>
      <c r="U2132" s="118"/>
      <c r="V2132" s="118"/>
    </row>
    <row r="2133" spans="1:22" ht="31.5" x14ac:dyDescent="0.25">
      <c r="A2133" s="107" t="s">
        <v>135</v>
      </c>
      <c r="B2133" s="193" t="s">
        <v>301</v>
      </c>
      <c r="C2133" s="108">
        <f>F2133*100/$F$2179</f>
        <v>0</v>
      </c>
      <c r="D2133" s="109"/>
      <c r="E2133" s="109"/>
      <c r="F2133" s="119">
        <f>SUM(G2133:H2133,J2133,M2133,N2133,O2133)</f>
        <v>0</v>
      </c>
      <c r="G2133" s="118"/>
      <c r="H2133" s="118"/>
      <c r="I2133" s="118"/>
      <c r="J2133" s="118"/>
      <c r="K2133" s="118"/>
      <c r="L2133" s="118"/>
      <c r="M2133" s="118"/>
      <c r="N2133" s="118"/>
      <c r="O2133" s="108">
        <f>SUM(P2133,Q2133)</f>
        <v>0</v>
      </c>
      <c r="P2133" s="118"/>
      <c r="Q2133" s="118"/>
      <c r="R2133" s="121"/>
      <c r="S2133" s="121"/>
      <c r="T2133" s="118"/>
      <c r="U2133" s="118"/>
      <c r="V2133" s="118"/>
    </row>
    <row r="2134" spans="1:22" x14ac:dyDescent="0.25">
      <c r="A2134" s="107" t="s">
        <v>138</v>
      </c>
      <c r="B2134" s="193" t="s">
        <v>302</v>
      </c>
      <c r="C2134" s="108">
        <f>F2134*100/$F$2179</f>
        <v>0</v>
      </c>
      <c r="D2134" s="109"/>
      <c r="E2134" s="109"/>
      <c r="F2134" s="119">
        <f>SUM(G2134:H2134,J2134,M2134,N2134,O2134)</f>
        <v>0</v>
      </c>
      <c r="G2134" s="118"/>
      <c r="H2134" s="118"/>
      <c r="I2134" s="118"/>
      <c r="J2134" s="118"/>
      <c r="K2134" s="118"/>
      <c r="L2134" s="118"/>
      <c r="M2134" s="118"/>
      <c r="N2134" s="118"/>
      <c r="O2134" s="119">
        <f>SUM(P2134:Q2134)</f>
        <v>0</v>
      </c>
      <c r="P2134" s="118"/>
      <c r="Q2134" s="118"/>
      <c r="R2134" s="121"/>
      <c r="S2134" s="121"/>
      <c r="T2134" s="118"/>
      <c r="U2134" s="118"/>
      <c r="V2134" s="118"/>
    </row>
    <row r="2135" spans="1:22" x14ac:dyDescent="0.25">
      <c r="A2135" s="113"/>
      <c r="B2135" s="193" t="s">
        <v>255</v>
      </c>
      <c r="C2135" s="108">
        <f>F2135*100/$F$2179</f>
        <v>0</v>
      </c>
      <c r="D2135" s="118"/>
      <c r="E2135" s="109"/>
      <c r="F2135" s="119">
        <f t="shared" ref="F2135:V2135" si="583">SUM(F2132:F2134)</f>
        <v>0</v>
      </c>
      <c r="G2135" s="119">
        <f t="shared" si="583"/>
        <v>0</v>
      </c>
      <c r="H2135" s="119">
        <f t="shared" si="583"/>
        <v>0</v>
      </c>
      <c r="I2135" s="119">
        <f t="shared" si="583"/>
        <v>0</v>
      </c>
      <c r="J2135" s="119">
        <f t="shared" si="583"/>
        <v>0</v>
      </c>
      <c r="K2135" s="119">
        <f t="shared" si="583"/>
        <v>0</v>
      </c>
      <c r="L2135" s="119">
        <f t="shared" si="583"/>
        <v>0</v>
      </c>
      <c r="M2135" s="119">
        <f t="shared" si="583"/>
        <v>0</v>
      </c>
      <c r="N2135" s="119">
        <f t="shared" si="583"/>
        <v>0</v>
      </c>
      <c r="O2135" s="119">
        <f t="shared" si="583"/>
        <v>0</v>
      </c>
      <c r="P2135" s="119">
        <f t="shared" si="583"/>
        <v>0</v>
      </c>
      <c r="Q2135" s="119">
        <f t="shared" si="583"/>
        <v>0</v>
      </c>
      <c r="R2135" s="120">
        <f t="shared" si="583"/>
        <v>0</v>
      </c>
      <c r="S2135" s="119">
        <f t="shared" si="583"/>
        <v>0</v>
      </c>
      <c r="T2135" s="119">
        <f t="shared" si="583"/>
        <v>0</v>
      </c>
      <c r="U2135" s="119">
        <f t="shared" si="583"/>
        <v>0</v>
      </c>
      <c r="V2135" s="119">
        <f t="shared" si="583"/>
        <v>0</v>
      </c>
    </row>
    <row r="2136" spans="1:22" x14ac:dyDescent="0.25">
      <c r="A2136" s="229" t="s">
        <v>134</v>
      </c>
      <c r="B2136" s="229"/>
      <c r="C2136" s="229"/>
      <c r="D2136" s="229"/>
      <c r="E2136" s="229"/>
      <c r="F2136" s="229"/>
      <c r="G2136" s="229"/>
      <c r="H2136" s="229"/>
      <c r="I2136" s="229"/>
      <c r="J2136" s="229"/>
      <c r="K2136" s="229"/>
      <c r="L2136" s="229"/>
      <c r="M2136" s="229"/>
      <c r="N2136" s="229"/>
      <c r="O2136" s="229"/>
      <c r="P2136" s="229"/>
      <c r="Q2136" s="229"/>
      <c r="R2136" s="229"/>
      <c r="S2136" s="229"/>
      <c r="T2136" s="229"/>
      <c r="U2136" s="229"/>
      <c r="V2136" s="229"/>
    </row>
    <row r="2137" spans="1:22" x14ac:dyDescent="0.25">
      <c r="A2137" s="107" t="s">
        <v>140</v>
      </c>
      <c r="B2137" s="193" t="s">
        <v>136</v>
      </c>
      <c r="C2137" s="108">
        <f>F2137*100/$F$2179</f>
        <v>0</v>
      </c>
      <c r="D2137" s="109"/>
      <c r="E2137" s="109"/>
      <c r="F2137" s="119">
        <f>SUM(G2137:H2137,J2137,M2137,N2137,O2137)</f>
        <v>0</v>
      </c>
      <c r="G2137" s="118"/>
      <c r="H2137" s="118"/>
      <c r="I2137" s="118"/>
      <c r="J2137" s="118"/>
      <c r="K2137" s="118"/>
      <c r="L2137" s="118"/>
      <c r="M2137" s="118"/>
      <c r="N2137" s="118"/>
      <c r="O2137" s="119">
        <f>SUM(P2137:Q2137)</f>
        <v>0</v>
      </c>
      <c r="P2137" s="118"/>
      <c r="Q2137" s="118"/>
      <c r="R2137" s="121"/>
      <c r="S2137" s="121"/>
      <c r="T2137" s="118"/>
      <c r="U2137" s="118"/>
      <c r="V2137" s="118"/>
    </row>
    <row r="2138" spans="1:22" x14ac:dyDescent="0.25">
      <c r="A2138" s="113"/>
      <c r="B2138" s="193" t="s">
        <v>255</v>
      </c>
      <c r="C2138" s="108">
        <f>F2138*100/$F$2179</f>
        <v>0</v>
      </c>
      <c r="D2138" s="118"/>
      <c r="E2138" s="109"/>
      <c r="F2138" s="119">
        <f t="shared" ref="F2138:V2138" si="584">SUM(F2137:F2137)</f>
        <v>0</v>
      </c>
      <c r="G2138" s="119">
        <f t="shared" si="584"/>
        <v>0</v>
      </c>
      <c r="H2138" s="119">
        <f t="shared" si="584"/>
        <v>0</v>
      </c>
      <c r="I2138" s="119">
        <f t="shared" si="584"/>
        <v>0</v>
      </c>
      <c r="J2138" s="119">
        <f t="shared" si="584"/>
        <v>0</v>
      </c>
      <c r="K2138" s="119">
        <f t="shared" si="584"/>
        <v>0</v>
      </c>
      <c r="L2138" s="119">
        <f t="shared" si="584"/>
        <v>0</v>
      </c>
      <c r="M2138" s="119">
        <f t="shared" si="584"/>
        <v>0</v>
      </c>
      <c r="N2138" s="119">
        <f t="shared" si="584"/>
        <v>0</v>
      </c>
      <c r="O2138" s="119">
        <f t="shared" si="584"/>
        <v>0</v>
      </c>
      <c r="P2138" s="119">
        <f t="shared" si="584"/>
        <v>0</v>
      </c>
      <c r="Q2138" s="119">
        <f t="shared" si="584"/>
        <v>0</v>
      </c>
      <c r="R2138" s="120">
        <f t="shared" si="584"/>
        <v>0</v>
      </c>
      <c r="S2138" s="119">
        <f t="shared" si="584"/>
        <v>0</v>
      </c>
      <c r="T2138" s="119">
        <f t="shared" si="584"/>
        <v>0</v>
      </c>
      <c r="U2138" s="119">
        <f t="shared" si="584"/>
        <v>0</v>
      </c>
      <c r="V2138" s="119">
        <f t="shared" si="584"/>
        <v>0</v>
      </c>
    </row>
    <row r="2139" spans="1:22" x14ac:dyDescent="0.25">
      <c r="A2139" s="229" t="s">
        <v>137</v>
      </c>
      <c r="B2139" s="229"/>
      <c r="C2139" s="229"/>
      <c r="D2139" s="229"/>
      <c r="E2139" s="229"/>
      <c r="F2139" s="229"/>
      <c r="G2139" s="229"/>
      <c r="H2139" s="229"/>
      <c r="I2139" s="229"/>
      <c r="J2139" s="229"/>
      <c r="K2139" s="229"/>
      <c r="L2139" s="229"/>
      <c r="M2139" s="229"/>
      <c r="N2139" s="229"/>
      <c r="O2139" s="229"/>
      <c r="P2139" s="229"/>
      <c r="Q2139" s="229"/>
      <c r="R2139" s="229"/>
      <c r="S2139" s="229"/>
      <c r="T2139" s="229"/>
      <c r="U2139" s="229"/>
      <c r="V2139" s="229"/>
    </row>
    <row r="2140" spans="1:22" ht="31.5" x14ac:dyDescent="0.25">
      <c r="A2140" s="107" t="s">
        <v>141</v>
      </c>
      <c r="B2140" s="193" t="s">
        <v>303</v>
      </c>
      <c r="C2140" s="108">
        <f>F2140*100/$F$2179</f>
        <v>0.15052684395383845</v>
      </c>
      <c r="D2140" s="109">
        <v>100</v>
      </c>
      <c r="E2140" s="110" t="s">
        <v>403</v>
      </c>
      <c r="F2140" s="108">
        <v>3</v>
      </c>
      <c r="G2140" s="109"/>
      <c r="H2140" s="109"/>
      <c r="I2140" s="109">
        <v>3</v>
      </c>
      <c r="J2140" s="109"/>
      <c r="K2140" s="109"/>
      <c r="L2140" s="109"/>
      <c r="M2140" s="109"/>
      <c r="N2140" s="109"/>
      <c r="O2140" s="108">
        <f>SUM(P2140:Q2140)</f>
        <v>0</v>
      </c>
      <c r="P2140" s="109"/>
      <c r="Q2140" s="109"/>
      <c r="R2140" s="111"/>
      <c r="S2140" s="111"/>
      <c r="T2140" s="109"/>
      <c r="U2140" s="109"/>
      <c r="V2140" s="109"/>
    </row>
    <row r="2141" spans="1:22" x14ac:dyDescent="0.25">
      <c r="A2141" s="113"/>
      <c r="B2141" s="193" t="s">
        <v>255</v>
      </c>
      <c r="C2141" s="108">
        <f>F2141*100/$F$2179</f>
        <v>0.15052684395383845</v>
      </c>
      <c r="D2141" s="118"/>
      <c r="E2141" s="110" t="s">
        <v>403</v>
      </c>
      <c r="F2141" s="119">
        <v>3</v>
      </c>
      <c r="G2141" s="119">
        <f t="shared" ref="G2141:V2141" si="585">SUM(G2140)</f>
        <v>0</v>
      </c>
      <c r="H2141" s="119">
        <f t="shared" si="585"/>
        <v>0</v>
      </c>
      <c r="I2141" s="119">
        <f t="shared" si="585"/>
        <v>3</v>
      </c>
      <c r="J2141" s="119">
        <f t="shared" si="585"/>
        <v>0</v>
      </c>
      <c r="K2141" s="119">
        <f t="shared" si="585"/>
        <v>0</v>
      </c>
      <c r="L2141" s="119">
        <f t="shared" si="585"/>
        <v>0</v>
      </c>
      <c r="M2141" s="119">
        <f t="shared" si="585"/>
        <v>0</v>
      </c>
      <c r="N2141" s="119">
        <f t="shared" si="585"/>
        <v>0</v>
      </c>
      <c r="O2141" s="119">
        <f t="shared" si="585"/>
        <v>0</v>
      </c>
      <c r="P2141" s="119">
        <f t="shared" si="585"/>
        <v>0</v>
      </c>
      <c r="Q2141" s="119">
        <f t="shared" si="585"/>
        <v>0</v>
      </c>
      <c r="R2141" s="120">
        <f t="shared" si="585"/>
        <v>0</v>
      </c>
      <c r="S2141" s="119">
        <f t="shared" si="585"/>
        <v>0</v>
      </c>
      <c r="T2141" s="119">
        <f t="shared" si="585"/>
        <v>0</v>
      </c>
      <c r="U2141" s="119">
        <f t="shared" si="585"/>
        <v>0</v>
      </c>
      <c r="V2141" s="119">
        <f t="shared" si="585"/>
        <v>0</v>
      </c>
    </row>
    <row r="2142" spans="1:22" x14ac:dyDescent="0.25">
      <c r="A2142" s="229" t="s">
        <v>139</v>
      </c>
      <c r="B2142" s="229"/>
      <c r="C2142" s="229"/>
      <c r="D2142" s="229"/>
      <c r="E2142" s="229"/>
      <c r="F2142" s="229"/>
      <c r="G2142" s="229"/>
      <c r="H2142" s="229"/>
      <c r="I2142" s="229"/>
      <c r="J2142" s="229"/>
      <c r="K2142" s="229"/>
      <c r="L2142" s="229"/>
      <c r="M2142" s="229"/>
      <c r="N2142" s="229"/>
      <c r="O2142" s="229"/>
      <c r="P2142" s="229"/>
      <c r="Q2142" s="229"/>
      <c r="R2142" s="229"/>
      <c r="S2142" s="229"/>
      <c r="T2142" s="229"/>
      <c r="U2142" s="229"/>
      <c r="V2142" s="229"/>
    </row>
    <row r="2143" spans="1:22" ht="31.5" x14ac:dyDescent="0.25">
      <c r="A2143" s="107" t="s">
        <v>143</v>
      </c>
      <c r="B2143" s="193" t="s">
        <v>304</v>
      </c>
      <c r="C2143" s="108">
        <f>F2143*100/$F$2179</f>
        <v>0</v>
      </c>
      <c r="D2143" s="109"/>
      <c r="E2143" s="109"/>
      <c r="F2143" s="119">
        <f>SUM(G2143:H2143,J2143,M2143,N2143,O2143)</f>
        <v>0</v>
      </c>
      <c r="G2143" s="118"/>
      <c r="H2143" s="118"/>
      <c r="I2143" s="118"/>
      <c r="J2143" s="118"/>
      <c r="K2143" s="118"/>
      <c r="L2143" s="118"/>
      <c r="M2143" s="118"/>
      <c r="N2143" s="118"/>
      <c r="O2143" s="119">
        <f>SUM(P2143:Q2143)</f>
        <v>0</v>
      </c>
      <c r="P2143" s="118"/>
      <c r="Q2143" s="118"/>
      <c r="R2143" s="121"/>
      <c r="S2143" s="121"/>
      <c r="T2143" s="118"/>
      <c r="U2143" s="118"/>
      <c r="V2143" s="118"/>
    </row>
    <row r="2144" spans="1:22" x14ac:dyDescent="0.25">
      <c r="A2144" s="107" t="s">
        <v>145</v>
      </c>
      <c r="B2144" s="193" t="s">
        <v>142</v>
      </c>
      <c r="C2144" s="108">
        <f>F2144*100/$F$2179</f>
        <v>0</v>
      </c>
      <c r="D2144" s="109"/>
      <c r="E2144" s="109"/>
      <c r="F2144" s="119">
        <f>SUM(G2144:H2144,J2144,M2144,N2144,O2144)</f>
        <v>0</v>
      </c>
      <c r="G2144" s="118"/>
      <c r="H2144" s="118"/>
      <c r="I2144" s="118"/>
      <c r="J2144" s="118"/>
      <c r="K2144" s="118"/>
      <c r="L2144" s="118"/>
      <c r="M2144" s="118"/>
      <c r="N2144" s="118"/>
      <c r="O2144" s="119">
        <f>SUM(P2144:Q2144)</f>
        <v>0</v>
      </c>
      <c r="P2144" s="118"/>
      <c r="Q2144" s="118"/>
      <c r="R2144" s="121"/>
      <c r="S2144" s="121"/>
      <c r="T2144" s="118"/>
      <c r="U2144" s="118"/>
      <c r="V2144" s="118"/>
    </row>
    <row r="2145" spans="1:22" ht="31.5" x14ac:dyDescent="0.25">
      <c r="A2145" s="107" t="s">
        <v>149</v>
      </c>
      <c r="B2145" s="193" t="s">
        <v>144</v>
      </c>
      <c r="C2145" s="108">
        <f>F2145*100/$F$2179</f>
        <v>0</v>
      </c>
      <c r="D2145" s="109"/>
      <c r="E2145" s="109"/>
      <c r="F2145" s="119">
        <f>SUM(G2145:H2145,J2145,M2145,N2145,O2145)</f>
        <v>0</v>
      </c>
      <c r="G2145" s="118"/>
      <c r="H2145" s="118"/>
      <c r="I2145" s="118"/>
      <c r="J2145" s="118"/>
      <c r="K2145" s="118"/>
      <c r="L2145" s="118"/>
      <c r="M2145" s="118"/>
      <c r="N2145" s="118"/>
      <c r="O2145" s="119">
        <f>SUM(P2145:Q2145)</f>
        <v>0</v>
      </c>
      <c r="P2145" s="118"/>
      <c r="Q2145" s="118"/>
      <c r="R2145" s="121"/>
      <c r="S2145" s="121"/>
      <c r="T2145" s="118"/>
      <c r="U2145" s="118"/>
      <c r="V2145" s="118"/>
    </row>
    <row r="2146" spans="1:22" x14ac:dyDescent="0.25">
      <c r="A2146" s="107" t="s">
        <v>150</v>
      </c>
      <c r="B2146" s="193" t="s">
        <v>146</v>
      </c>
      <c r="C2146" s="108">
        <f>F2146*100/$F$2179</f>
        <v>0</v>
      </c>
      <c r="D2146" s="109"/>
      <c r="E2146" s="109"/>
      <c r="F2146" s="119">
        <f>SUM(G2146:H2146,J2146,M2146,N2146,O2146)</f>
        <v>0</v>
      </c>
      <c r="G2146" s="118"/>
      <c r="H2146" s="118"/>
      <c r="I2146" s="118"/>
      <c r="J2146" s="118"/>
      <c r="K2146" s="118"/>
      <c r="L2146" s="118"/>
      <c r="M2146" s="118"/>
      <c r="N2146" s="118"/>
      <c r="O2146" s="119">
        <f>SUM(P2146:Q2146)</f>
        <v>0</v>
      </c>
      <c r="P2146" s="118"/>
      <c r="Q2146" s="118"/>
      <c r="R2146" s="121"/>
      <c r="S2146" s="121"/>
      <c r="T2146" s="118"/>
      <c r="U2146" s="118"/>
      <c r="V2146" s="118"/>
    </row>
    <row r="2147" spans="1:22" x14ac:dyDescent="0.25">
      <c r="A2147" s="113"/>
      <c r="B2147" s="193" t="s">
        <v>255</v>
      </c>
      <c r="C2147" s="108">
        <f>F2147*100/$F$2179</f>
        <v>0</v>
      </c>
      <c r="D2147" s="118"/>
      <c r="E2147" s="109"/>
      <c r="F2147" s="119">
        <f t="shared" ref="F2147:V2147" si="586">SUM(F2143:F2146)</f>
        <v>0</v>
      </c>
      <c r="G2147" s="119">
        <f t="shared" si="586"/>
        <v>0</v>
      </c>
      <c r="H2147" s="119">
        <f t="shared" si="586"/>
        <v>0</v>
      </c>
      <c r="I2147" s="119">
        <f t="shared" si="586"/>
        <v>0</v>
      </c>
      <c r="J2147" s="119">
        <f t="shared" si="586"/>
        <v>0</v>
      </c>
      <c r="K2147" s="119">
        <f t="shared" si="586"/>
        <v>0</v>
      </c>
      <c r="L2147" s="119">
        <f t="shared" si="586"/>
        <v>0</v>
      </c>
      <c r="M2147" s="119">
        <f t="shared" si="586"/>
        <v>0</v>
      </c>
      <c r="N2147" s="119">
        <f t="shared" si="586"/>
        <v>0</v>
      </c>
      <c r="O2147" s="119">
        <f t="shared" si="586"/>
        <v>0</v>
      </c>
      <c r="P2147" s="119">
        <f t="shared" si="586"/>
        <v>0</v>
      </c>
      <c r="Q2147" s="119">
        <f t="shared" si="586"/>
        <v>0</v>
      </c>
      <c r="R2147" s="120">
        <f t="shared" si="586"/>
        <v>0</v>
      </c>
      <c r="S2147" s="119">
        <f t="shared" si="586"/>
        <v>0</v>
      </c>
      <c r="T2147" s="119">
        <f t="shared" si="586"/>
        <v>0</v>
      </c>
      <c r="U2147" s="119">
        <f t="shared" si="586"/>
        <v>0</v>
      </c>
      <c r="V2147" s="119">
        <f t="shared" si="586"/>
        <v>0</v>
      </c>
    </row>
    <row r="2148" spans="1:22" x14ac:dyDescent="0.25">
      <c r="A2148" s="229" t="s">
        <v>147</v>
      </c>
      <c r="B2148" s="229"/>
      <c r="C2148" s="229"/>
      <c r="D2148" s="229"/>
      <c r="E2148" s="229"/>
      <c r="F2148" s="229"/>
      <c r="G2148" s="229"/>
      <c r="H2148" s="229"/>
      <c r="I2148" s="229"/>
      <c r="J2148" s="229"/>
      <c r="K2148" s="229"/>
      <c r="L2148" s="229"/>
      <c r="M2148" s="229"/>
      <c r="N2148" s="229"/>
      <c r="O2148" s="229"/>
      <c r="P2148" s="229"/>
      <c r="Q2148" s="229"/>
      <c r="R2148" s="229"/>
      <c r="S2148" s="229"/>
      <c r="T2148" s="229"/>
      <c r="U2148" s="229"/>
      <c r="V2148" s="229"/>
    </row>
    <row r="2149" spans="1:22" x14ac:dyDescent="0.25">
      <c r="A2149" s="232" t="s">
        <v>148</v>
      </c>
      <c r="B2149" s="232"/>
      <c r="C2149" s="232"/>
      <c r="D2149" s="232"/>
      <c r="E2149" s="232"/>
      <c r="F2149" s="232"/>
      <c r="G2149" s="232"/>
      <c r="H2149" s="232"/>
      <c r="I2149" s="232"/>
      <c r="J2149" s="232"/>
      <c r="K2149" s="232"/>
      <c r="L2149" s="232"/>
      <c r="M2149" s="232"/>
      <c r="N2149" s="232"/>
      <c r="O2149" s="232"/>
      <c r="P2149" s="232"/>
      <c r="Q2149" s="232"/>
      <c r="R2149" s="232"/>
      <c r="S2149" s="232"/>
      <c r="T2149" s="232"/>
      <c r="U2149" s="232"/>
      <c r="V2149" s="232"/>
    </row>
    <row r="2150" spans="1:22" x14ac:dyDescent="0.25">
      <c r="A2150" s="107" t="s">
        <v>153</v>
      </c>
      <c r="B2150" s="193" t="s">
        <v>305</v>
      </c>
      <c r="C2150" s="108">
        <f>F2150*100/$F$2179</f>
        <v>0</v>
      </c>
      <c r="D2150" s="109"/>
      <c r="E2150" s="109"/>
      <c r="F2150" s="119">
        <f>SUM(G2150:H2150,J2150,M2150,N2150,O2150)</f>
        <v>0</v>
      </c>
      <c r="G2150" s="118"/>
      <c r="H2150" s="118"/>
      <c r="I2150" s="118"/>
      <c r="J2150" s="118"/>
      <c r="K2150" s="118"/>
      <c r="L2150" s="118"/>
      <c r="M2150" s="118"/>
      <c r="N2150" s="118"/>
      <c r="O2150" s="119">
        <f>SUM(P2150:Q2150)</f>
        <v>0</v>
      </c>
      <c r="P2150" s="118"/>
      <c r="Q2150" s="118"/>
      <c r="R2150" s="121"/>
      <c r="S2150" s="121"/>
      <c r="T2150" s="118"/>
      <c r="U2150" s="118"/>
      <c r="V2150" s="118"/>
    </row>
    <row r="2151" spans="1:22" ht="31.5" x14ac:dyDescent="0.25">
      <c r="A2151" s="107" t="s">
        <v>155</v>
      </c>
      <c r="B2151" s="193" t="s">
        <v>151</v>
      </c>
      <c r="C2151" s="108">
        <f>F2151*100/$F$2179</f>
        <v>0</v>
      </c>
      <c r="D2151" s="109"/>
      <c r="E2151" s="109"/>
      <c r="F2151" s="119">
        <f>SUM(G2151:H2151,J2151,M2151,N2151,O2151)</f>
        <v>0</v>
      </c>
      <c r="G2151" s="118"/>
      <c r="H2151" s="118"/>
      <c r="I2151" s="118"/>
      <c r="J2151" s="118"/>
      <c r="K2151" s="118"/>
      <c r="L2151" s="118"/>
      <c r="M2151" s="118"/>
      <c r="N2151" s="118"/>
      <c r="O2151" s="119">
        <f>SUM(P2151:Q2151)</f>
        <v>0</v>
      </c>
      <c r="P2151" s="118"/>
      <c r="Q2151" s="118"/>
      <c r="R2151" s="121"/>
      <c r="S2151" s="121"/>
      <c r="T2151" s="118"/>
      <c r="U2151" s="118"/>
      <c r="V2151" s="118"/>
    </row>
    <row r="2152" spans="1:22" x14ac:dyDescent="0.25">
      <c r="A2152" s="113"/>
      <c r="B2152" s="193" t="s">
        <v>255</v>
      </c>
      <c r="C2152" s="108">
        <f>F2152*100/$F$2179</f>
        <v>0</v>
      </c>
      <c r="D2152" s="118"/>
      <c r="E2152" s="109"/>
      <c r="F2152" s="119">
        <f t="shared" ref="F2152:V2152" si="587">SUM(F2150:F2151)</f>
        <v>0</v>
      </c>
      <c r="G2152" s="119">
        <f t="shared" si="587"/>
        <v>0</v>
      </c>
      <c r="H2152" s="119">
        <f t="shared" si="587"/>
        <v>0</v>
      </c>
      <c r="I2152" s="119">
        <f t="shared" si="587"/>
        <v>0</v>
      </c>
      <c r="J2152" s="119">
        <f t="shared" si="587"/>
        <v>0</v>
      </c>
      <c r="K2152" s="119">
        <f t="shared" si="587"/>
        <v>0</v>
      </c>
      <c r="L2152" s="119">
        <f t="shared" si="587"/>
        <v>0</v>
      </c>
      <c r="M2152" s="119">
        <f t="shared" si="587"/>
        <v>0</v>
      </c>
      <c r="N2152" s="119">
        <f t="shared" si="587"/>
        <v>0</v>
      </c>
      <c r="O2152" s="119">
        <f t="shared" si="587"/>
        <v>0</v>
      </c>
      <c r="P2152" s="119">
        <f t="shared" si="587"/>
        <v>0</v>
      </c>
      <c r="Q2152" s="119">
        <f t="shared" si="587"/>
        <v>0</v>
      </c>
      <c r="R2152" s="120">
        <f t="shared" si="587"/>
        <v>0</v>
      </c>
      <c r="S2152" s="119">
        <f t="shared" si="587"/>
        <v>0</v>
      </c>
      <c r="T2152" s="119">
        <f t="shared" si="587"/>
        <v>0</v>
      </c>
      <c r="U2152" s="119">
        <f t="shared" si="587"/>
        <v>0</v>
      </c>
      <c r="V2152" s="119">
        <f t="shared" si="587"/>
        <v>0</v>
      </c>
    </row>
    <row r="2153" spans="1:22" x14ac:dyDescent="0.25">
      <c r="A2153" s="232" t="s">
        <v>152</v>
      </c>
      <c r="B2153" s="232"/>
      <c r="C2153" s="232"/>
      <c r="D2153" s="232"/>
      <c r="E2153" s="232"/>
      <c r="F2153" s="232"/>
      <c r="G2153" s="232"/>
      <c r="H2153" s="232"/>
      <c r="I2153" s="232"/>
      <c r="J2153" s="232"/>
      <c r="K2153" s="232"/>
      <c r="L2153" s="232"/>
      <c r="M2153" s="232"/>
      <c r="N2153" s="232"/>
      <c r="O2153" s="232"/>
      <c r="P2153" s="232"/>
      <c r="Q2153" s="232"/>
      <c r="R2153" s="232"/>
      <c r="S2153" s="232"/>
      <c r="T2153" s="232"/>
      <c r="U2153" s="232"/>
      <c r="V2153" s="232"/>
    </row>
    <row r="2154" spans="1:22" x14ac:dyDescent="0.25">
      <c r="A2154" s="107" t="s">
        <v>158</v>
      </c>
      <c r="B2154" s="193" t="s">
        <v>154</v>
      </c>
      <c r="C2154" s="108">
        <f>F2154*100/$F$2179</f>
        <v>0.2007024586051179</v>
      </c>
      <c r="D2154" s="109">
        <v>100</v>
      </c>
      <c r="E2154" s="110" t="s">
        <v>403</v>
      </c>
      <c r="F2154" s="119">
        <v>4</v>
      </c>
      <c r="G2154" s="118"/>
      <c r="H2154" s="118"/>
      <c r="I2154" s="118">
        <v>4</v>
      </c>
      <c r="J2154" s="118"/>
      <c r="K2154" s="118"/>
      <c r="L2154" s="118"/>
      <c r="M2154" s="118"/>
      <c r="N2154" s="118"/>
      <c r="O2154" s="119">
        <f>SUM(P2154:Q2154)</f>
        <v>0</v>
      </c>
      <c r="P2154" s="118"/>
      <c r="Q2154" s="118"/>
      <c r="R2154" s="121"/>
      <c r="S2154" s="121"/>
      <c r="T2154" s="118">
        <v>2</v>
      </c>
      <c r="U2154" s="118"/>
      <c r="V2154" s="118"/>
    </row>
    <row r="2155" spans="1:22" x14ac:dyDescent="0.25">
      <c r="A2155" s="107" t="s">
        <v>159</v>
      </c>
      <c r="B2155" s="193" t="s">
        <v>156</v>
      </c>
      <c r="C2155" s="108">
        <f>F2155*100/$F$2179</f>
        <v>0</v>
      </c>
      <c r="D2155" s="109"/>
      <c r="E2155" s="109"/>
      <c r="F2155" s="119">
        <f>SUM(G2155:H2155,J2155,M2155,N2155,O2155)</f>
        <v>0</v>
      </c>
      <c r="G2155" s="118"/>
      <c r="H2155" s="118"/>
      <c r="I2155" s="118"/>
      <c r="J2155" s="118"/>
      <c r="K2155" s="118"/>
      <c r="L2155" s="118"/>
      <c r="M2155" s="118"/>
      <c r="N2155" s="118"/>
      <c r="O2155" s="119">
        <f>SUM(P2155:Q2155)</f>
        <v>0</v>
      </c>
      <c r="P2155" s="118"/>
      <c r="Q2155" s="118"/>
      <c r="R2155" s="121"/>
      <c r="S2155" s="121"/>
      <c r="T2155" s="118"/>
      <c r="U2155" s="118"/>
      <c r="V2155" s="118"/>
    </row>
    <row r="2156" spans="1:22" x14ac:dyDescent="0.25">
      <c r="A2156" s="113"/>
      <c r="B2156" s="193" t="s">
        <v>255</v>
      </c>
      <c r="C2156" s="108">
        <f>F2156*100/$F$2179</f>
        <v>0.2007024586051179</v>
      </c>
      <c r="D2156" s="118"/>
      <c r="E2156" s="110" t="s">
        <v>403</v>
      </c>
      <c r="F2156" s="119">
        <f t="shared" ref="F2156:V2156" si="588">SUM(F2154:F2155)</f>
        <v>4</v>
      </c>
      <c r="G2156" s="119">
        <f t="shared" si="588"/>
        <v>0</v>
      </c>
      <c r="H2156" s="119">
        <f t="shared" si="588"/>
        <v>0</v>
      </c>
      <c r="I2156" s="119">
        <f t="shared" si="588"/>
        <v>4</v>
      </c>
      <c r="J2156" s="119">
        <f t="shared" si="588"/>
        <v>0</v>
      </c>
      <c r="K2156" s="119">
        <f t="shared" si="588"/>
        <v>0</v>
      </c>
      <c r="L2156" s="119">
        <f t="shared" si="588"/>
        <v>0</v>
      </c>
      <c r="M2156" s="119">
        <f t="shared" si="588"/>
        <v>0</v>
      </c>
      <c r="N2156" s="119">
        <f t="shared" si="588"/>
        <v>0</v>
      </c>
      <c r="O2156" s="119">
        <f t="shared" si="588"/>
        <v>0</v>
      </c>
      <c r="P2156" s="119">
        <f t="shared" si="588"/>
        <v>0</v>
      </c>
      <c r="Q2156" s="119">
        <f t="shared" si="588"/>
        <v>0</v>
      </c>
      <c r="R2156" s="120">
        <f t="shared" si="588"/>
        <v>0</v>
      </c>
      <c r="S2156" s="119">
        <f t="shared" si="588"/>
        <v>0</v>
      </c>
      <c r="T2156" s="119">
        <f t="shared" si="588"/>
        <v>2</v>
      </c>
      <c r="U2156" s="119">
        <f t="shared" si="588"/>
        <v>0</v>
      </c>
      <c r="V2156" s="119">
        <f t="shared" si="588"/>
        <v>0</v>
      </c>
    </row>
    <row r="2157" spans="1:22" x14ac:dyDescent="0.25">
      <c r="A2157" s="232" t="s">
        <v>157</v>
      </c>
      <c r="B2157" s="232"/>
      <c r="C2157" s="232"/>
      <c r="D2157" s="232"/>
      <c r="E2157" s="232"/>
      <c r="F2157" s="232"/>
      <c r="G2157" s="232"/>
      <c r="H2157" s="232"/>
      <c r="I2157" s="232"/>
      <c r="J2157" s="232"/>
      <c r="K2157" s="232"/>
      <c r="L2157" s="232"/>
      <c r="M2157" s="232"/>
      <c r="N2157" s="232"/>
      <c r="O2157" s="232"/>
      <c r="P2157" s="232"/>
      <c r="Q2157" s="232"/>
      <c r="R2157" s="232"/>
      <c r="S2157" s="232"/>
      <c r="T2157" s="232"/>
      <c r="U2157" s="232"/>
      <c r="V2157" s="232"/>
    </row>
    <row r="2158" spans="1:22" ht="31.5" x14ac:dyDescent="0.25">
      <c r="A2158" s="107" t="s">
        <v>161</v>
      </c>
      <c r="B2158" s="193" t="s">
        <v>306</v>
      </c>
      <c r="C2158" s="108">
        <f t="shared" ref="C2158:C2163" si="589">F2158*100/$F$2179</f>
        <v>0.30105368790767689</v>
      </c>
      <c r="D2158" s="109">
        <v>100</v>
      </c>
      <c r="E2158" s="110" t="s">
        <v>403</v>
      </c>
      <c r="F2158" s="119">
        <v>6</v>
      </c>
      <c r="G2158" s="118">
        <v>1</v>
      </c>
      <c r="H2158" s="118"/>
      <c r="I2158" s="118">
        <v>5</v>
      </c>
      <c r="J2158" s="118"/>
      <c r="K2158" s="118"/>
      <c r="L2158" s="118"/>
      <c r="M2158" s="118"/>
      <c r="N2158" s="118"/>
      <c r="O2158" s="119">
        <f>SUM(P2158:Q2158)</f>
        <v>0</v>
      </c>
      <c r="P2158" s="118"/>
      <c r="Q2158" s="118"/>
      <c r="R2158" s="121"/>
      <c r="S2158" s="121"/>
      <c r="T2158" s="118">
        <v>5</v>
      </c>
      <c r="U2158" s="118"/>
      <c r="V2158" s="118"/>
    </row>
    <row r="2159" spans="1:22" ht="31.5" x14ac:dyDescent="0.25">
      <c r="A2159" s="107" t="s">
        <v>162</v>
      </c>
      <c r="B2159" s="193" t="s">
        <v>160</v>
      </c>
      <c r="C2159" s="108">
        <f t="shared" si="589"/>
        <v>0.25087807325639738</v>
      </c>
      <c r="D2159" s="109">
        <v>100</v>
      </c>
      <c r="E2159" s="110" t="s">
        <v>403</v>
      </c>
      <c r="F2159" s="119">
        <v>5</v>
      </c>
      <c r="G2159" s="118">
        <v>1</v>
      </c>
      <c r="H2159" s="118"/>
      <c r="I2159" s="118">
        <v>3</v>
      </c>
      <c r="J2159" s="118"/>
      <c r="K2159" s="118"/>
      <c r="L2159" s="118"/>
      <c r="M2159" s="118"/>
      <c r="N2159" s="118"/>
      <c r="O2159" s="119">
        <f>SUM(P2159:Q2159)</f>
        <v>1</v>
      </c>
      <c r="P2159" s="118">
        <v>1</v>
      </c>
      <c r="Q2159" s="118"/>
      <c r="R2159" s="121"/>
      <c r="S2159" s="121"/>
      <c r="T2159" s="118">
        <v>3</v>
      </c>
      <c r="U2159" s="118"/>
      <c r="V2159" s="118"/>
    </row>
    <row r="2160" spans="1:22" ht="31.5" x14ac:dyDescent="0.25">
      <c r="A2160" s="107" t="s">
        <v>164</v>
      </c>
      <c r="B2160" s="193" t="s">
        <v>307</v>
      </c>
      <c r="C2160" s="108">
        <f t="shared" si="589"/>
        <v>0</v>
      </c>
      <c r="D2160" s="109"/>
      <c r="E2160" s="109"/>
      <c r="F2160" s="119">
        <f>SUM(G2160:H2160,J2160,M2160,N2160,O2160)</f>
        <v>0</v>
      </c>
      <c r="G2160" s="118"/>
      <c r="H2160" s="118"/>
      <c r="I2160" s="118"/>
      <c r="J2160" s="118"/>
      <c r="K2160" s="118"/>
      <c r="L2160" s="118"/>
      <c r="M2160" s="118"/>
      <c r="N2160" s="118"/>
      <c r="O2160" s="119">
        <f>SUM(P2160:Q2160)</f>
        <v>0</v>
      </c>
      <c r="P2160" s="118"/>
      <c r="Q2160" s="118"/>
      <c r="R2160" s="121"/>
      <c r="S2160" s="121"/>
      <c r="T2160" s="118"/>
      <c r="U2160" s="118"/>
      <c r="V2160" s="118"/>
    </row>
    <row r="2161" spans="1:22" x14ac:dyDescent="0.25">
      <c r="A2161" s="107" t="s">
        <v>167</v>
      </c>
      <c r="B2161" s="193" t="s">
        <v>163</v>
      </c>
      <c r="C2161" s="108">
        <f t="shared" si="589"/>
        <v>0</v>
      </c>
      <c r="D2161" s="109"/>
      <c r="E2161" s="109"/>
      <c r="F2161" s="119">
        <f>SUM(G2161:H2161,J2161,M2161,N2161,O2161)</f>
        <v>0</v>
      </c>
      <c r="G2161" s="118"/>
      <c r="H2161" s="118"/>
      <c r="I2161" s="118"/>
      <c r="J2161" s="118"/>
      <c r="K2161" s="118"/>
      <c r="L2161" s="118"/>
      <c r="M2161" s="118"/>
      <c r="N2161" s="118"/>
      <c r="O2161" s="119">
        <f>SUM(P2161:Q2161)</f>
        <v>0</v>
      </c>
      <c r="P2161" s="118"/>
      <c r="Q2161" s="118"/>
      <c r="R2161" s="121"/>
      <c r="S2161" s="121"/>
      <c r="T2161" s="118"/>
      <c r="U2161" s="118"/>
      <c r="V2161" s="118"/>
    </row>
    <row r="2162" spans="1:22" x14ac:dyDescent="0.25">
      <c r="A2162" s="107" t="s">
        <v>169</v>
      </c>
      <c r="B2162" s="193" t="s">
        <v>165</v>
      </c>
      <c r="C2162" s="108">
        <f t="shared" si="589"/>
        <v>5.0175614651279475E-2</v>
      </c>
      <c r="D2162" s="109">
        <v>100</v>
      </c>
      <c r="E2162" s="110" t="s">
        <v>403</v>
      </c>
      <c r="F2162" s="119">
        <v>1</v>
      </c>
      <c r="G2162" s="118"/>
      <c r="H2162" s="118"/>
      <c r="I2162" s="118">
        <v>1</v>
      </c>
      <c r="J2162" s="118"/>
      <c r="K2162" s="118"/>
      <c r="L2162" s="118"/>
      <c r="M2162" s="118"/>
      <c r="N2162" s="118"/>
      <c r="O2162" s="119">
        <f>SUM(P2162:Q2162)</f>
        <v>0</v>
      </c>
      <c r="P2162" s="118"/>
      <c r="Q2162" s="118"/>
      <c r="R2162" s="121"/>
      <c r="S2162" s="121"/>
      <c r="T2162" s="118">
        <v>1</v>
      </c>
      <c r="U2162" s="118"/>
      <c r="V2162" s="118"/>
    </row>
    <row r="2163" spans="1:22" x14ac:dyDescent="0.25">
      <c r="A2163" s="113"/>
      <c r="B2163" s="193" t="s">
        <v>255</v>
      </c>
      <c r="C2163" s="108">
        <f t="shared" si="589"/>
        <v>0.60210737581535378</v>
      </c>
      <c r="D2163" s="118"/>
      <c r="E2163" s="110" t="s">
        <v>403</v>
      </c>
      <c r="F2163" s="119">
        <f t="shared" ref="F2163:V2163" si="590">SUM(F2158:F2162)</f>
        <v>12</v>
      </c>
      <c r="G2163" s="119">
        <f t="shared" si="590"/>
        <v>2</v>
      </c>
      <c r="H2163" s="119">
        <f t="shared" si="590"/>
        <v>0</v>
      </c>
      <c r="I2163" s="119">
        <f t="shared" si="590"/>
        <v>9</v>
      </c>
      <c r="J2163" s="119">
        <f t="shared" si="590"/>
        <v>0</v>
      </c>
      <c r="K2163" s="119">
        <f t="shared" si="590"/>
        <v>0</v>
      </c>
      <c r="L2163" s="119">
        <f t="shared" si="590"/>
        <v>0</v>
      </c>
      <c r="M2163" s="119">
        <f t="shared" si="590"/>
        <v>0</v>
      </c>
      <c r="N2163" s="119">
        <f t="shared" si="590"/>
        <v>0</v>
      </c>
      <c r="O2163" s="119">
        <f t="shared" si="590"/>
        <v>1</v>
      </c>
      <c r="P2163" s="119">
        <f t="shared" si="590"/>
        <v>1</v>
      </c>
      <c r="Q2163" s="119">
        <f t="shared" si="590"/>
        <v>0</v>
      </c>
      <c r="R2163" s="120">
        <f t="shared" si="590"/>
        <v>0</v>
      </c>
      <c r="S2163" s="119">
        <f t="shared" si="590"/>
        <v>0</v>
      </c>
      <c r="T2163" s="119">
        <f t="shared" si="590"/>
        <v>9</v>
      </c>
      <c r="U2163" s="119">
        <f t="shared" si="590"/>
        <v>0</v>
      </c>
      <c r="V2163" s="119">
        <f t="shared" si="590"/>
        <v>0</v>
      </c>
    </row>
    <row r="2164" spans="1:22" x14ac:dyDescent="0.25">
      <c r="A2164" s="232" t="s">
        <v>166</v>
      </c>
      <c r="B2164" s="232"/>
      <c r="C2164" s="232"/>
      <c r="D2164" s="232"/>
      <c r="E2164" s="232"/>
      <c r="F2164" s="232"/>
      <c r="G2164" s="232"/>
      <c r="H2164" s="232"/>
      <c r="I2164" s="232"/>
      <c r="J2164" s="232"/>
      <c r="K2164" s="232"/>
      <c r="L2164" s="232"/>
      <c r="M2164" s="232"/>
      <c r="N2164" s="232"/>
      <c r="O2164" s="232"/>
      <c r="P2164" s="232"/>
      <c r="Q2164" s="232"/>
      <c r="R2164" s="232"/>
      <c r="S2164" s="232"/>
      <c r="T2164" s="232"/>
      <c r="U2164" s="232"/>
      <c r="V2164" s="232"/>
    </row>
    <row r="2165" spans="1:22" x14ac:dyDescent="0.25">
      <c r="A2165" s="107" t="s">
        <v>171</v>
      </c>
      <c r="B2165" s="193" t="s">
        <v>168</v>
      </c>
      <c r="C2165" s="108">
        <f t="shared" ref="C2165:C2170" si="591">F2165*100/$F$2179</f>
        <v>5.0175614651279475E-2</v>
      </c>
      <c r="D2165" s="109">
        <v>100</v>
      </c>
      <c r="E2165" s="110" t="s">
        <v>403</v>
      </c>
      <c r="F2165" s="119">
        <v>1</v>
      </c>
      <c r="G2165" s="118"/>
      <c r="H2165" s="118"/>
      <c r="I2165" s="118">
        <v>1</v>
      </c>
      <c r="J2165" s="118"/>
      <c r="K2165" s="118"/>
      <c r="L2165" s="118"/>
      <c r="M2165" s="118"/>
      <c r="N2165" s="118"/>
      <c r="O2165" s="119">
        <f>SUM(P2165:Q2165)</f>
        <v>0</v>
      </c>
      <c r="P2165" s="118"/>
      <c r="Q2165" s="118"/>
      <c r="R2165" s="121"/>
      <c r="S2165" s="121"/>
      <c r="T2165" s="118">
        <v>1</v>
      </c>
      <c r="U2165" s="118"/>
      <c r="V2165" s="118"/>
    </row>
    <row r="2166" spans="1:22" x14ac:dyDescent="0.25">
      <c r="A2166" s="107" t="s">
        <v>173</v>
      </c>
      <c r="B2166" s="193" t="s">
        <v>170</v>
      </c>
      <c r="C2166" s="108">
        <f t="shared" si="591"/>
        <v>0</v>
      </c>
      <c r="D2166" s="109"/>
      <c r="E2166" s="109"/>
      <c r="F2166" s="119">
        <f>SUM(G2166:H2166,J2166,M2166,N2166,O2166)</f>
        <v>0</v>
      </c>
      <c r="G2166" s="118"/>
      <c r="H2166" s="118"/>
      <c r="I2166" s="118"/>
      <c r="J2166" s="118"/>
      <c r="K2166" s="118"/>
      <c r="L2166" s="118"/>
      <c r="M2166" s="118"/>
      <c r="N2166" s="118"/>
      <c r="O2166" s="119">
        <f>SUM(P2166:Q2166)</f>
        <v>0</v>
      </c>
      <c r="P2166" s="118"/>
      <c r="Q2166" s="118"/>
      <c r="R2166" s="121"/>
      <c r="S2166" s="121"/>
      <c r="T2166" s="118"/>
      <c r="U2166" s="118"/>
      <c r="V2166" s="118"/>
    </row>
    <row r="2167" spans="1:22" ht="31.5" x14ac:dyDescent="0.25">
      <c r="A2167" s="107" t="s">
        <v>175</v>
      </c>
      <c r="B2167" s="193" t="s">
        <v>172</v>
      </c>
      <c r="C2167" s="108">
        <f t="shared" si="591"/>
        <v>5.0175614651279475E-2</v>
      </c>
      <c r="D2167" s="109">
        <v>100</v>
      </c>
      <c r="E2167" s="110" t="s">
        <v>403</v>
      </c>
      <c r="F2167" s="119">
        <v>1</v>
      </c>
      <c r="G2167" s="118"/>
      <c r="H2167" s="118"/>
      <c r="I2167" s="118">
        <v>1</v>
      </c>
      <c r="J2167" s="118"/>
      <c r="K2167" s="118"/>
      <c r="L2167" s="118"/>
      <c r="M2167" s="118"/>
      <c r="N2167" s="118"/>
      <c r="O2167" s="119">
        <f>SUM(P2167:Q2167)</f>
        <v>0</v>
      </c>
      <c r="P2167" s="118"/>
      <c r="Q2167" s="118"/>
      <c r="R2167" s="121"/>
      <c r="S2167" s="121"/>
      <c r="T2167" s="118">
        <v>1</v>
      </c>
      <c r="U2167" s="118"/>
      <c r="V2167" s="118"/>
    </row>
    <row r="2168" spans="1:22" ht="31.5" x14ac:dyDescent="0.25">
      <c r="A2168" s="107" t="s">
        <v>178</v>
      </c>
      <c r="B2168" s="193" t="s">
        <v>174</v>
      </c>
      <c r="C2168" s="108">
        <f t="shared" si="591"/>
        <v>0</v>
      </c>
      <c r="D2168" s="109"/>
      <c r="E2168" s="109"/>
      <c r="F2168" s="119">
        <f>SUM(G2168:H2168,J2168,M2168,N2168,O2168)</f>
        <v>0</v>
      </c>
      <c r="G2168" s="118"/>
      <c r="H2168" s="118"/>
      <c r="I2168" s="118"/>
      <c r="J2168" s="118"/>
      <c r="K2168" s="118"/>
      <c r="L2168" s="118"/>
      <c r="M2168" s="118"/>
      <c r="N2168" s="118"/>
      <c r="O2168" s="119">
        <f>SUM(P2168:Q2168)</f>
        <v>0</v>
      </c>
      <c r="P2168" s="118"/>
      <c r="Q2168" s="118"/>
      <c r="R2168" s="121"/>
      <c r="S2168" s="121"/>
      <c r="T2168" s="118"/>
      <c r="U2168" s="118"/>
      <c r="V2168" s="118"/>
    </row>
    <row r="2169" spans="1:22" ht="31.5" x14ac:dyDescent="0.25">
      <c r="A2169" s="107" t="s">
        <v>179</v>
      </c>
      <c r="B2169" s="189" t="s">
        <v>176</v>
      </c>
      <c r="C2169" s="108">
        <f t="shared" si="591"/>
        <v>0</v>
      </c>
      <c r="D2169" s="109"/>
      <c r="E2169" s="109"/>
      <c r="F2169" s="119">
        <f>SUM(G2169:H2169,J2169,M2169,N2169,O2169)</f>
        <v>0</v>
      </c>
      <c r="G2169" s="118"/>
      <c r="H2169" s="118"/>
      <c r="I2169" s="118"/>
      <c r="J2169" s="118"/>
      <c r="K2169" s="118"/>
      <c r="L2169" s="118"/>
      <c r="M2169" s="118"/>
      <c r="N2169" s="118"/>
      <c r="O2169" s="119">
        <f>SUM(P2169:Q2169)</f>
        <v>0</v>
      </c>
      <c r="P2169" s="118"/>
      <c r="Q2169" s="118"/>
      <c r="R2169" s="121"/>
      <c r="S2169" s="121"/>
      <c r="T2169" s="118"/>
      <c r="U2169" s="118"/>
      <c r="V2169" s="118"/>
    </row>
    <row r="2170" spans="1:22" x14ac:dyDescent="0.25">
      <c r="A2170" s="113"/>
      <c r="B2170" s="193" t="s">
        <v>255</v>
      </c>
      <c r="C2170" s="108">
        <f t="shared" si="591"/>
        <v>0.10035122930255895</v>
      </c>
      <c r="D2170" s="118"/>
      <c r="E2170" s="110" t="s">
        <v>403</v>
      </c>
      <c r="F2170" s="119">
        <f t="shared" ref="F2170:V2170" si="592">SUM(F2165:F2169)</f>
        <v>2</v>
      </c>
      <c r="G2170" s="119">
        <f t="shared" si="592"/>
        <v>0</v>
      </c>
      <c r="H2170" s="119">
        <f t="shared" si="592"/>
        <v>0</v>
      </c>
      <c r="I2170" s="119">
        <f t="shared" si="592"/>
        <v>2</v>
      </c>
      <c r="J2170" s="119">
        <f t="shared" si="592"/>
        <v>0</v>
      </c>
      <c r="K2170" s="119">
        <f t="shared" si="592"/>
        <v>0</v>
      </c>
      <c r="L2170" s="119">
        <f t="shared" si="592"/>
        <v>0</v>
      </c>
      <c r="M2170" s="119">
        <f t="shared" si="592"/>
        <v>0</v>
      </c>
      <c r="N2170" s="119">
        <f t="shared" si="592"/>
        <v>0</v>
      </c>
      <c r="O2170" s="119">
        <f t="shared" si="592"/>
        <v>0</v>
      </c>
      <c r="P2170" s="119">
        <f t="shared" si="592"/>
        <v>0</v>
      </c>
      <c r="Q2170" s="119">
        <f t="shared" si="592"/>
        <v>0</v>
      </c>
      <c r="R2170" s="120">
        <f t="shared" si="592"/>
        <v>0</v>
      </c>
      <c r="S2170" s="119">
        <f t="shared" si="592"/>
        <v>0</v>
      </c>
      <c r="T2170" s="119">
        <f t="shared" si="592"/>
        <v>2</v>
      </c>
      <c r="U2170" s="119">
        <f t="shared" si="592"/>
        <v>0</v>
      </c>
      <c r="V2170" s="119">
        <f t="shared" si="592"/>
        <v>0</v>
      </c>
    </row>
    <row r="2171" spans="1:22" x14ac:dyDescent="0.25">
      <c r="A2171" s="232" t="s">
        <v>177</v>
      </c>
      <c r="B2171" s="232"/>
      <c r="C2171" s="232"/>
      <c r="D2171" s="232"/>
      <c r="E2171" s="232"/>
      <c r="F2171" s="232"/>
      <c r="G2171" s="232"/>
      <c r="H2171" s="232"/>
      <c r="I2171" s="232"/>
      <c r="J2171" s="232"/>
      <c r="K2171" s="232"/>
      <c r="L2171" s="232"/>
      <c r="M2171" s="232"/>
      <c r="N2171" s="232"/>
      <c r="O2171" s="232"/>
      <c r="P2171" s="232"/>
      <c r="Q2171" s="232"/>
      <c r="R2171" s="232"/>
      <c r="S2171" s="232"/>
      <c r="T2171" s="232"/>
      <c r="U2171" s="232"/>
      <c r="V2171" s="232"/>
    </row>
    <row r="2172" spans="1:22" x14ac:dyDescent="0.25">
      <c r="A2172" s="107" t="s">
        <v>181</v>
      </c>
      <c r="B2172" s="193" t="s">
        <v>308</v>
      </c>
      <c r="C2172" s="108">
        <f>F2172*100/$F$2179</f>
        <v>0</v>
      </c>
      <c r="D2172" s="109"/>
      <c r="E2172" s="109"/>
      <c r="F2172" s="108">
        <f>SUM(G2172:H2172,J2172,M2172,N2172,O2172)</f>
        <v>0</v>
      </c>
      <c r="G2172" s="109"/>
      <c r="H2172" s="109"/>
      <c r="I2172" s="109"/>
      <c r="J2172" s="109"/>
      <c r="K2172" s="109"/>
      <c r="L2172" s="109"/>
      <c r="M2172" s="109"/>
      <c r="N2172" s="109"/>
      <c r="O2172" s="108">
        <f t="shared" ref="O2172:O2177" si="593">SUM(P2172:Q2172)</f>
        <v>0</v>
      </c>
      <c r="P2172" s="109"/>
      <c r="Q2172" s="109"/>
      <c r="R2172" s="111"/>
      <c r="S2172" s="111"/>
      <c r="T2172" s="109"/>
      <c r="U2172" s="109"/>
      <c r="V2172" s="109"/>
    </row>
    <row r="2173" spans="1:22" x14ac:dyDescent="0.25">
      <c r="A2173" s="107" t="s">
        <v>183</v>
      </c>
      <c r="B2173" s="193" t="s">
        <v>180</v>
      </c>
      <c r="C2173" s="108">
        <f t="shared" ref="C2173:C2179" si="594">F2173*100/$F$2179</f>
        <v>0</v>
      </c>
      <c r="D2173" s="109"/>
      <c r="E2173" s="109"/>
      <c r="F2173" s="108">
        <f>SUM(G2173:H2173,J2173,M2173,N2173,O2173)</f>
        <v>0</v>
      </c>
      <c r="G2173" s="109"/>
      <c r="H2173" s="109"/>
      <c r="I2173" s="109"/>
      <c r="J2173" s="109"/>
      <c r="K2173" s="109"/>
      <c r="L2173" s="109"/>
      <c r="M2173" s="109"/>
      <c r="N2173" s="109"/>
      <c r="O2173" s="108">
        <f t="shared" si="593"/>
        <v>0</v>
      </c>
      <c r="P2173" s="109"/>
      <c r="Q2173" s="109"/>
      <c r="R2173" s="111"/>
      <c r="S2173" s="111"/>
      <c r="T2173" s="109"/>
      <c r="U2173" s="109"/>
      <c r="V2173" s="109"/>
    </row>
    <row r="2174" spans="1:22" ht="31.5" x14ac:dyDescent="0.25">
      <c r="A2174" s="107" t="s">
        <v>185</v>
      </c>
      <c r="B2174" s="193" t="s">
        <v>182</v>
      </c>
      <c r="C2174" s="108">
        <f t="shared" si="594"/>
        <v>0</v>
      </c>
      <c r="D2174" s="109"/>
      <c r="E2174" s="109"/>
      <c r="F2174" s="108">
        <f>SUM(G2174:H2174,J2174,M2174,N2174,O2174)</f>
        <v>0</v>
      </c>
      <c r="G2174" s="109"/>
      <c r="H2174" s="109"/>
      <c r="I2174" s="109"/>
      <c r="J2174" s="109"/>
      <c r="K2174" s="109"/>
      <c r="L2174" s="109"/>
      <c r="M2174" s="109"/>
      <c r="N2174" s="109"/>
      <c r="O2174" s="108">
        <f t="shared" si="593"/>
        <v>0</v>
      </c>
      <c r="P2174" s="109"/>
      <c r="Q2174" s="109"/>
      <c r="R2174" s="111"/>
      <c r="S2174" s="111"/>
      <c r="T2174" s="109"/>
      <c r="U2174" s="109"/>
      <c r="V2174" s="109"/>
    </row>
    <row r="2175" spans="1:22" x14ac:dyDescent="0.25">
      <c r="A2175" s="107" t="s">
        <v>186</v>
      </c>
      <c r="B2175" s="193" t="s">
        <v>184</v>
      </c>
      <c r="C2175" s="108">
        <f t="shared" si="594"/>
        <v>0</v>
      </c>
      <c r="D2175" s="109"/>
      <c r="E2175" s="109"/>
      <c r="F2175" s="108">
        <f>SUM(G2175:H2175,J2175,M2175,N2175,O2175)</f>
        <v>0</v>
      </c>
      <c r="G2175" s="109"/>
      <c r="H2175" s="109"/>
      <c r="I2175" s="109"/>
      <c r="J2175" s="109"/>
      <c r="K2175" s="109"/>
      <c r="L2175" s="109"/>
      <c r="M2175" s="109"/>
      <c r="N2175" s="109"/>
      <c r="O2175" s="108">
        <f t="shared" si="593"/>
        <v>0</v>
      </c>
      <c r="P2175" s="109"/>
      <c r="Q2175" s="109"/>
      <c r="R2175" s="111"/>
      <c r="S2175" s="111"/>
      <c r="T2175" s="109"/>
      <c r="U2175" s="109"/>
      <c r="V2175" s="109"/>
    </row>
    <row r="2176" spans="1:22" x14ac:dyDescent="0.25">
      <c r="A2176" s="107" t="s">
        <v>231</v>
      </c>
      <c r="B2176" s="193" t="s">
        <v>309</v>
      </c>
      <c r="C2176" s="108">
        <f t="shared" si="594"/>
        <v>0</v>
      </c>
      <c r="D2176" s="109"/>
      <c r="E2176" s="109"/>
      <c r="F2176" s="108">
        <f>SUM(G2176:H2176,J2176,M2176,N2176,O2176)</f>
        <v>0</v>
      </c>
      <c r="G2176" s="109"/>
      <c r="H2176" s="109"/>
      <c r="I2176" s="109"/>
      <c r="J2176" s="109"/>
      <c r="K2176" s="109"/>
      <c r="L2176" s="109"/>
      <c r="M2176" s="109"/>
      <c r="N2176" s="109"/>
      <c r="O2176" s="108">
        <f t="shared" si="593"/>
        <v>0</v>
      </c>
      <c r="P2176" s="109"/>
      <c r="Q2176" s="109"/>
      <c r="R2176" s="111"/>
      <c r="S2176" s="111"/>
      <c r="T2176" s="109"/>
      <c r="U2176" s="109"/>
      <c r="V2176" s="109"/>
    </row>
    <row r="2177" spans="1:22" x14ac:dyDescent="0.25">
      <c r="A2177" s="107" t="s">
        <v>310</v>
      </c>
      <c r="B2177" s="193" t="s">
        <v>187</v>
      </c>
      <c r="C2177" s="108">
        <f t="shared" si="594"/>
        <v>5.0175614651279475E-2</v>
      </c>
      <c r="D2177" s="109">
        <v>100</v>
      </c>
      <c r="E2177" s="110" t="s">
        <v>403</v>
      </c>
      <c r="F2177" s="108">
        <v>1</v>
      </c>
      <c r="G2177" s="109"/>
      <c r="H2177" s="109"/>
      <c r="I2177" s="109">
        <v>1</v>
      </c>
      <c r="J2177" s="109"/>
      <c r="K2177" s="109"/>
      <c r="L2177" s="109"/>
      <c r="M2177" s="109"/>
      <c r="N2177" s="109"/>
      <c r="O2177" s="108">
        <f t="shared" si="593"/>
        <v>0</v>
      </c>
      <c r="P2177" s="109"/>
      <c r="Q2177" s="109"/>
      <c r="R2177" s="111"/>
      <c r="S2177" s="111"/>
      <c r="T2177" s="109">
        <v>1</v>
      </c>
      <c r="U2177" s="109"/>
      <c r="V2177" s="109"/>
    </row>
    <row r="2178" spans="1:22" x14ac:dyDescent="0.25">
      <c r="A2178" s="107"/>
      <c r="B2178" s="193" t="s">
        <v>255</v>
      </c>
      <c r="C2178" s="108">
        <f t="shared" si="594"/>
        <v>5.0175614651279475E-2</v>
      </c>
      <c r="D2178" s="118"/>
      <c r="E2178" s="110" t="s">
        <v>403</v>
      </c>
      <c r="F2178" s="119">
        <f t="shared" ref="F2178:V2178" si="595">SUM(F2172:F2177)</f>
        <v>1</v>
      </c>
      <c r="G2178" s="119">
        <f t="shared" si="595"/>
        <v>0</v>
      </c>
      <c r="H2178" s="119">
        <f t="shared" si="595"/>
        <v>0</v>
      </c>
      <c r="I2178" s="119">
        <f t="shared" si="595"/>
        <v>1</v>
      </c>
      <c r="J2178" s="119">
        <f t="shared" si="595"/>
        <v>0</v>
      </c>
      <c r="K2178" s="119">
        <f t="shared" si="595"/>
        <v>0</v>
      </c>
      <c r="L2178" s="119">
        <f t="shared" si="595"/>
        <v>0</v>
      </c>
      <c r="M2178" s="119">
        <f t="shared" si="595"/>
        <v>0</v>
      </c>
      <c r="N2178" s="119">
        <f t="shared" si="595"/>
        <v>0</v>
      </c>
      <c r="O2178" s="119">
        <f t="shared" si="595"/>
        <v>0</v>
      </c>
      <c r="P2178" s="119">
        <f t="shared" si="595"/>
        <v>0</v>
      </c>
      <c r="Q2178" s="119">
        <f t="shared" si="595"/>
        <v>0</v>
      </c>
      <c r="R2178" s="120">
        <f t="shared" si="595"/>
        <v>0</v>
      </c>
      <c r="S2178" s="119">
        <f t="shared" si="595"/>
        <v>0</v>
      </c>
      <c r="T2178" s="119">
        <f t="shared" si="595"/>
        <v>1</v>
      </c>
      <c r="U2178" s="119">
        <f t="shared" si="595"/>
        <v>0</v>
      </c>
      <c r="V2178" s="119">
        <f t="shared" si="595"/>
        <v>0</v>
      </c>
    </row>
    <row r="2179" spans="1:22" x14ac:dyDescent="0.25">
      <c r="A2179" s="107"/>
      <c r="B2179" s="193" t="s">
        <v>188</v>
      </c>
      <c r="C2179" s="108">
        <f t="shared" si="594"/>
        <v>100</v>
      </c>
      <c r="D2179" s="118"/>
      <c r="E2179" s="110" t="s">
        <v>403</v>
      </c>
      <c r="F2179" s="119">
        <f t="shared" ref="F2179:V2179" si="596">SUM(F2047,F2053,F2060,F2066,F2074,F2079,F2084,F2089,F2097,F2112,F2123,F2130,F2135,F2138,F2141,F2147,F2152,F2156,F2163,F2170,F2178)</f>
        <v>1993</v>
      </c>
      <c r="G2179" s="119">
        <f t="shared" si="596"/>
        <v>2</v>
      </c>
      <c r="H2179" s="119">
        <f t="shared" si="596"/>
        <v>14</v>
      </c>
      <c r="I2179" s="119">
        <f t="shared" si="596"/>
        <v>1925</v>
      </c>
      <c r="J2179" s="119">
        <f t="shared" si="596"/>
        <v>23</v>
      </c>
      <c r="K2179" s="119">
        <f t="shared" si="596"/>
        <v>11</v>
      </c>
      <c r="L2179" s="119">
        <f t="shared" si="596"/>
        <v>12</v>
      </c>
      <c r="M2179" s="119">
        <f t="shared" si="596"/>
        <v>3</v>
      </c>
      <c r="N2179" s="119">
        <f t="shared" si="596"/>
        <v>18</v>
      </c>
      <c r="O2179" s="119">
        <f t="shared" si="596"/>
        <v>8</v>
      </c>
      <c r="P2179" s="119">
        <f t="shared" si="596"/>
        <v>5</v>
      </c>
      <c r="Q2179" s="119">
        <f t="shared" si="596"/>
        <v>3</v>
      </c>
      <c r="R2179" s="120">
        <f t="shared" si="596"/>
        <v>1</v>
      </c>
      <c r="S2179" s="119">
        <f t="shared" si="596"/>
        <v>0</v>
      </c>
      <c r="T2179" s="119">
        <f t="shared" si="596"/>
        <v>1743</v>
      </c>
      <c r="U2179" s="119">
        <f t="shared" si="596"/>
        <v>153</v>
      </c>
      <c r="V2179" s="119">
        <f t="shared" si="596"/>
        <v>62</v>
      </c>
    </row>
    <row r="2182" spans="1:22" x14ac:dyDescent="0.25">
      <c r="A2182" s="226" t="s">
        <v>189</v>
      </c>
      <c r="B2182" s="226"/>
      <c r="C2182" s="226"/>
      <c r="D2182" s="226"/>
      <c r="E2182" s="226"/>
      <c r="F2182" s="226"/>
      <c r="G2182" s="226"/>
      <c r="H2182" s="226"/>
      <c r="I2182" s="226"/>
      <c r="J2182" s="226"/>
      <c r="K2182" s="226"/>
      <c r="L2182" s="226"/>
      <c r="M2182" s="226"/>
      <c r="N2182" s="226"/>
      <c r="O2182" s="226"/>
      <c r="P2182" s="226"/>
      <c r="Q2182" s="226"/>
      <c r="R2182" s="226"/>
      <c r="S2182" s="226"/>
      <c r="T2182" s="226"/>
      <c r="U2182" s="226"/>
      <c r="V2182" s="226"/>
    </row>
    <row r="2183" spans="1:22" x14ac:dyDescent="0.25">
      <c r="A2183" s="226" t="s">
        <v>427</v>
      </c>
      <c r="B2183" s="226"/>
      <c r="C2183" s="226"/>
      <c r="D2183" s="226"/>
      <c r="E2183" s="226"/>
      <c r="F2183" s="226"/>
      <c r="G2183" s="226"/>
      <c r="H2183" s="226"/>
      <c r="I2183" s="226"/>
      <c r="J2183" s="226"/>
      <c r="K2183" s="226"/>
      <c r="L2183" s="226"/>
      <c r="M2183" s="226"/>
      <c r="N2183" s="226"/>
      <c r="O2183" s="226"/>
      <c r="P2183" s="226"/>
      <c r="Q2183" s="226"/>
      <c r="R2183" s="226"/>
      <c r="S2183" s="226"/>
      <c r="T2183" s="226"/>
      <c r="U2183" s="226"/>
      <c r="V2183" s="226"/>
    </row>
    <row r="2184" spans="1:22" x14ac:dyDescent="0.25">
      <c r="A2184" s="221" t="s">
        <v>271</v>
      </c>
      <c r="B2184" s="221"/>
      <c r="C2184" s="221"/>
      <c r="D2184" s="221"/>
      <c r="E2184" s="221"/>
      <c r="F2184" s="221"/>
      <c r="G2184" s="221"/>
      <c r="H2184" s="221"/>
      <c r="I2184" s="221"/>
      <c r="J2184" s="221"/>
      <c r="K2184" s="221"/>
      <c r="L2184" s="221"/>
      <c r="M2184" s="221"/>
      <c r="N2184" s="221"/>
      <c r="O2184" s="221"/>
      <c r="P2184" s="221"/>
      <c r="Q2184" s="221"/>
      <c r="R2184" s="221"/>
      <c r="S2184" s="221"/>
      <c r="T2184" s="221"/>
      <c r="U2184" s="221"/>
      <c r="V2184" s="221"/>
    </row>
    <row r="2185" spans="1:22" x14ac:dyDescent="0.25">
      <c r="A2185" s="221" t="s">
        <v>0</v>
      </c>
      <c r="B2185" s="227" t="s">
        <v>1</v>
      </c>
      <c r="C2185" s="221" t="s">
        <v>2</v>
      </c>
      <c r="D2185" s="221"/>
      <c r="E2185" s="221"/>
      <c r="F2185" s="221"/>
      <c r="G2185" s="221"/>
      <c r="H2185" s="221"/>
      <c r="I2185" s="221"/>
      <c r="J2185" s="221"/>
      <c r="K2185" s="221"/>
      <c r="L2185" s="221"/>
      <c r="M2185" s="221"/>
      <c r="N2185" s="221"/>
      <c r="O2185" s="221"/>
      <c r="P2185" s="221"/>
      <c r="Q2185" s="221"/>
      <c r="R2185" s="224" t="s">
        <v>251</v>
      </c>
      <c r="S2185" s="224" t="s">
        <v>252</v>
      </c>
      <c r="T2185" s="221" t="s">
        <v>253</v>
      </c>
      <c r="U2185" s="221"/>
      <c r="V2185" s="221"/>
    </row>
    <row r="2186" spans="1:22" x14ac:dyDescent="0.25">
      <c r="A2186" s="221"/>
      <c r="B2186" s="227"/>
      <c r="C2186" s="224" t="s">
        <v>3</v>
      </c>
      <c r="D2186" s="221" t="s">
        <v>254</v>
      </c>
      <c r="E2186" s="221"/>
      <c r="F2186" s="224" t="s">
        <v>255</v>
      </c>
      <c r="G2186" s="225" t="s">
        <v>4</v>
      </c>
      <c r="H2186" s="225"/>
      <c r="I2186" s="225"/>
      <c r="J2186" s="225"/>
      <c r="K2186" s="225"/>
      <c r="L2186" s="225"/>
      <c r="M2186" s="225"/>
      <c r="N2186" s="225"/>
      <c r="O2186" s="225"/>
      <c r="P2186" s="225"/>
      <c r="Q2186" s="225"/>
      <c r="R2186" s="224"/>
      <c r="S2186" s="224"/>
      <c r="T2186" s="221"/>
      <c r="U2186" s="221"/>
      <c r="V2186" s="221"/>
    </row>
    <row r="2187" spans="1:22" x14ac:dyDescent="0.25">
      <c r="A2187" s="221"/>
      <c r="B2187" s="227"/>
      <c r="C2187" s="224"/>
      <c r="D2187" s="221"/>
      <c r="E2187" s="221"/>
      <c r="F2187" s="224"/>
      <c r="G2187" s="224" t="s">
        <v>5</v>
      </c>
      <c r="H2187" s="239" t="s">
        <v>6</v>
      </c>
      <c r="I2187" s="239" t="s">
        <v>7</v>
      </c>
      <c r="J2187" s="240" t="s">
        <v>8</v>
      </c>
      <c r="K2187" s="240"/>
      <c r="L2187" s="240"/>
      <c r="M2187" s="239" t="s">
        <v>9</v>
      </c>
      <c r="N2187" s="224" t="s">
        <v>10</v>
      </c>
      <c r="O2187" s="221" t="s">
        <v>11</v>
      </c>
      <c r="P2187" s="221"/>
      <c r="Q2187" s="221"/>
      <c r="R2187" s="224"/>
      <c r="S2187" s="224"/>
      <c r="T2187" s="221" t="s">
        <v>256</v>
      </c>
      <c r="U2187" s="221"/>
      <c r="V2187" s="221"/>
    </row>
    <row r="2188" spans="1:22" x14ac:dyDescent="0.25">
      <c r="A2188" s="221"/>
      <c r="B2188" s="227"/>
      <c r="C2188" s="224"/>
      <c r="D2188" s="221"/>
      <c r="E2188" s="221"/>
      <c r="F2188" s="224"/>
      <c r="G2188" s="224"/>
      <c r="H2188" s="239"/>
      <c r="I2188" s="239"/>
      <c r="J2188" s="240"/>
      <c r="K2188" s="240"/>
      <c r="L2188" s="240"/>
      <c r="M2188" s="239"/>
      <c r="N2188" s="224"/>
      <c r="O2188" s="228" t="s">
        <v>257</v>
      </c>
      <c r="P2188" s="225" t="s">
        <v>4</v>
      </c>
      <c r="Q2188" s="225"/>
      <c r="R2188" s="224"/>
      <c r="S2188" s="224"/>
      <c r="T2188" s="221"/>
      <c r="U2188" s="221"/>
      <c r="V2188" s="221"/>
    </row>
    <row r="2189" spans="1:22" ht="132" x14ac:dyDescent="0.25">
      <c r="A2189" s="221"/>
      <c r="B2189" s="227"/>
      <c r="C2189" s="224"/>
      <c r="D2189" s="145" t="s">
        <v>258</v>
      </c>
      <c r="E2189" s="146" t="s">
        <v>259</v>
      </c>
      <c r="F2189" s="224"/>
      <c r="G2189" s="224"/>
      <c r="H2189" s="239"/>
      <c r="I2189" s="239"/>
      <c r="J2189" s="147" t="s">
        <v>257</v>
      </c>
      <c r="K2189" s="147" t="s">
        <v>260</v>
      </c>
      <c r="L2189" s="147" t="s">
        <v>261</v>
      </c>
      <c r="M2189" s="239"/>
      <c r="N2189" s="224"/>
      <c r="O2189" s="228"/>
      <c r="P2189" s="145" t="s">
        <v>12</v>
      </c>
      <c r="Q2189" s="145" t="s">
        <v>13</v>
      </c>
      <c r="R2189" s="224"/>
      <c r="S2189" s="224"/>
      <c r="T2189" s="145" t="s">
        <v>257</v>
      </c>
      <c r="U2189" s="145" t="s">
        <v>262</v>
      </c>
      <c r="V2189" s="145" t="s">
        <v>14</v>
      </c>
    </row>
    <row r="2190" spans="1:22" x14ac:dyDescent="0.25">
      <c r="A2190" s="148">
        <v>1</v>
      </c>
      <c r="B2190" s="197">
        <v>2</v>
      </c>
      <c r="C2190" s="148">
        <v>3</v>
      </c>
      <c r="D2190" s="148">
        <v>4</v>
      </c>
      <c r="E2190" s="149" t="s">
        <v>263</v>
      </c>
      <c r="F2190" s="148">
        <v>5</v>
      </c>
      <c r="G2190" s="148">
        <v>6</v>
      </c>
      <c r="H2190" s="148">
        <v>7</v>
      </c>
      <c r="I2190" s="150">
        <v>8</v>
      </c>
      <c r="J2190" s="148">
        <v>9</v>
      </c>
      <c r="K2190" s="149" t="s">
        <v>264</v>
      </c>
      <c r="L2190" s="149" t="s">
        <v>265</v>
      </c>
      <c r="M2190" s="148">
        <v>10</v>
      </c>
      <c r="N2190" s="148">
        <v>11</v>
      </c>
      <c r="O2190" s="148">
        <v>12</v>
      </c>
      <c r="P2190" s="149" t="s">
        <v>266</v>
      </c>
      <c r="Q2190" s="148" t="s">
        <v>267</v>
      </c>
      <c r="R2190" s="148">
        <v>13</v>
      </c>
      <c r="S2190" s="148">
        <v>14</v>
      </c>
      <c r="T2190" s="148">
        <v>15</v>
      </c>
      <c r="U2190" s="149" t="s">
        <v>268</v>
      </c>
      <c r="V2190" s="149" t="s">
        <v>269</v>
      </c>
    </row>
    <row r="2191" spans="1:22" x14ac:dyDescent="0.25">
      <c r="A2191" s="221" t="s">
        <v>15</v>
      </c>
      <c r="B2191" s="221"/>
      <c r="C2191" s="221"/>
      <c r="D2191" s="221"/>
      <c r="E2191" s="221"/>
      <c r="F2191" s="221"/>
      <c r="G2191" s="221"/>
      <c r="H2191" s="221"/>
      <c r="I2191" s="221"/>
      <c r="J2191" s="221"/>
      <c r="K2191" s="221"/>
      <c r="L2191" s="221"/>
      <c r="M2191" s="221"/>
      <c r="N2191" s="221"/>
      <c r="O2191" s="221"/>
      <c r="P2191" s="221"/>
      <c r="Q2191" s="221"/>
      <c r="R2191" s="221"/>
      <c r="S2191" s="221"/>
      <c r="T2191" s="221"/>
      <c r="U2191" s="221"/>
      <c r="V2191" s="221"/>
    </row>
    <row r="2192" spans="1:22" x14ac:dyDescent="0.25">
      <c r="A2192" s="223" t="s">
        <v>16</v>
      </c>
      <c r="B2192" s="223"/>
      <c r="C2192" s="223"/>
      <c r="D2192" s="223"/>
      <c r="E2192" s="223"/>
      <c r="F2192" s="223"/>
      <c r="G2192" s="223"/>
      <c r="H2192" s="223"/>
      <c r="I2192" s="223"/>
      <c r="J2192" s="223"/>
      <c r="K2192" s="223"/>
      <c r="L2192" s="223"/>
      <c r="M2192" s="223"/>
      <c r="N2192" s="223"/>
      <c r="O2192" s="223"/>
      <c r="P2192" s="223"/>
      <c r="Q2192" s="223"/>
      <c r="R2192" s="223"/>
      <c r="S2192" s="223"/>
      <c r="T2192" s="223"/>
      <c r="U2192" s="223"/>
      <c r="V2192" s="223"/>
    </row>
    <row r="2193" spans="1:22" ht="31.5" x14ac:dyDescent="0.25">
      <c r="A2193" s="151" t="s">
        <v>17</v>
      </c>
      <c r="B2193" s="198" t="s">
        <v>236</v>
      </c>
      <c r="C2193" s="152">
        <f>F2193*100/$F$2335</f>
        <v>20.830961866818441</v>
      </c>
      <c r="D2193" s="153">
        <f>F2193/F2203*100</f>
        <v>34.528301886792448</v>
      </c>
      <c r="E2193" s="154"/>
      <c r="F2193" s="152">
        <f>SUM(G2193,H2193,I2193,J2193,M2193,N2193,O2193)</f>
        <v>366</v>
      </c>
      <c r="G2193" s="153"/>
      <c r="H2193" s="155">
        <v>2</v>
      </c>
      <c r="I2193" s="156">
        <v>321</v>
      </c>
      <c r="J2193" s="153">
        <f>SUM(K2193:L2193)</f>
        <v>0</v>
      </c>
      <c r="K2193" s="153"/>
      <c r="L2193" s="153"/>
      <c r="M2193" s="153"/>
      <c r="N2193" s="153"/>
      <c r="O2193" s="152">
        <f>SUM(P2193,R2193)</f>
        <v>43</v>
      </c>
      <c r="P2193" s="153">
        <v>0</v>
      </c>
      <c r="Q2193" s="157">
        <v>0</v>
      </c>
      <c r="R2193" s="155">
        <v>43</v>
      </c>
      <c r="S2193" s="153">
        <v>0</v>
      </c>
      <c r="T2193" s="158">
        <v>147</v>
      </c>
      <c r="U2193" s="153"/>
      <c r="V2193" s="153"/>
    </row>
    <row r="2194" spans="1:22" ht="31.5" x14ac:dyDescent="0.25">
      <c r="A2194" s="107" t="s">
        <v>18</v>
      </c>
      <c r="B2194" s="199" t="s">
        <v>272</v>
      </c>
      <c r="C2194" s="152">
        <f t="shared" ref="C2194:C2203" si="597">F2194*100/$F$2335</f>
        <v>39.10073989755265</v>
      </c>
      <c r="D2194" s="153"/>
      <c r="E2194" s="73"/>
      <c r="F2194" s="71">
        <f t="shared" ref="F2194:F2202" si="598">SUM(G2194,H2194,I2194,J2194,M2194,N2194,O2194)</f>
        <v>687</v>
      </c>
      <c r="G2194" s="72"/>
      <c r="H2194" s="159">
        <v>2</v>
      </c>
      <c r="I2194" s="159">
        <v>560</v>
      </c>
      <c r="J2194" s="160">
        <v>7</v>
      </c>
      <c r="K2194" s="160">
        <v>4</v>
      </c>
      <c r="L2194" s="160">
        <v>3</v>
      </c>
      <c r="M2194" s="72"/>
      <c r="N2194" s="72"/>
      <c r="O2194" s="71">
        <f>SUM(P2194:R2194)</f>
        <v>118</v>
      </c>
      <c r="P2194" s="72">
        <v>0</v>
      </c>
      <c r="Q2194" s="74">
        <v>0</v>
      </c>
      <c r="R2194" s="159">
        <v>118</v>
      </c>
      <c r="S2194" s="72">
        <v>0</v>
      </c>
      <c r="T2194" s="72">
        <v>485</v>
      </c>
      <c r="U2194" s="72">
        <v>80</v>
      </c>
      <c r="V2194" s="72"/>
    </row>
    <row r="2195" spans="1:22" ht="31.5" x14ac:dyDescent="0.25">
      <c r="A2195" s="107" t="s">
        <v>19</v>
      </c>
      <c r="B2195" s="199" t="s">
        <v>273</v>
      </c>
      <c r="C2195" s="152">
        <f t="shared" si="597"/>
        <v>0.11383039271485487</v>
      </c>
      <c r="D2195" s="153">
        <f>F2195/F2205*100</f>
        <v>25</v>
      </c>
      <c r="E2195" s="73"/>
      <c r="F2195" s="71">
        <f t="shared" si="598"/>
        <v>2</v>
      </c>
      <c r="G2195" s="72"/>
      <c r="H2195" s="72"/>
      <c r="I2195" s="159">
        <v>2</v>
      </c>
      <c r="J2195" s="72">
        <f t="shared" ref="J2195:J2202" si="599">SUM(K2195:L2195)</f>
        <v>0</v>
      </c>
      <c r="K2195" s="72"/>
      <c r="L2195" s="72"/>
      <c r="M2195" s="72"/>
      <c r="N2195" s="72"/>
      <c r="O2195" s="71">
        <f t="shared" ref="O2195:O2202" si="600">SUM(P2195:Q2195)</f>
        <v>0</v>
      </c>
      <c r="P2195" s="72">
        <v>0</v>
      </c>
      <c r="Q2195" s="74">
        <v>0</v>
      </c>
      <c r="R2195" s="72">
        <v>0</v>
      </c>
      <c r="S2195" s="72">
        <v>0</v>
      </c>
      <c r="T2195" s="158">
        <v>2</v>
      </c>
      <c r="U2195" s="72"/>
      <c r="V2195" s="72"/>
    </row>
    <row r="2196" spans="1:22" x14ac:dyDescent="0.25">
      <c r="A2196" s="107" t="s">
        <v>20</v>
      </c>
      <c r="B2196" s="199" t="s">
        <v>274</v>
      </c>
      <c r="C2196" s="152">
        <f t="shared" si="597"/>
        <v>0</v>
      </c>
      <c r="D2196" s="153"/>
      <c r="E2196" s="73"/>
      <c r="F2196" s="71">
        <f t="shared" si="598"/>
        <v>0</v>
      </c>
      <c r="G2196" s="72"/>
      <c r="H2196" s="72"/>
      <c r="I2196" s="160"/>
      <c r="J2196" s="72">
        <f t="shared" si="599"/>
        <v>0</v>
      </c>
      <c r="K2196" s="72"/>
      <c r="L2196" s="72"/>
      <c r="M2196" s="72"/>
      <c r="N2196" s="72"/>
      <c r="O2196" s="71">
        <f t="shared" si="600"/>
        <v>0</v>
      </c>
      <c r="P2196" s="72">
        <v>0</v>
      </c>
      <c r="Q2196" s="74">
        <v>0</v>
      </c>
      <c r="R2196" s="72">
        <v>0</v>
      </c>
      <c r="S2196" s="72">
        <v>0</v>
      </c>
      <c r="T2196" s="72"/>
      <c r="U2196" s="72"/>
      <c r="V2196" s="72"/>
    </row>
    <row r="2197" spans="1:22" ht="31.5" x14ac:dyDescent="0.25">
      <c r="A2197" s="107" t="s">
        <v>21</v>
      </c>
      <c r="B2197" s="199" t="s">
        <v>237</v>
      </c>
      <c r="C2197" s="152">
        <f t="shared" si="597"/>
        <v>5.6915196357427436E-2</v>
      </c>
      <c r="D2197" s="153">
        <f>F2197/F2207*100</f>
        <v>12.5</v>
      </c>
      <c r="E2197" s="73"/>
      <c r="F2197" s="71">
        <f t="shared" si="598"/>
        <v>1</v>
      </c>
      <c r="G2197" s="72"/>
      <c r="H2197" s="72"/>
      <c r="I2197" s="159">
        <v>1</v>
      </c>
      <c r="J2197" s="72">
        <f t="shared" si="599"/>
        <v>0</v>
      </c>
      <c r="K2197" s="72"/>
      <c r="L2197" s="72"/>
      <c r="M2197" s="72"/>
      <c r="N2197" s="72"/>
      <c r="O2197" s="71">
        <f t="shared" si="600"/>
        <v>0</v>
      </c>
      <c r="P2197" s="72">
        <v>0</v>
      </c>
      <c r="Q2197" s="74">
        <v>0</v>
      </c>
      <c r="R2197" s="72">
        <v>0</v>
      </c>
      <c r="S2197" s="72">
        <v>0</v>
      </c>
      <c r="T2197" s="72"/>
      <c r="U2197" s="72"/>
      <c r="V2197" s="72"/>
    </row>
    <row r="2198" spans="1:22" ht="31.5" x14ac:dyDescent="0.25">
      <c r="A2198" s="107" t="s">
        <v>22</v>
      </c>
      <c r="B2198" s="199" t="s">
        <v>243</v>
      </c>
      <c r="C2198" s="152">
        <f t="shared" si="597"/>
        <v>0</v>
      </c>
      <c r="D2198" s="153"/>
      <c r="E2198" s="73"/>
      <c r="F2198" s="71">
        <f t="shared" si="598"/>
        <v>0</v>
      </c>
      <c r="G2198" s="72"/>
      <c r="H2198" s="72"/>
      <c r="I2198" s="160"/>
      <c r="J2198" s="72">
        <f t="shared" si="599"/>
        <v>0</v>
      </c>
      <c r="K2198" s="72"/>
      <c r="L2198" s="72"/>
      <c r="M2198" s="72"/>
      <c r="N2198" s="72"/>
      <c r="O2198" s="71">
        <f t="shared" si="600"/>
        <v>0</v>
      </c>
      <c r="P2198" s="72">
        <v>0</v>
      </c>
      <c r="Q2198" s="74">
        <v>0</v>
      </c>
      <c r="R2198" s="72">
        <v>0</v>
      </c>
      <c r="S2198" s="72">
        <v>0</v>
      </c>
      <c r="T2198" s="72"/>
      <c r="U2198" s="72"/>
      <c r="V2198" s="72"/>
    </row>
    <row r="2199" spans="1:22" ht="31.5" x14ac:dyDescent="0.25">
      <c r="A2199" s="107" t="s">
        <v>23</v>
      </c>
      <c r="B2199" s="199" t="s">
        <v>275</v>
      </c>
      <c r="C2199" s="152">
        <f t="shared" si="597"/>
        <v>0</v>
      </c>
      <c r="D2199" s="153"/>
      <c r="E2199" s="73"/>
      <c r="F2199" s="71">
        <f t="shared" si="598"/>
        <v>0</v>
      </c>
      <c r="G2199" s="72"/>
      <c r="H2199" s="72"/>
      <c r="I2199" s="160"/>
      <c r="J2199" s="72">
        <f t="shared" si="599"/>
        <v>0</v>
      </c>
      <c r="K2199" s="72"/>
      <c r="L2199" s="72"/>
      <c r="M2199" s="72"/>
      <c r="N2199" s="72"/>
      <c r="O2199" s="71">
        <f t="shared" si="600"/>
        <v>0</v>
      </c>
      <c r="P2199" s="72">
        <v>0</v>
      </c>
      <c r="Q2199" s="74">
        <v>0</v>
      </c>
      <c r="R2199" s="72">
        <v>0</v>
      </c>
      <c r="S2199" s="72">
        <v>0</v>
      </c>
      <c r="T2199" s="72"/>
      <c r="U2199" s="72"/>
      <c r="V2199" s="72"/>
    </row>
    <row r="2200" spans="1:22" x14ac:dyDescent="0.25">
      <c r="A2200" s="107" t="s">
        <v>24</v>
      </c>
      <c r="B2200" s="199" t="s">
        <v>245</v>
      </c>
      <c r="C2200" s="152">
        <f t="shared" si="597"/>
        <v>0.17074558907228229</v>
      </c>
      <c r="D2200" s="153"/>
      <c r="E2200" s="73"/>
      <c r="F2200" s="71">
        <f t="shared" si="598"/>
        <v>3</v>
      </c>
      <c r="G2200" s="72"/>
      <c r="H2200" s="72"/>
      <c r="I2200" s="159">
        <v>3</v>
      </c>
      <c r="J2200" s="72">
        <f t="shared" si="599"/>
        <v>0</v>
      </c>
      <c r="K2200" s="72"/>
      <c r="L2200" s="72"/>
      <c r="M2200" s="72"/>
      <c r="N2200" s="72"/>
      <c r="O2200" s="71">
        <f t="shared" si="600"/>
        <v>0</v>
      </c>
      <c r="P2200" s="72">
        <v>0</v>
      </c>
      <c r="Q2200" s="74">
        <v>0</v>
      </c>
      <c r="R2200" s="72">
        <v>0</v>
      </c>
      <c r="S2200" s="72">
        <v>0</v>
      </c>
      <c r="T2200" s="159">
        <v>3</v>
      </c>
      <c r="U2200" s="72"/>
      <c r="V2200" s="72"/>
    </row>
    <row r="2201" spans="1:22" x14ac:dyDescent="0.25">
      <c r="A2201" s="107" t="s">
        <v>25</v>
      </c>
      <c r="B2201" s="199" t="s">
        <v>26</v>
      </c>
      <c r="C2201" s="152">
        <f t="shared" si="597"/>
        <v>5.6915196357427436E-2</v>
      </c>
      <c r="D2201" s="153"/>
      <c r="E2201" s="73"/>
      <c r="F2201" s="71">
        <f t="shared" si="598"/>
        <v>1</v>
      </c>
      <c r="G2201" s="72"/>
      <c r="H2201" s="72"/>
      <c r="I2201" s="160">
        <v>1</v>
      </c>
      <c r="J2201" s="72">
        <f t="shared" si="599"/>
        <v>0</v>
      </c>
      <c r="K2201" s="72"/>
      <c r="L2201" s="72"/>
      <c r="M2201" s="72"/>
      <c r="N2201" s="72"/>
      <c r="O2201" s="71">
        <f t="shared" si="600"/>
        <v>0</v>
      </c>
      <c r="P2201" s="72">
        <v>0</v>
      </c>
      <c r="Q2201" s="74">
        <v>0</v>
      </c>
      <c r="R2201" s="72">
        <v>0</v>
      </c>
      <c r="S2201" s="72">
        <v>0</v>
      </c>
      <c r="T2201" s="160">
        <v>1</v>
      </c>
      <c r="U2201" s="72"/>
      <c r="V2201" s="72"/>
    </row>
    <row r="2202" spans="1:22" ht="31.5" x14ac:dyDescent="0.25">
      <c r="A2202" s="107" t="s">
        <v>28</v>
      </c>
      <c r="B2202" s="199" t="s">
        <v>276</v>
      </c>
      <c r="C2202" s="152">
        <f t="shared" si="597"/>
        <v>0</v>
      </c>
      <c r="D2202" s="153">
        <f>F2202/F2212*100</f>
        <v>0</v>
      </c>
      <c r="E2202" s="73"/>
      <c r="F2202" s="71">
        <f t="shared" si="598"/>
        <v>0</v>
      </c>
      <c r="G2202" s="72"/>
      <c r="H2202" s="72"/>
      <c r="I2202" s="160"/>
      <c r="J2202" s="72">
        <f t="shared" si="599"/>
        <v>0</v>
      </c>
      <c r="K2202" s="72"/>
      <c r="L2202" s="72"/>
      <c r="M2202" s="72"/>
      <c r="N2202" s="72"/>
      <c r="O2202" s="71">
        <f t="shared" si="600"/>
        <v>0</v>
      </c>
      <c r="P2202" s="72">
        <v>0</v>
      </c>
      <c r="Q2202" s="74">
        <v>0</v>
      </c>
      <c r="R2202" s="72">
        <v>0</v>
      </c>
      <c r="S2202" s="72">
        <v>0</v>
      </c>
      <c r="T2202" s="72"/>
      <c r="U2202" s="72"/>
      <c r="V2202" s="72"/>
    </row>
    <row r="2203" spans="1:22" x14ac:dyDescent="0.25">
      <c r="A2203" s="107"/>
      <c r="B2203" s="199" t="s">
        <v>255</v>
      </c>
      <c r="C2203" s="152">
        <f t="shared" si="597"/>
        <v>60.330108138873079</v>
      </c>
      <c r="D2203" s="153"/>
      <c r="E2203" s="73"/>
      <c r="F2203" s="71">
        <f>SUM(F2193:F2201)</f>
        <v>1060</v>
      </c>
      <c r="G2203" s="71">
        <f t="shared" ref="G2203:V2203" si="601">SUM(G2193:G2202)</f>
        <v>0</v>
      </c>
      <c r="H2203" s="71">
        <f t="shared" si="601"/>
        <v>4</v>
      </c>
      <c r="I2203" s="161">
        <f t="shared" si="601"/>
        <v>888</v>
      </c>
      <c r="J2203" s="71">
        <f t="shared" si="601"/>
        <v>7</v>
      </c>
      <c r="K2203" s="71">
        <f t="shared" si="601"/>
        <v>4</v>
      </c>
      <c r="L2203" s="71">
        <f t="shared" si="601"/>
        <v>3</v>
      </c>
      <c r="M2203" s="71">
        <f t="shared" si="601"/>
        <v>0</v>
      </c>
      <c r="N2203" s="71">
        <f t="shared" si="601"/>
        <v>0</v>
      </c>
      <c r="O2203" s="71">
        <f t="shared" si="601"/>
        <v>161</v>
      </c>
      <c r="P2203" s="71">
        <f t="shared" si="601"/>
        <v>0</v>
      </c>
      <c r="Q2203" s="71">
        <f t="shared" si="601"/>
        <v>0</v>
      </c>
      <c r="R2203" s="71">
        <f>SUM(R2193:R2202)</f>
        <v>161</v>
      </c>
      <c r="S2203" s="71">
        <f t="shared" si="601"/>
        <v>0</v>
      </c>
      <c r="T2203" s="71">
        <f t="shared" si="601"/>
        <v>638</v>
      </c>
      <c r="U2203" s="71">
        <f t="shared" si="601"/>
        <v>80</v>
      </c>
      <c r="V2203" s="71">
        <f t="shared" si="601"/>
        <v>0</v>
      </c>
    </row>
    <row r="2204" spans="1:22" x14ac:dyDescent="0.25">
      <c r="A2204" s="235" t="s">
        <v>27</v>
      </c>
      <c r="B2204" s="235"/>
      <c r="C2204" s="236"/>
      <c r="D2204" s="236"/>
      <c r="E2204" s="236"/>
      <c r="F2204" s="236"/>
      <c r="G2204" s="236"/>
      <c r="H2204" s="236"/>
      <c r="I2204" s="236"/>
      <c r="J2204" s="236"/>
      <c r="K2204" s="236"/>
      <c r="L2204" s="236"/>
      <c r="M2204" s="236"/>
      <c r="N2204" s="236"/>
      <c r="O2204" s="236"/>
      <c r="P2204" s="236"/>
      <c r="Q2204" s="236"/>
      <c r="R2204" s="236"/>
      <c r="S2204" s="236"/>
      <c r="T2204" s="236"/>
      <c r="U2204" s="236"/>
      <c r="V2204" s="236"/>
    </row>
    <row r="2205" spans="1:22" x14ac:dyDescent="0.25">
      <c r="A2205" s="107" t="s">
        <v>29</v>
      </c>
      <c r="B2205" s="199" t="s">
        <v>247</v>
      </c>
      <c r="C2205" s="71">
        <f>F2205*100/$F$2335</f>
        <v>0.45532157085941949</v>
      </c>
      <c r="D2205" s="72">
        <f>F2205/F2209*100</f>
        <v>50</v>
      </c>
      <c r="E2205" s="72"/>
      <c r="F2205" s="71">
        <f>SUM(G2205:H2205,I2205,J2205,M2205,N2205,O2205)</f>
        <v>8</v>
      </c>
      <c r="G2205" s="72"/>
      <c r="H2205" s="72"/>
      <c r="I2205" s="159">
        <v>8</v>
      </c>
      <c r="J2205" s="72">
        <f>SUM(K2205:L2205)</f>
        <v>0</v>
      </c>
      <c r="K2205" s="72"/>
      <c r="L2205" s="72"/>
      <c r="M2205" s="72"/>
      <c r="N2205" s="72"/>
      <c r="O2205" s="71">
        <f>SUM(P2205,Q2205)</f>
        <v>0</v>
      </c>
      <c r="P2205" s="72">
        <v>0</v>
      </c>
      <c r="Q2205" s="72">
        <v>0</v>
      </c>
      <c r="R2205" s="72">
        <v>0</v>
      </c>
      <c r="S2205" s="72">
        <v>0</v>
      </c>
      <c r="T2205" s="72">
        <v>5</v>
      </c>
      <c r="U2205" s="72"/>
      <c r="V2205" s="72"/>
    </row>
    <row r="2206" spans="1:22" x14ac:dyDescent="0.25">
      <c r="A2206" s="107" t="s">
        <v>30</v>
      </c>
      <c r="B2206" s="199" t="s">
        <v>277</v>
      </c>
      <c r="C2206" s="71">
        <f>F2206*100/$F$2335</f>
        <v>0</v>
      </c>
      <c r="D2206" s="72"/>
      <c r="E2206" s="72"/>
      <c r="F2206" s="71">
        <f>SUM(G2206:H2206,I2206,J2206,M2206,N2206,O2206)</f>
        <v>0</v>
      </c>
      <c r="G2206" s="72"/>
      <c r="H2206" s="72"/>
      <c r="I2206" s="160"/>
      <c r="J2206" s="72">
        <f>SUM(K2206:L2206)</f>
        <v>0</v>
      </c>
      <c r="K2206" s="72"/>
      <c r="L2206" s="72"/>
      <c r="M2206" s="72"/>
      <c r="N2206" s="72"/>
      <c r="O2206" s="71">
        <f>SUM(P2206:Q2206)</f>
        <v>0</v>
      </c>
      <c r="P2206" s="72">
        <v>0</v>
      </c>
      <c r="Q2206" s="72">
        <v>0</v>
      </c>
      <c r="R2206" s="72">
        <v>0</v>
      </c>
      <c r="S2206" s="72">
        <v>0</v>
      </c>
      <c r="T2206" s="72"/>
      <c r="U2206" s="72"/>
      <c r="V2206" s="72"/>
    </row>
    <row r="2207" spans="1:22" x14ac:dyDescent="0.25">
      <c r="A2207" s="107" t="s">
        <v>31</v>
      </c>
      <c r="B2207" s="199" t="s">
        <v>248</v>
      </c>
      <c r="C2207" s="71">
        <f>F2207*100/$F$2335</f>
        <v>0.45532157085941949</v>
      </c>
      <c r="D2207" s="72">
        <f>F2207/F2209*100</f>
        <v>50</v>
      </c>
      <c r="E2207" s="72"/>
      <c r="F2207" s="71">
        <f>SUM(G2207:H2207,I2207,J2207,M2207,N2207,O2207)</f>
        <v>8</v>
      </c>
      <c r="G2207" s="72"/>
      <c r="H2207" s="72"/>
      <c r="I2207" s="159">
        <v>7</v>
      </c>
      <c r="J2207" s="72">
        <f>SUM(K2207:L2207)</f>
        <v>0</v>
      </c>
      <c r="K2207" s="72"/>
      <c r="L2207" s="72"/>
      <c r="M2207" s="72"/>
      <c r="N2207" s="160">
        <v>1</v>
      </c>
      <c r="O2207" s="71">
        <f>SUM(P2207:Q2207)</f>
        <v>0</v>
      </c>
      <c r="P2207" s="72">
        <v>0</v>
      </c>
      <c r="Q2207" s="72">
        <v>0</v>
      </c>
      <c r="R2207" s="72">
        <v>0</v>
      </c>
      <c r="S2207" s="72">
        <v>0</v>
      </c>
      <c r="T2207" s="72">
        <v>4</v>
      </c>
      <c r="U2207" s="72"/>
      <c r="V2207" s="72"/>
    </row>
    <row r="2208" spans="1:22" x14ac:dyDescent="0.25">
      <c r="A2208" s="107" t="s">
        <v>34</v>
      </c>
      <c r="B2208" s="199" t="s">
        <v>249</v>
      </c>
      <c r="C2208" s="71">
        <f>F2208*100/$F$2335</f>
        <v>0</v>
      </c>
      <c r="D2208" s="72"/>
      <c r="E2208" s="72"/>
      <c r="F2208" s="71">
        <f>SUM(G2208:H2208,I2208,J2208,M2208,N2208,O2208)</f>
        <v>0</v>
      </c>
      <c r="G2208" s="72"/>
      <c r="H2208" s="72"/>
      <c r="I2208" s="160"/>
      <c r="J2208" s="72">
        <f>SUM(K2208:L2208)</f>
        <v>0</v>
      </c>
      <c r="K2208" s="72"/>
      <c r="L2208" s="72"/>
      <c r="M2208" s="72"/>
      <c r="N2208" s="72"/>
      <c r="O2208" s="71">
        <f>SUM(P2208:Q2208)</f>
        <v>0</v>
      </c>
      <c r="P2208" s="72">
        <v>0</v>
      </c>
      <c r="Q2208" s="72">
        <v>0</v>
      </c>
      <c r="R2208" s="72">
        <v>0</v>
      </c>
      <c r="S2208" s="72">
        <v>0</v>
      </c>
      <c r="T2208" s="72"/>
      <c r="U2208" s="72"/>
      <c r="V2208" s="72"/>
    </row>
    <row r="2209" spans="1:22" x14ac:dyDescent="0.25">
      <c r="A2209" s="113"/>
      <c r="B2209" s="199" t="s">
        <v>255</v>
      </c>
      <c r="C2209" s="71">
        <f>F2209*100/$F$2335</f>
        <v>0.91064314171883898</v>
      </c>
      <c r="D2209" s="72"/>
      <c r="E2209" s="72"/>
      <c r="F2209" s="71">
        <f>SUM(F2205:F2208)</f>
        <v>16</v>
      </c>
      <c r="G2209" s="71">
        <f>SUM(G2205:G2208)</f>
        <v>0</v>
      </c>
      <c r="H2209" s="71">
        <f>SUM(H2205:H2208)</f>
        <v>0</v>
      </c>
      <c r="I2209" s="71">
        <f t="shared" ref="I2209:V2209" si="602">SUM(I2205:I2208)</f>
        <v>15</v>
      </c>
      <c r="J2209" s="71">
        <f t="shared" si="602"/>
        <v>0</v>
      </c>
      <c r="K2209" s="71">
        <f t="shared" si="602"/>
        <v>0</v>
      </c>
      <c r="L2209" s="71">
        <f t="shared" si="602"/>
        <v>0</v>
      </c>
      <c r="M2209" s="71">
        <f t="shared" si="602"/>
        <v>0</v>
      </c>
      <c r="N2209" s="71">
        <f t="shared" si="602"/>
        <v>1</v>
      </c>
      <c r="O2209" s="71">
        <f t="shared" si="602"/>
        <v>0</v>
      </c>
      <c r="P2209" s="71">
        <f t="shared" si="602"/>
        <v>0</v>
      </c>
      <c r="Q2209" s="71">
        <f t="shared" si="602"/>
        <v>0</v>
      </c>
      <c r="R2209" s="71">
        <f t="shared" si="602"/>
        <v>0</v>
      </c>
      <c r="S2209" s="71">
        <f t="shared" si="602"/>
        <v>0</v>
      </c>
      <c r="T2209" s="71">
        <f t="shared" si="602"/>
        <v>9</v>
      </c>
      <c r="U2209" s="71">
        <f t="shared" si="602"/>
        <v>0</v>
      </c>
      <c r="V2209" s="71">
        <f t="shared" si="602"/>
        <v>0</v>
      </c>
    </row>
    <row r="2210" spans="1:22" x14ac:dyDescent="0.25">
      <c r="A2210" s="235" t="s">
        <v>32</v>
      </c>
      <c r="B2210" s="235"/>
      <c r="C2210" s="237"/>
      <c r="D2210" s="237"/>
      <c r="E2210" s="237"/>
      <c r="F2210" s="237"/>
      <c r="G2210" s="237"/>
      <c r="H2210" s="237"/>
      <c r="I2210" s="237"/>
      <c r="J2210" s="237"/>
      <c r="K2210" s="237"/>
      <c r="L2210" s="237"/>
      <c r="M2210" s="237"/>
      <c r="N2210" s="237"/>
      <c r="O2210" s="237"/>
      <c r="P2210" s="237"/>
      <c r="Q2210" s="237"/>
      <c r="R2210" s="237"/>
      <c r="S2210" s="237"/>
      <c r="T2210" s="237"/>
      <c r="U2210" s="237"/>
      <c r="V2210" s="237"/>
    </row>
    <row r="2211" spans="1:22" x14ac:dyDescent="0.25">
      <c r="A2211" s="235" t="s">
        <v>33</v>
      </c>
      <c r="B2211" s="235"/>
      <c r="C2211" s="238"/>
      <c r="D2211" s="238"/>
      <c r="E2211" s="238"/>
      <c r="F2211" s="238"/>
      <c r="G2211" s="238"/>
      <c r="H2211" s="238"/>
      <c r="I2211" s="238"/>
      <c r="J2211" s="238"/>
      <c r="K2211" s="238"/>
      <c r="L2211" s="238"/>
      <c r="M2211" s="238"/>
      <c r="N2211" s="238"/>
      <c r="O2211" s="238"/>
      <c r="P2211" s="238"/>
      <c r="Q2211" s="238"/>
      <c r="R2211" s="238"/>
      <c r="S2211" s="238"/>
      <c r="T2211" s="238"/>
      <c r="U2211" s="238"/>
      <c r="V2211" s="238"/>
    </row>
    <row r="2212" spans="1:22" ht="31.5" x14ac:dyDescent="0.25">
      <c r="A2212" s="107" t="s">
        <v>35</v>
      </c>
      <c r="B2212" s="199" t="s">
        <v>278</v>
      </c>
      <c r="C2212" s="71">
        <f>F2212*100/$F$2335</f>
        <v>13.09049516220831</v>
      </c>
      <c r="D2212" s="72">
        <f>F2212/F2216*100</f>
        <v>96.23430962343096</v>
      </c>
      <c r="E2212" s="72"/>
      <c r="F2212" s="71">
        <f>SUM(G2212:H2212,I2212,J2212,M2212,N2212,O2212)</f>
        <v>230</v>
      </c>
      <c r="G2212" s="72"/>
      <c r="H2212" s="159">
        <v>1</v>
      </c>
      <c r="I2212" s="159">
        <v>185</v>
      </c>
      <c r="J2212" s="160">
        <f>SUM(K2212:L2212)</f>
        <v>0</v>
      </c>
      <c r="K2212" s="160"/>
      <c r="L2212" s="160"/>
      <c r="M2212" s="160">
        <v>1</v>
      </c>
      <c r="N2212" s="160">
        <v>2</v>
      </c>
      <c r="O2212" s="71">
        <f>SUM(P2212,R2212)</f>
        <v>41</v>
      </c>
      <c r="P2212" s="72">
        <v>1</v>
      </c>
      <c r="Q2212" s="74">
        <v>0</v>
      </c>
      <c r="R2212" s="72">
        <v>40</v>
      </c>
      <c r="S2212" s="72">
        <v>0</v>
      </c>
      <c r="T2212" s="72">
        <v>104</v>
      </c>
      <c r="U2212" s="72"/>
      <c r="V2212" s="72"/>
    </row>
    <row r="2213" spans="1:22" ht="31.5" x14ac:dyDescent="0.25">
      <c r="A2213" s="107" t="s">
        <v>37</v>
      </c>
      <c r="B2213" s="199" t="s">
        <v>36</v>
      </c>
      <c r="C2213" s="71">
        <f>F2213*100/$F$2335</f>
        <v>0.22766078542970974</v>
      </c>
      <c r="D2213" s="72">
        <f>F2213/F2216*100</f>
        <v>1.6736401673640167</v>
      </c>
      <c r="E2213" s="72"/>
      <c r="F2213" s="71">
        <f>SUM(G2213:H2213,I2213,J2213,M2213,N2213,O2213)</f>
        <v>4</v>
      </c>
      <c r="G2213" s="72"/>
      <c r="H2213" s="72"/>
      <c r="I2213" s="159">
        <v>4</v>
      </c>
      <c r="J2213" s="72">
        <f>SUM(K2213:L2213)</f>
        <v>0</v>
      </c>
      <c r="K2213" s="72"/>
      <c r="L2213" s="72"/>
      <c r="M2213" s="72"/>
      <c r="N2213" s="72"/>
      <c r="O2213" s="71">
        <f>SUM(P2213:Q2213)</f>
        <v>0</v>
      </c>
      <c r="P2213" s="72">
        <v>0</v>
      </c>
      <c r="Q2213" s="74">
        <v>0</v>
      </c>
      <c r="R2213" s="72">
        <v>0</v>
      </c>
      <c r="S2213" s="72">
        <v>0</v>
      </c>
      <c r="T2213" s="72">
        <v>2</v>
      </c>
      <c r="U2213" s="72"/>
      <c r="V2213" s="72"/>
    </row>
    <row r="2214" spans="1:22" ht="31.5" x14ac:dyDescent="0.25">
      <c r="A2214" s="107" t="s">
        <v>38</v>
      </c>
      <c r="B2214" s="199" t="s">
        <v>279</v>
      </c>
      <c r="C2214" s="71">
        <f>F2214*100/$F$2335</f>
        <v>0</v>
      </c>
      <c r="D2214" s="72"/>
      <c r="E2214" s="72"/>
      <c r="F2214" s="71">
        <f>SUM(G2214:H2214,I2214,J2214,M2214,N2214,O2214)</f>
        <v>0</v>
      </c>
      <c r="G2214" s="72"/>
      <c r="H2214" s="72"/>
      <c r="I2214" s="160"/>
      <c r="J2214" s="72">
        <f>SUM(K2214:L2214)</f>
        <v>0</v>
      </c>
      <c r="K2214" s="72"/>
      <c r="L2214" s="72"/>
      <c r="M2214" s="72"/>
      <c r="N2214" s="72"/>
      <c r="O2214" s="71">
        <f>SUM(P2214:Q2214)</f>
        <v>0</v>
      </c>
      <c r="P2214" s="72">
        <v>0</v>
      </c>
      <c r="Q2214" s="74">
        <v>0</v>
      </c>
      <c r="R2214" s="72">
        <v>0</v>
      </c>
      <c r="S2214" s="72">
        <v>0</v>
      </c>
      <c r="T2214" s="72"/>
      <c r="U2214" s="72"/>
      <c r="V2214" s="72"/>
    </row>
    <row r="2215" spans="1:22" x14ac:dyDescent="0.25">
      <c r="A2215" s="107" t="s">
        <v>41</v>
      </c>
      <c r="B2215" s="199" t="s">
        <v>39</v>
      </c>
      <c r="C2215" s="71">
        <f>F2215*100/$F$2335</f>
        <v>0.28457598178713717</v>
      </c>
      <c r="D2215" s="72">
        <f>F2215/F2216*100</f>
        <v>2.0920502092050208</v>
      </c>
      <c r="E2215" s="72"/>
      <c r="F2215" s="71">
        <f>SUM(G2215:H2215,I2215,J2215,M2215,N2215,O2215)</f>
        <v>5</v>
      </c>
      <c r="G2215" s="72"/>
      <c r="H2215" s="72"/>
      <c r="I2215" s="159">
        <v>4</v>
      </c>
      <c r="J2215" s="72">
        <f>SUM(K2215:L2215)</f>
        <v>0</v>
      </c>
      <c r="K2215" s="72"/>
      <c r="L2215" s="72"/>
      <c r="M2215" s="72"/>
      <c r="N2215" s="72"/>
      <c r="O2215" s="71">
        <f>SUM(P2215:R2215)</f>
        <v>1</v>
      </c>
      <c r="P2215" s="72">
        <v>0</v>
      </c>
      <c r="Q2215" s="74">
        <v>0</v>
      </c>
      <c r="R2215" s="72">
        <v>1</v>
      </c>
      <c r="S2215" s="72">
        <v>0</v>
      </c>
      <c r="T2215" s="72">
        <v>4</v>
      </c>
      <c r="U2215" s="72"/>
      <c r="V2215" s="72"/>
    </row>
    <row r="2216" spans="1:22" x14ac:dyDescent="0.25">
      <c r="A2216" s="113"/>
      <c r="B2216" s="199" t="s">
        <v>255</v>
      </c>
      <c r="C2216" s="71">
        <f>F2216*100/$F$2335</f>
        <v>13.602731929425156</v>
      </c>
      <c r="D2216" s="72"/>
      <c r="E2216" s="72"/>
      <c r="F2216" s="71">
        <f t="shared" ref="F2216:L2216" si="603">SUM(F2212:F2215)</f>
        <v>239</v>
      </c>
      <c r="G2216" s="71">
        <f t="shared" si="603"/>
        <v>0</v>
      </c>
      <c r="H2216" s="71">
        <f t="shared" si="603"/>
        <v>1</v>
      </c>
      <c r="I2216" s="162">
        <f t="shared" si="603"/>
        <v>193</v>
      </c>
      <c r="J2216" s="71">
        <f t="shared" si="603"/>
        <v>0</v>
      </c>
      <c r="K2216" s="71">
        <f t="shared" si="603"/>
        <v>0</v>
      </c>
      <c r="L2216" s="71">
        <f t="shared" si="603"/>
        <v>0</v>
      </c>
      <c r="M2216" s="71">
        <f t="shared" ref="M2216:V2216" si="604">SUM(M2212:M2215)</f>
        <v>1</v>
      </c>
      <c r="N2216" s="71">
        <f t="shared" si="604"/>
        <v>2</v>
      </c>
      <c r="O2216" s="71">
        <f t="shared" si="604"/>
        <v>42</v>
      </c>
      <c r="P2216" s="71">
        <f t="shared" si="604"/>
        <v>1</v>
      </c>
      <c r="Q2216" s="71">
        <f t="shared" si="604"/>
        <v>0</v>
      </c>
      <c r="R2216" s="71">
        <f>SUM(R2212:R2215)</f>
        <v>41</v>
      </c>
      <c r="S2216" s="71">
        <f t="shared" si="604"/>
        <v>0</v>
      </c>
      <c r="T2216" s="71">
        <f t="shared" si="604"/>
        <v>110</v>
      </c>
      <c r="U2216" s="71">
        <f t="shared" si="604"/>
        <v>0</v>
      </c>
      <c r="V2216" s="71">
        <f t="shared" si="604"/>
        <v>0</v>
      </c>
    </row>
    <row r="2217" spans="1:22" x14ac:dyDescent="0.25">
      <c r="A2217" s="235" t="s">
        <v>40</v>
      </c>
      <c r="B2217" s="235"/>
      <c r="C2217" s="236"/>
      <c r="D2217" s="236"/>
      <c r="E2217" s="236"/>
      <c r="F2217" s="236"/>
      <c r="G2217" s="236"/>
      <c r="H2217" s="236"/>
      <c r="I2217" s="236"/>
      <c r="J2217" s="236"/>
      <c r="K2217" s="236"/>
      <c r="L2217" s="236"/>
      <c r="M2217" s="236"/>
      <c r="N2217" s="236"/>
      <c r="O2217" s="236"/>
      <c r="P2217" s="236"/>
      <c r="Q2217" s="236"/>
      <c r="R2217" s="236"/>
      <c r="S2217" s="236"/>
      <c r="T2217" s="236"/>
      <c r="U2217" s="236"/>
      <c r="V2217" s="236"/>
    </row>
    <row r="2218" spans="1:22" ht="31.5" x14ac:dyDescent="0.25">
      <c r="A2218" s="107" t="s">
        <v>42</v>
      </c>
      <c r="B2218" s="199" t="s">
        <v>280</v>
      </c>
      <c r="C2218" s="71">
        <f>F2218*100/$F$2335</f>
        <v>0</v>
      </c>
      <c r="D2218" s="72"/>
      <c r="E2218" s="72"/>
      <c r="F2218" s="71">
        <f>SUM(G2218:H2218,I2218,J2218,M2218,N2218,O2218)</f>
        <v>0</v>
      </c>
      <c r="G2218" s="72"/>
      <c r="H2218" s="72"/>
      <c r="I2218" s="160"/>
      <c r="J2218" s="72">
        <f>SUM(K2218:L2218)</f>
        <v>0</v>
      </c>
      <c r="K2218" s="72"/>
      <c r="L2218" s="72"/>
      <c r="M2218" s="72"/>
      <c r="N2218" s="72"/>
      <c r="O2218" s="71">
        <f>SUM(P2218:Q2218)</f>
        <v>0</v>
      </c>
      <c r="P2218" s="72">
        <v>0</v>
      </c>
      <c r="Q2218" s="72">
        <v>0</v>
      </c>
      <c r="R2218" s="72">
        <v>0</v>
      </c>
      <c r="S2218" s="72">
        <v>0</v>
      </c>
      <c r="T2218" s="72"/>
      <c r="U2218" s="72"/>
      <c r="V2218" s="72"/>
    </row>
    <row r="2219" spans="1:22" x14ac:dyDescent="0.25">
      <c r="A2219" s="107" t="s">
        <v>44</v>
      </c>
      <c r="B2219" s="199" t="s">
        <v>43</v>
      </c>
      <c r="C2219" s="71">
        <f>F2219*100/$F$2335</f>
        <v>0</v>
      </c>
      <c r="D2219" s="72"/>
      <c r="E2219" s="72"/>
      <c r="F2219" s="71">
        <f>SUM(G2219:H2219,I2219,J2219,M2219,N2219,O2219)</f>
        <v>0</v>
      </c>
      <c r="G2219" s="72"/>
      <c r="H2219" s="72"/>
      <c r="I2219" s="160"/>
      <c r="J2219" s="72">
        <f>SUM(K2219:L2219)</f>
        <v>0</v>
      </c>
      <c r="K2219" s="72"/>
      <c r="L2219" s="72"/>
      <c r="M2219" s="72"/>
      <c r="N2219" s="72"/>
      <c r="O2219" s="71">
        <f>SUM(P2219:Q2219)</f>
        <v>0</v>
      </c>
      <c r="P2219" s="72">
        <v>0</v>
      </c>
      <c r="Q2219" s="72">
        <v>0</v>
      </c>
      <c r="R2219" s="72">
        <v>0</v>
      </c>
      <c r="S2219" s="72">
        <v>0</v>
      </c>
      <c r="T2219" s="72"/>
      <c r="U2219" s="72"/>
      <c r="V2219" s="72"/>
    </row>
    <row r="2220" spans="1:22" x14ac:dyDescent="0.25">
      <c r="A2220" s="107" t="s">
        <v>46</v>
      </c>
      <c r="B2220" s="199" t="s">
        <v>45</v>
      </c>
      <c r="C2220" s="71">
        <f>F2220*100/$F$2335</f>
        <v>0</v>
      </c>
      <c r="D2220" s="72"/>
      <c r="E2220" s="72"/>
      <c r="F2220" s="71">
        <f>SUM(G2220:H2220,I2220,J2220,M2220,N2220,O2220)</f>
        <v>0</v>
      </c>
      <c r="G2220" s="72"/>
      <c r="H2220" s="72"/>
      <c r="I2220" s="160"/>
      <c r="J2220" s="72">
        <f>SUM(K2220:L2220)</f>
        <v>0</v>
      </c>
      <c r="K2220" s="72"/>
      <c r="L2220" s="72"/>
      <c r="M2220" s="72"/>
      <c r="N2220" s="72"/>
      <c r="O2220" s="71">
        <f>SUM(P2220,Q2220)</f>
        <v>0</v>
      </c>
      <c r="P2220" s="72">
        <v>0</v>
      </c>
      <c r="Q2220" s="72">
        <v>0</v>
      </c>
      <c r="R2220" s="72">
        <v>0</v>
      </c>
      <c r="S2220" s="72">
        <v>0</v>
      </c>
      <c r="T2220" s="72"/>
      <c r="U2220" s="72"/>
      <c r="V2220" s="72"/>
    </row>
    <row r="2221" spans="1:22" x14ac:dyDescent="0.25">
      <c r="A2221" s="107" t="s">
        <v>49</v>
      </c>
      <c r="B2221" s="199" t="s">
        <v>47</v>
      </c>
      <c r="C2221" s="71">
        <f>F2221*100/$F$2335</f>
        <v>0.68298235628912918</v>
      </c>
      <c r="D2221" s="72">
        <f>F2221/F2222*100</f>
        <v>100</v>
      </c>
      <c r="E2221" s="72"/>
      <c r="F2221" s="71">
        <f>SUM(G2221:H2221,I2221,J2221,M2221,N2221,O2221)</f>
        <v>12</v>
      </c>
      <c r="G2221" s="72"/>
      <c r="H2221" s="72"/>
      <c r="I2221" s="159">
        <v>12</v>
      </c>
      <c r="J2221" s="72">
        <f>SUM(K2221:L2221)</f>
        <v>0</v>
      </c>
      <c r="K2221" s="72"/>
      <c r="L2221" s="72"/>
      <c r="M2221" s="72"/>
      <c r="N2221" s="72"/>
      <c r="O2221" s="71">
        <f>SUM(P2221:Q2221)</f>
        <v>0</v>
      </c>
      <c r="P2221" s="72">
        <v>0</v>
      </c>
      <c r="Q2221" s="72">
        <v>0</v>
      </c>
      <c r="R2221" s="72">
        <v>0</v>
      </c>
      <c r="S2221" s="72">
        <v>0</v>
      </c>
      <c r="T2221" s="72">
        <v>8</v>
      </c>
      <c r="U2221" s="72"/>
      <c r="V2221" s="72"/>
    </row>
    <row r="2222" spans="1:22" x14ac:dyDescent="0.25">
      <c r="A2222" s="113"/>
      <c r="B2222" s="199" t="s">
        <v>255</v>
      </c>
      <c r="C2222" s="71">
        <f>F2222*100/$F$2335</f>
        <v>0.68298235628912918</v>
      </c>
      <c r="D2222" s="72"/>
      <c r="E2222" s="72"/>
      <c r="F2222" s="71">
        <f t="shared" ref="F2222:V2222" si="605">SUM(F2218:F2221)</f>
        <v>12</v>
      </c>
      <c r="G2222" s="71">
        <f t="shared" si="605"/>
        <v>0</v>
      </c>
      <c r="H2222" s="71">
        <f t="shared" si="605"/>
        <v>0</v>
      </c>
      <c r="I2222" s="162">
        <f t="shared" si="605"/>
        <v>12</v>
      </c>
      <c r="J2222" s="71">
        <f>SUM(J2218:J2221)</f>
        <v>0</v>
      </c>
      <c r="K2222" s="71">
        <f t="shared" si="605"/>
        <v>0</v>
      </c>
      <c r="L2222" s="71">
        <f t="shared" si="605"/>
        <v>0</v>
      </c>
      <c r="M2222" s="71">
        <f t="shared" si="605"/>
        <v>0</v>
      </c>
      <c r="N2222" s="71">
        <f t="shared" si="605"/>
        <v>0</v>
      </c>
      <c r="O2222" s="71">
        <f t="shared" si="605"/>
        <v>0</v>
      </c>
      <c r="P2222" s="71">
        <f t="shared" si="605"/>
        <v>0</v>
      </c>
      <c r="Q2222" s="71">
        <f t="shared" si="605"/>
        <v>0</v>
      </c>
      <c r="R2222" s="71">
        <f t="shared" si="605"/>
        <v>0</v>
      </c>
      <c r="S2222" s="71">
        <f t="shared" si="605"/>
        <v>0</v>
      </c>
      <c r="T2222" s="71">
        <f t="shared" si="605"/>
        <v>8</v>
      </c>
      <c r="U2222" s="71">
        <f t="shared" si="605"/>
        <v>0</v>
      </c>
      <c r="V2222" s="71">
        <f t="shared" si="605"/>
        <v>0</v>
      </c>
    </row>
    <row r="2223" spans="1:22" x14ac:dyDescent="0.25">
      <c r="A2223" s="235" t="s">
        <v>48</v>
      </c>
      <c r="B2223" s="235"/>
      <c r="C2223" s="236"/>
      <c r="D2223" s="236"/>
      <c r="E2223" s="236"/>
      <c r="F2223" s="236"/>
      <c r="G2223" s="236"/>
      <c r="H2223" s="236"/>
      <c r="I2223" s="236"/>
      <c r="J2223" s="236"/>
      <c r="K2223" s="236"/>
      <c r="L2223" s="236"/>
      <c r="M2223" s="236"/>
      <c r="N2223" s="236"/>
      <c r="O2223" s="236"/>
      <c r="P2223" s="236"/>
      <c r="Q2223" s="236"/>
      <c r="R2223" s="236"/>
      <c r="S2223" s="236"/>
      <c r="T2223" s="236"/>
      <c r="U2223" s="236"/>
      <c r="V2223" s="236"/>
    </row>
    <row r="2224" spans="1:22" x14ac:dyDescent="0.25">
      <c r="A2224" s="107" t="s">
        <v>50</v>
      </c>
      <c r="B2224" s="199" t="s">
        <v>281</v>
      </c>
      <c r="C2224" s="71">
        <f>F2224*100/$F$2335</f>
        <v>4.6670461013090492</v>
      </c>
      <c r="D2224" s="72">
        <f>F2224/F2230*100</f>
        <v>78.84615384615384</v>
      </c>
      <c r="E2224" s="72"/>
      <c r="F2224" s="71">
        <f t="shared" ref="F2224:F2229" si="606">SUM(G2224:H2224,I2224,J2224,M2224,N2224,O2224)</f>
        <v>82</v>
      </c>
      <c r="G2224" s="72"/>
      <c r="H2224" s="159">
        <v>1</v>
      </c>
      <c r="I2224" s="159">
        <v>44</v>
      </c>
      <c r="J2224" s="160">
        <f t="shared" ref="J2224:J2229" si="607">SUM(K2224:L2224)</f>
        <v>0</v>
      </c>
      <c r="K2224" s="160"/>
      <c r="L2224" s="160"/>
      <c r="M2224" s="160"/>
      <c r="N2224" s="160">
        <v>2</v>
      </c>
      <c r="O2224" s="71">
        <f>SUM(P2224:R2224)</f>
        <v>35</v>
      </c>
      <c r="P2224" s="72">
        <v>0</v>
      </c>
      <c r="Q2224" s="74">
        <v>0</v>
      </c>
      <c r="R2224" s="72">
        <v>35</v>
      </c>
      <c r="S2224" s="72">
        <v>0</v>
      </c>
      <c r="T2224" s="72">
        <v>30</v>
      </c>
      <c r="U2224" s="72"/>
      <c r="V2224" s="72"/>
    </row>
    <row r="2225" spans="1:22" x14ac:dyDescent="0.25">
      <c r="A2225" s="107" t="s">
        <v>51</v>
      </c>
      <c r="B2225" s="199" t="s">
        <v>282</v>
      </c>
      <c r="C2225" s="71">
        <f t="shared" ref="C2225:C2230" si="608">F2225*100/$F$2335</f>
        <v>0</v>
      </c>
      <c r="D2225" s="72"/>
      <c r="E2225" s="72"/>
      <c r="F2225" s="71">
        <f t="shared" si="606"/>
        <v>0</v>
      </c>
      <c r="G2225" s="72"/>
      <c r="H2225" s="160"/>
      <c r="I2225" s="160"/>
      <c r="J2225" s="160">
        <f t="shared" si="607"/>
        <v>0</v>
      </c>
      <c r="K2225" s="160"/>
      <c r="L2225" s="160"/>
      <c r="M2225" s="160"/>
      <c r="N2225" s="160"/>
      <c r="O2225" s="71">
        <f>SUM(P2225:Q2225)</f>
        <v>0</v>
      </c>
      <c r="P2225" s="72">
        <v>0</v>
      </c>
      <c r="Q2225" s="74">
        <v>0</v>
      </c>
      <c r="R2225" s="72">
        <v>0</v>
      </c>
      <c r="S2225" s="72">
        <v>0</v>
      </c>
      <c r="T2225" s="72"/>
      <c r="U2225" s="72"/>
      <c r="V2225" s="72"/>
    </row>
    <row r="2226" spans="1:22" ht="31.5" x14ac:dyDescent="0.25">
      <c r="A2226" s="107" t="s">
        <v>52</v>
      </c>
      <c r="B2226" s="199" t="s">
        <v>283</v>
      </c>
      <c r="C2226" s="71">
        <f t="shared" si="608"/>
        <v>5.6915196357427436E-2</v>
      </c>
      <c r="D2226" s="72">
        <f>F2226/F2230*100</f>
        <v>0.96153846153846156</v>
      </c>
      <c r="E2226" s="72"/>
      <c r="F2226" s="71">
        <f t="shared" si="606"/>
        <v>1</v>
      </c>
      <c r="G2226" s="72"/>
      <c r="H2226" s="160"/>
      <c r="I2226" s="159">
        <v>1</v>
      </c>
      <c r="J2226" s="160">
        <f t="shared" si="607"/>
        <v>0</v>
      </c>
      <c r="K2226" s="160"/>
      <c r="L2226" s="160"/>
      <c r="M2226" s="160"/>
      <c r="N2226" s="160"/>
      <c r="O2226" s="71">
        <f>SUM(P2226:Q2226)</f>
        <v>0</v>
      </c>
      <c r="P2226" s="72">
        <v>0</v>
      </c>
      <c r="Q2226" s="74">
        <v>0</v>
      </c>
      <c r="R2226" s="72">
        <v>0</v>
      </c>
      <c r="S2226" s="72">
        <v>0</v>
      </c>
      <c r="T2226" s="72"/>
      <c r="U2226" s="72"/>
      <c r="V2226" s="72"/>
    </row>
    <row r="2227" spans="1:22" ht="31.5" x14ac:dyDescent="0.25">
      <c r="A2227" s="107" t="s">
        <v>54</v>
      </c>
      <c r="B2227" s="199" t="s">
        <v>53</v>
      </c>
      <c r="C2227" s="71">
        <f t="shared" si="608"/>
        <v>0</v>
      </c>
      <c r="D2227" s="72"/>
      <c r="E2227" s="72"/>
      <c r="F2227" s="71">
        <f t="shared" si="606"/>
        <v>0</v>
      </c>
      <c r="G2227" s="72"/>
      <c r="H2227" s="160"/>
      <c r="I2227" s="160"/>
      <c r="J2227" s="160">
        <f t="shared" si="607"/>
        <v>0</v>
      </c>
      <c r="K2227" s="160"/>
      <c r="L2227" s="160"/>
      <c r="M2227" s="160"/>
      <c r="N2227" s="160"/>
      <c r="O2227" s="71">
        <f>SUM(P2227:Q2227)</f>
        <v>0</v>
      </c>
      <c r="P2227" s="72">
        <v>0</v>
      </c>
      <c r="Q2227" s="74">
        <v>0</v>
      </c>
      <c r="R2227" s="72">
        <v>0</v>
      </c>
      <c r="S2227" s="72">
        <v>0</v>
      </c>
      <c r="T2227" s="72"/>
      <c r="U2227" s="72"/>
      <c r="V2227" s="72"/>
    </row>
    <row r="2228" spans="1:22" x14ac:dyDescent="0.25">
      <c r="A2228" s="107" t="s">
        <v>55</v>
      </c>
      <c r="B2228" s="199" t="s">
        <v>405</v>
      </c>
      <c r="C2228" s="71">
        <f t="shared" si="608"/>
        <v>0</v>
      </c>
      <c r="D2228" s="72"/>
      <c r="E2228" s="72"/>
      <c r="F2228" s="71">
        <f t="shared" si="606"/>
        <v>0</v>
      </c>
      <c r="G2228" s="72"/>
      <c r="H2228" s="160"/>
      <c r="I2228" s="160"/>
      <c r="J2228" s="160">
        <f t="shared" si="607"/>
        <v>0</v>
      </c>
      <c r="K2228" s="160"/>
      <c r="L2228" s="160"/>
      <c r="M2228" s="160"/>
      <c r="N2228" s="160"/>
      <c r="O2228" s="71">
        <f>SUM(P2228:Q2228)</f>
        <v>0</v>
      </c>
      <c r="P2228" s="72">
        <v>0</v>
      </c>
      <c r="Q2228" s="74">
        <v>0</v>
      </c>
      <c r="R2228" s="72">
        <v>0</v>
      </c>
      <c r="S2228" s="72">
        <v>0</v>
      </c>
      <c r="T2228" s="72"/>
      <c r="U2228" s="72"/>
      <c r="V2228" s="72"/>
    </row>
    <row r="2229" spans="1:22" x14ac:dyDescent="0.25">
      <c r="A2229" s="107" t="s">
        <v>58</v>
      </c>
      <c r="B2229" s="199" t="s">
        <v>56</v>
      </c>
      <c r="C2229" s="71">
        <f t="shared" si="608"/>
        <v>1.1952191235059761</v>
      </c>
      <c r="D2229" s="72">
        <f>F2229/F2230*100</f>
        <v>20.192307692307693</v>
      </c>
      <c r="E2229" s="72"/>
      <c r="F2229" s="71">
        <f t="shared" si="606"/>
        <v>21</v>
      </c>
      <c r="G2229" s="72"/>
      <c r="H2229" s="159">
        <v>1</v>
      </c>
      <c r="I2229" s="159">
        <v>16</v>
      </c>
      <c r="J2229" s="160">
        <f t="shared" si="607"/>
        <v>0</v>
      </c>
      <c r="K2229" s="160"/>
      <c r="L2229" s="160"/>
      <c r="M2229" s="160"/>
      <c r="N2229" s="160">
        <v>4</v>
      </c>
      <c r="O2229" s="71">
        <f>SUM(P2229:Q2229)</f>
        <v>0</v>
      </c>
      <c r="P2229" s="72">
        <v>0</v>
      </c>
      <c r="Q2229" s="74">
        <v>0</v>
      </c>
      <c r="R2229" s="72">
        <v>0</v>
      </c>
      <c r="S2229" s="72">
        <v>0</v>
      </c>
      <c r="T2229" s="72">
        <v>10</v>
      </c>
      <c r="U2229" s="72"/>
      <c r="V2229" s="72"/>
    </row>
    <row r="2230" spans="1:22" x14ac:dyDescent="0.25">
      <c r="A2230" s="113"/>
      <c r="B2230" s="199" t="s">
        <v>255</v>
      </c>
      <c r="C2230" s="71">
        <f t="shared" si="608"/>
        <v>5.9191804211724532</v>
      </c>
      <c r="D2230" s="72"/>
      <c r="E2230" s="72"/>
      <c r="F2230" s="71">
        <f>SUM(F2224:F2229)</f>
        <v>104</v>
      </c>
      <c r="G2230" s="71">
        <f t="shared" ref="G2230:V2230" si="609">SUM(G2224:G2229)</f>
        <v>0</v>
      </c>
      <c r="H2230" s="71">
        <f t="shared" si="609"/>
        <v>2</v>
      </c>
      <c r="I2230" s="162">
        <f t="shared" si="609"/>
        <v>61</v>
      </c>
      <c r="J2230" s="71">
        <f t="shared" si="609"/>
        <v>0</v>
      </c>
      <c r="K2230" s="71">
        <f t="shared" si="609"/>
        <v>0</v>
      </c>
      <c r="L2230" s="71">
        <f t="shared" si="609"/>
        <v>0</v>
      </c>
      <c r="M2230" s="71">
        <f t="shared" si="609"/>
        <v>0</v>
      </c>
      <c r="N2230" s="71">
        <f t="shared" si="609"/>
        <v>6</v>
      </c>
      <c r="O2230" s="71">
        <f t="shared" si="609"/>
        <v>35</v>
      </c>
      <c r="P2230" s="71">
        <f t="shared" si="609"/>
        <v>0</v>
      </c>
      <c r="Q2230" s="71">
        <f t="shared" si="609"/>
        <v>0</v>
      </c>
      <c r="R2230" s="71">
        <f>SUM(R2224:R2229)</f>
        <v>35</v>
      </c>
      <c r="S2230" s="71">
        <f t="shared" si="609"/>
        <v>0</v>
      </c>
      <c r="T2230" s="71">
        <f t="shared" si="609"/>
        <v>40</v>
      </c>
      <c r="U2230" s="71">
        <f t="shared" si="609"/>
        <v>0</v>
      </c>
      <c r="V2230" s="71">
        <f t="shared" si="609"/>
        <v>0</v>
      </c>
    </row>
    <row r="2231" spans="1:22" x14ac:dyDescent="0.25">
      <c r="A2231" s="235" t="s">
        <v>57</v>
      </c>
      <c r="B2231" s="235"/>
      <c r="C2231" s="236"/>
      <c r="D2231" s="236"/>
      <c r="E2231" s="236"/>
      <c r="F2231" s="236"/>
      <c r="G2231" s="236"/>
      <c r="H2231" s="236"/>
      <c r="I2231" s="236"/>
      <c r="J2231" s="236"/>
      <c r="K2231" s="236"/>
      <c r="L2231" s="236"/>
      <c r="M2231" s="236"/>
      <c r="N2231" s="236"/>
      <c r="O2231" s="236"/>
      <c r="P2231" s="236"/>
      <c r="Q2231" s="236"/>
      <c r="R2231" s="236"/>
      <c r="S2231" s="236"/>
      <c r="T2231" s="236"/>
      <c r="U2231" s="236"/>
      <c r="V2231" s="236"/>
    </row>
    <row r="2232" spans="1:22" ht="31.5" x14ac:dyDescent="0.25">
      <c r="A2232" s="107" t="s">
        <v>59</v>
      </c>
      <c r="B2232" s="199" t="s">
        <v>284</v>
      </c>
      <c r="C2232" s="71">
        <f>F2232*100/$F$2335</f>
        <v>8.3665338645418323</v>
      </c>
      <c r="D2232" s="72">
        <f>F2232/F2235*100</f>
        <v>100</v>
      </c>
      <c r="E2232" s="72"/>
      <c r="F2232" s="71">
        <f>SUM(G2232:H2232,I2232,J2232,M2232,N2232,O2232)</f>
        <v>147</v>
      </c>
      <c r="G2232" s="72"/>
      <c r="H2232" s="159">
        <v>1</v>
      </c>
      <c r="I2232" s="159">
        <v>81</v>
      </c>
      <c r="J2232" s="72">
        <f>SUM(K2232:L2232)</f>
        <v>0</v>
      </c>
      <c r="K2232" s="72"/>
      <c r="L2232" s="72"/>
      <c r="M2232" s="72"/>
      <c r="N2232" s="72"/>
      <c r="O2232" s="71">
        <f>SUM(P2232:R2232)</f>
        <v>65</v>
      </c>
      <c r="P2232" s="72">
        <v>0</v>
      </c>
      <c r="Q2232" s="74">
        <v>0</v>
      </c>
      <c r="R2232" s="72">
        <v>65</v>
      </c>
      <c r="S2232" s="72">
        <v>0</v>
      </c>
      <c r="T2232" s="72"/>
      <c r="U2232" s="72"/>
      <c r="V2232" s="72"/>
    </row>
    <row r="2233" spans="1:22" ht="31.5" x14ac:dyDescent="0.25">
      <c r="A2233" s="107" t="s">
        <v>60</v>
      </c>
      <c r="B2233" s="199" t="s">
        <v>285</v>
      </c>
      <c r="C2233" s="71">
        <f>F2233*100/$F$2335</f>
        <v>0</v>
      </c>
      <c r="D2233" s="72"/>
      <c r="E2233" s="72"/>
      <c r="F2233" s="71">
        <f>SUM(G2233:H2233,I2233,J2233,M2233,N2233,O2233)</f>
        <v>0</v>
      </c>
      <c r="G2233" s="72"/>
      <c r="H2233" s="72"/>
      <c r="I2233" s="160"/>
      <c r="J2233" s="72">
        <f>SUM(K2233:L2233)</f>
        <v>0</v>
      </c>
      <c r="K2233" s="72"/>
      <c r="L2233" s="72"/>
      <c r="M2233" s="72"/>
      <c r="N2233" s="72"/>
      <c r="O2233" s="71">
        <f>SUM(P2233:Q2233)</f>
        <v>0</v>
      </c>
      <c r="P2233" s="72">
        <v>0</v>
      </c>
      <c r="Q2233" s="74">
        <v>0</v>
      </c>
      <c r="R2233" s="72"/>
      <c r="S2233" s="72">
        <v>0</v>
      </c>
      <c r="T2233" s="72"/>
      <c r="U2233" s="72"/>
      <c r="V2233" s="72"/>
    </row>
    <row r="2234" spans="1:22" x14ac:dyDescent="0.25">
      <c r="A2234" s="107" t="s">
        <v>63</v>
      </c>
      <c r="B2234" s="199" t="s">
        <v>61</v>
      </c>
      <c r="C2234" s="71">
        <f>F2234*100/$F$2335</f>
        <v>0</v>
      </c>
      <c r="D2234" s="72"/>
      <c r="E2234" s="72"/>
      <c r="F2234" s="71">
        <f>SUM(G2234:H2234,I2234,J2234,M2234,N2234,O2234)</f>
        <v>0</v>
      </c>
      <c r="G2234" s="72"/>
      <c r="H2234" s="72"/>
      <c r="I2234" s="160"/>
      <c r="J2234" s="72">
        <f>SUM(K2234:L2234)</f>
        <v>0</v>
      </c>
      <c r="K2234" s="72"/>
      <c r="L2234" s="72"/>
      <c r="M2234" s="72"/>
      <c r="N2234" s="72"/>
      <c r="O2234" s="71">
        <f>SUM(P2234:Q2234)</f>
        <v>0</v>
      </c>
      <c r="P2234" s="72">
        <v>0</v>
      </c>
      <c r="Q2234" s="74">
        <v>0</v>
      </c>
      <c r="R2234" s="72"/>
      <c r="S2234" s="72">
        <v>0</v>
      </c>
      <c r="T2234" s="72"/>
      <c r="U2234" s="72"/>
      <c r="V2234" s="72"/>
    </row>
    <row r="2235" spans="1:22" x14ac:dyDescent="0.25">
      <c r="A2235" s="113"/>
      <c r="B2235" s="199" t="s">
        <v>255</v>
      </c>
      <c r="C2235" s="71">
        <f>F2235*100/$F$2335</f>
        <v>8.3665338645418323</v>
      </c>
      <c r="D2235" s="72"/>
      <c r="E2235" s="72"/>
      <c r="F2235" s="71">
        <f t="shared" ref="F2235:V2235" si="610">SUM(F2232:F2234)</f>
        <v>147</v>
      </c>
      <c r="G2235" s="71">
        <f t="shared" si="610"/>
        <v>0</v>
      </c>
      <c r="H2235" s="71">
        <f t="shared" si="610"/>
        <v>1</v>
      </c>
      <c r="I2235" s="162">
        <f t="shared" si="610"/>
        <v>81</v>
      </c>
      <c r="J2235" s="71">
        <f t="shared" si="610"/>
        <v>0</v>
      </c>
      <c r="K2235" s="71">
        <f t="shared" si="610"/>
        <v>0</v>
      </c>
      <c r="L2235" s="71">
        <f t="shared" si="610"/>
        <v>0</v>
      </c>
      <c r="M2235" s="71">
        <f t="shared" si="610"/>
        <v>0</v>
      </c>
      <c r="N2235" s="71">
        <f t="shared" si="610"/>
        <v>0</v>
      </c>
      <c r="O2235" s="71">
        <f t="shared" si="610"/>
        <v>65</v>
      </c>
      <c r="P2235" s="71">
        <f t="shared" si="610"/>
        <v>0</v>
      </c>
      <c r="Q2235" s="71">
        <f t="shared" si="610"/>
        <v>0</v>
      </c>
      <c r="R2235" s="71">
        <f>SUM(R2232:R2234)</f>
        <v>65</v>
      </c>
      <c r="S2235" s="71">
        <f t="shared" si="610"/>
        <v>0</v>
      </c>
      <c r="T2235" s="71">
        <f t="shared" si="610"/>
        <v>0</v>
      </c>
      <c r="U2235" s="71">
        <f t="shared" si="610"/>
        <v>0</v>
      </c>
      <c r="V2235" s="71">
        <f t="shared" si="610"/>
        <v>0</v>
      </c>
    </row>
    <row r="2236" spans="1:22" x14ac:dyDescent="0.25">
      <c r="A2236" s="235" t="s">
        <v>62</v>
      </c>
      <c r="B2236" s="235"/>
      <c r="C2236" s="236"/>
      <c r="D2236" s="236"/>
      <c r="E2236" s="236"/>
      <c r="F2236" s="236"/>
      <c r="G2236" s="236"/>
      <c r="H2236" s="236"/>
      <c r="I2236" s="236"/>
      <c r="J2236" s="236"/>
      <c r="K2236" s="236"/>
      <c r="L2236" s="236"/>
      <c r="M2236" s="236"/>
      <c r="N2236" s="236"/>
      <c r="O2236" s="236"/>
      <c r="P2236" s="236"/>
      <c r="Q2236" s="236"/>
      <c r="R2236" s="236"/>
      <c r="S2236" s="236"/>
      <c r="T2236" s="236"/>
      <c r="U2236" s="236"/>
      <c r="V2236" s="236"/>
    </row>
    <row r="2237" spans="1:22" x14ac:dyDescent="0.25">
      <c r="A2237" s="107" t="s">
        <v>64</v>
      </c>
      <c r="B2237" s="199" t="s">
        <v>286</v>
      </c>
      <c r="C2237" s="71">
        <f>F2237*100/$F$2335</f>
        <v>0</v>
      </c>
      <c r="D2237" s="72"/>
      <c r="E2237" s="72"/>
      <c r="F2237" s="71">
        <f>SUM(G2237:H2237,J2237,I2237,M2237,N2237,O2237)</f>
        <v>0</v>
      </c>
      <c r="G2237" s="72"/>
      <c r="H2237" s="72"/>
      <c r="I2237" s="160"/>
      <c r="J2237" s="72">
        <f>SUM(K2237:L2237)</f>
        <v>0</v>
      </c>
      <c r="K2237" s="72"/>
      <c r="L2237" s="72"/>
      <c r="M2237" s="72"/>
      <c r="N2237" s="72"/>
      <c r="O2237" s="71">
        <f>SUM(P2237:Q2237)</f>
        <v>0</v>
      </c>
      <c r="P2237" s="72">
        <v>0</v>
      </c>
      <c r="Q2237" s="72">
        <v>0</v>
      </c>
      <c r="R2237" s="72"/>
      <c r="S2237" s="72">
        <v>0</v>
      </c>
      <c r="T2237" s="72"/>
      <c r="U2237" s="72"/>
      <c r="V2237" s="72"/>
    </row>
    <row r="2238" spans="1:22" x14ac:dyDescent="0.25">
      <c r="A2238" s="107" t="s">
        <v>65</v>
      </c>
      <c r="B2238" s="199" t="s">
        <v>287</v>
      </c>
      <c r="C2238" s="71">
        <f>F2238*100/$F$2335</f>
        <v>0</v>
      </c>
      <c r="D2238" s="72"/>
      <c r="E2238" s="72"/>
      <c r="F2238" s="71">
        <f>SUM(G2238:H2238,J2238,M2238,N2238,O2238)</f>
        <v>0</v>
      </c>
      <c r="G2238" s="72"/>
      <c r="H2238" s="72"/>
      <c r="I2238" s="160"/>
      <c r="J2238" s="72">
        <f>SUM(K2238:L2238)</f>
        <v>0</v>
      </c>
      <c r="K2238" s="72"/>
      <c r="L2238" s="72"/>
      <c r="M2238" s="72"/>
      <c r="N2238" s="72"/>
      <c r="O2238" s="71">
        <f>SUM(P2238:Q2238)</f>
        <v>0</v>
      </c>
      <c r="P2238" s="72">
        <v>0</v>
      </c>
      <c r="Q2238" s="72">
        <v>0</v>
      </c>
      <c r="R2238" s="72"/>
      <c r="S2238" s="72">
        <v>0</v>
      </c>
      <c r="T2238" s="72"/>
      <c r="U2238" s="72"/>
      <c r="V2238" s="72"/>
    </row>
    <row r="2239" spans="1:22" x14ac:dyDescent="0.25">
      <c r="A2239" s="107" t="s">
        <v>68</v>
      </c>
      <c r="B2239" s="199" t="s">
        <v>66</v>
      </c>
      <c r="C2239" s="71">
        <f>F2239*100/$F$2335</f>
        <v>5.6915196357427436E-2</v>
      </c>
      <c r="D2239" s="72"/>
      <c r="E2239" s="72"/>
      <c r="F2239" s="71">
        <f>SUM(G2239:I2239,J2239,M2239,N2239,O2239)</f>
        <v>1</v>
      </c>
      <c r="G2239" s="72"/>
      <c r="H2239" s="72"/>
      <c r="I2239" s="159">
        <v>1</v>
      </c>
      <c r="J2239" s="72">
        <f>SUM(K2239:L2239)</f>
        <v>0</v>
      </c>
      <c r="K2239" s="72"/>
      <c r="L2239" s="72"/>
      <c r="M2239" s="72"/>
      <c r="N2239" s="72"/>
      <c r="O2239" s="71">
        <f>SUM(P2239:Q2239)</f>
        <v>0</v>
      </c>
      <c r="P2239" s="72">
        <v>0</v>
      </c>
      <c r="Q2239" s="72">
        <v>0</v>
      </c>
      <c r="R2239" s="72"/>
      <c r="S2239" s="72">
        <v>0</v>
      </c>
      <c r="T2239" s="72"/>
      <c r="U2239" s="72"/>
      <c r="V2239" s="72"/>
    </row>
    <row r="2240" spans="1:22" x14ac:dyDescent="0.25">
      <c r="A2240" s="113"/>
      <c r="B2240" s="199" t="s">
        <v>255</v>
      </c>
      <c r="C2240" s="71">
        <f>F2240*100/$F$2335</f>
        <v>5.6915196357427436E-2</v>
      </c>
      <c r="D2240" s="72"/>
      <c r="E2240" s="72"/>
      <c r="F2240" s="71">
        <f t="shared" ref="F2240:V2240" si="611">SUM(F2237:F2239)</f>
        <v>1</v>
      </c>
      <c r="G2240" s="71">
        <f t="shared" si="611"/>
        <v>0</v>
      </c>
      <c r="H2240" s="71">
        <f t="shared" si="611"/>
        <v>0</v>
      </c>
      <c r="I2240" s="162">
        <f t="shared" si="611"/>
        <v>1</v>
      </c>
      <c r="J2240" s="71">
        <f t="shared" si="611"/>
        <v>0</v>
      </c>
      <c r="K2240" s="71">
        <f t="shared" si="611"/>
        <v>0</v>
      </c>
      <c r="L2240" s="71">
        <f t="shared" si="611"/>
        <v>0</v>
      </c>
      <c r="M2240" s="71">
        <f t="shared" si="611"/>
        <v>0</v>
      </c>
      <c r="N2240" s="71">
        <f t="shared" si="611"/>
        <v>0</v>
      </c>
      <c r="O2240" s="71">
        <f t="shared" si="611"/>
        <v>0</v>
      </c>
      <c r="P2240" s="71">
        <f t="shared" si="611"/>
        <v>0</v>
      </c>
      <c r="Q2240" s="71">
        <f t="shared" si="611"/>
        <v>0</v>
      </c>
      <c r="R2240" s="71">
        <f t="shared" si="611"/>
        <v>0</v>
      </c>
      <c r="S2240" s="71">
        <f t="shared" si="611"/>
        <v>0</v>
      </c>
      <c r="T2240" s="71">
        <f t="shared" si="611"/>
        <v>0</v>
      </c>
      <c r="U2240" s="71">
        <f t="shared" si="611"/>
        <v>0</v>
      </c>
      <c r="V2240" s="71">
        <f t="shared" si="611"/>
        <v>0</v>
      </c>
    </row>
    <row r="2241" spans="1:22" x14ac:dyDescent="0.25">
      <c r="A2241" s="235" t="s">
        <v>67</v>
      </c>
      <c r="B2241" s="235"/>
      <c r="C2241" s="236"/>
      <c r="D2241" s="236"/>
      <c r="E2241" s="236"/>
      <c r="F2241" s="236"/>
      <c r="G2241" s="236"/>
      <c r="H2241" s="236"/>
      <c r="I2241" s="236"/>
      <c r="J2241" s="236"/>
      <c r="K2241" s="236"/>
      <c r="L2241" s="236"/>
      <c r="M2241" s="236"/>
      <c r="N2241" s="236"/>
      <c r="O2241" s="236"/>
      <c r="P2241" s="236"/>
      <c r="Q2241" s="236"/>
      <c r="R2241" s="236"/>
      <c r="S2241" s="236"/>
      <c r="T2241" s="236"/>
      <c r="U2241" s="236"/>
      <c r="V2241" s="236"/>
    </row>
    <row r="2242" spans="1:22" x14ac:dyDescent="0.25">
      <c r="A2242" s="107" t="s">
        <v>69</v>
      </c>
      <c r="B2242" s="199" t="s">
        <v>288</v>
      </c>
      <c r="C2242" s="71">
        <f>F2242*100/$F$2335</f>
        <v>0</v>
      </c>
      <c r="D2242" s="72"/>
      <c r="E2242" s="72"/>
      <c r="F2242" s="71">
        <f>SUM(G2242:H2242,I2242,J2242,M2242,N2242,O2242)</f>
        <v>0</v>
      </c>
      <c r="G2242" s="72"/>
      <c r="H2242" s="72"/>
      <c r="I2242" s="160"/>
      <c r="J2242" s="72">
        <f>SUM(K2242:L2242)</f>
        <v>0</v>
      </c>
      <c r="K2242" s="72"/>
      <c r="L2242" s="72"/>
      <c r="M2242" s="72"/>
      <c r="N2242" s="72"/>
      <c r="O2242" s="71">
        <f>SUM(P2242:Q2242)</f>
        <v>0</v>
      </c>
      <c r="P2242" s="72">
        <v>0</v>
      </c>
      <c r="Q2242" s="72">
        <v>0</v>
      </c>
      <c r="R2242" s="72">
        <v>0</v>
      </c>
      <c r="S2242" s="72">
        <v>0</v>
      </c>
      <c r="T2242" s="72"/>
      <c r="U2242" s="72"/>
      <c r="V2242" s="72"/>
    </row>
    <row r="2243" spans="1:22" x14ac:dyDescent="0.25">
      <c r="A2243" s="107" t="s">
        <v>71</v>
      </c>
      <c r="B2243" s="199" t="s">
        <v>70</v>
      </c>
      <c r="C2243" s="71">
        <f>F2243*100/$F$2335</f>
        <v>0</v>
      </c>
      <c r="D2243" s="72"/>
      <c r="E2243" s="72"/>
      <c r="F2243" s="71">
        <f>SUM(G2243:H2243,I2243,J2243,M2243,N2243,O2243)</f>
        <v>0</v>
      </c>
      <c r="G2243" s="72"/>
      <c r="H2243" s="72"/>
      <c r="I2243" s="160"/>
      <c r="J2243" s="72">
        <f>SUM(K2243:L2243)</f>
        <v>0</v>
      </c>
      <c r="K2243" s="72"/>
      <c r="L2243" s="72"/>
      <c r="M2243" s="72"/>
      <c r="N2243" s="72"/>
      <c r="O2243" s="71">
        <f>SUM(P2243:Q2243)</f>
        <v>0</v>
      </c>
      <c r="P2243" s="72">
        <v>0</v>
      </c>
      <c r="Q2243" s="72">
        <v>0</v>
      </c>
      <c r="R2243" s="72">
        <v>0</v>
      </c>
      <c r="S2243" s="72">
        <v>0</v>
      </c>
      <c r="T2243" s="72"/>
      <c r="U2243" s="72"/>
      <c r="V2243" s="72"/>
    </row>
    <row r="2244" spans="1:22" x14ac:dyDescent="0.25">
      <c r="A2244" s="107" t="s">
        <v>289</v>
      </c>
      <c r="B2244" s="199" t="s">
        <v>72</v>
      </c>
      <c r="C2244" s="71">
        <f>F2244*100/$F$2335</f>
        <v>0</v>
      </c>
      <c r="D2244" s="72"/>
      <c r="E2244" s="72"/>
      <c r="F2244" s="71">
        <f>SUM(G2244:H2244,I2244,J2244,M2244,N2244,O2244)</f>
        <v>0</v>
      </c>
      <c r="G2244" s="72"/>
      <c r="H2244" s="72"/>
      <c r="I2244" s="160"/>
      <c r="J2244" s="72">
        <f>SUM(K2244:L2244)</f>
        <v>0</v>
      </c>
      <c r="K2244" s="72"/>
      <c r="L2244" s="72"/>
      <c r="M2244" s="72"/>
      <c r="N2244" s="72"/>
      <c r="O2244" s="71">
        <f>SUM(P2244:Q2244)</f>
        <v>0</v>
      </c>
      <c r="P2244" s="72">
        <v>0</v>
      </c>
      <c r="Q2244" s="72">
        <v>0</v>
      </c>
      <c r="R2244" s="72">
        <v>0</v>
      </c>
      <c r="S2244" s="72">
        <v>0</v>
      </c>
      <c r="T2244" s="72"/>
      <c r="U2244" s="72"/>
      <c r="V2244" s="72"/>
    </row>
    <row r="2245" spans="1:22" x14ac:dyDescent="0.25">
      <c r="A2245" s="113"/>
      <c r="B2245" s="199" t="s">
        <v>255</v>
      </c>
      <c r="C2245" s="71">
        <f>F2245*100/$F$2335</f>
        <v>0</v>
      </c>
      <c r="D2245" s="72"/>
      <c r="E2245" s="72"/>
      <c r="F2245" s="71">
        <f t="shared" ref="F2245:V2245" si="612">SUM(F2242:F2244)</f>
        <v>0</v>
      </c>
      <c r="G2245" s="71">
        <f t="shared" si="612"/>
        <v>0</v>
      </c>
      <c r="H2245" s="71">
        <f t="shared" si="612"/>
        <v>0</v>
      </c>
      <c r="I2245" s="162">
        <f t="shared" si="612"/>
        <v>0</v>
      </c>
      <c r="J2245" s="71">
        <f t="shared" si="612"/>
        <v>0</v>
      </c>
      <c r="K2245" s="71">
        <f t="shared" si="612"/>
        <v>0</v>
      </c>
      <c r="L2245" s="71">
        <f t="shared" si="612"/>
        <v>0</v>
      </c>
      <c r="M2245" s="71">
        <f t="shared" si="612"/>
        <v>0</v>
      </c>
      <c r="N2245" s="71">
        <f t="shared" si="612"/>
        <v>0</v>
      </c>
      <c r="O2245" s="71">
        <f t="shared" si="612"/>
        <v>0</v>
      </c>
      <c r="P2245" s="71">
        <f t="shared" si="612"/>
        <v>0</v>
      </c>
      <c r="Q2245" s="71">
        <f t="shared" si="612"/>
        <v>0</v>
      </c>
      <c r="R2245" s="71">
        <f t="shared" si="612"/>
        <v>0</v>
      </c>
      <c r="S2245" s="71">
        <f t="shared" si="612"/>
        <v>0</v>
      </c>
      <c r="T2245" s="71">
        <f t="shared" si="612"/>
        <v>0</v>
      </c>
      <c r="U2245" s="71">
        <f t="shared" si="612"/>
        <v>0</v>
      </c>
      <c r="V2245" s="71">
        <f t="shared" si="612"/>
        <v>0</v>
      </c>
    </row>
    <row r="2246" spans="1:22" x14ac:dyDescent="0.25">
      <c r="A2246" s="235" t="s">
        <v>73</v>
      </c>
      <c r="B2246" s="235"/>
      <c r="C2246" s="236"/>
      <c r="D2246" s="236"/>
      <c r="E2246" s="236"/>
      <c r="F2246" s="236"/>
      <c r="G2246" s="236"/>
      <c r="H2246" s="236"/>
      <c r="I2246" s="236"/>
      <c r="J2246" s="236"/>
      <c r="K2246" s="236"/>
      <c r="L2246" s="236"/>
      <c r="M2246" s="236"/>
      <c r="N2246" s="236"/>
      <c r="O2246" s="236"/>
      <c r="P2246" s="236"/>
      <c r="Q2246" s="236"/>
      <c r="R2246" s="236"/>
      <c r="S2246" s="236"/>
      <c r="T2246" s="236"/>
      <c r="U2246" s="236"/>
      <c r="V2246" s="236"/>
    </row>
    <row r="2247" spans="1:22" ht="31.5" x14ac:dyDescent="0.25">
      <c r="A2247" s="107" t="s">
        <v>74</v>
      </c>
      <c r="B2247" s="199" t="s">
        <v>290</v>
      </c>
      <c r="C2247" s="71">
        <f>F2247*100/$F$2335</f>
        <v>1.3090495162208309</v>
      </c>
      <c r="D2247" s="72">
        <f>F2247/F2253*100</f>
        <v>28.749999999999996</v>
      </c>
      <c r="E2247" s="72"/>
      <c r="F2247" s="71">
        <f t="shared" ref="F2247:F2252" si="613">SUM(G2247:H2247,I2247,J2247,M2247,N2247,O2247)</f>
        <v>23</v>
      </c>
      <c r="G2247" s="72"/>
      <c r="H2247" s="72"/>
      <c r="I2247" s="159">
        <v>23</v>
      </c>
      <c r="J2247" s="72">
        <f t="shared" ref="J2247:J2252" si="614">SUM(K2247:L2247)</f>
        <v>0</v>
      </c>
      <c r="K2247" s="72"/>
      <c r="L2247" s="72"/>
      <c r="M2247" s="72"/>
      <c r="N2247" s="72"/>
      <c r="O2247" s="71">
        <f t="shared" ref="O2247:O2252" si="615">SUM(P2247:Q2247)</f>
        <v>0</v>
      </c>
      <c r="P2247" s="72">
        <v>0</v>
      </c>
      <c r="Q2247" s="72">
        <v>0</v>
      </c>
      <c r="R2247" s="72">
        <v>0</v>
      </c>
      <c r="S2247" s="72">
        <v>0</v>
      </c>
      <c r="T2247" s="72">
        <v>21</v>
      </c>
      <c r="U2247" s="72"/>
      <c r="V2247" s="72"/>
    </row>
    <row r="2248" spans="1:22" x14ac:dyDescent="0.25">
      <c r="A2248" s="107" t="s">
        <v>75</v>
      </c>
      <c r="B2248" s="199" t="s">
        <v>291</v>
      </c>
      <c r="C2248" s="71">
        <f t="shared" ref="C2248:C2253" si="616">F2248*100/$F$2335</f>
        <v>0</v>
      </c>
      <c r="D2248" s="72"/>
      <c r="E2248" s="72"/>
      <c r="F2248" s="71">
        <f t="shared" si="613"/>
        <v>0</v>
      </c>
      <c r="G2248" s="72"/>
      <c r="H2248" s="72"/>
      <c r="I2248" s="160"/>
      <c r="J2248" s="72">
        <f t="shared" si="614"/>
        <v>0</v>
      </c>
      <c r="K2248" s="72"/>
      <c r="L2248" s="72"/>
      <c r="M2248" s="72"/>
      <c r="N2248" s="72"/>
      <c r="O2248" s="71">
        <f t="shared" si="615"/>
        <v>0</v>
      </c>
      <c r="P2248" s="72">
        <v>0</v>
      </c>
      <c r="Q2248" s="72">
        <v>0</v>
      </c>
      <c r="R2248" s="72">
        <v>0</v>
      </c>
      <c r="S2248" s="72">
        <v>0</v>
      </c>
      <c r="T2248" s="72"/>
      <c r="U2248" s="72"/>
      <c r="V2248" s="72"/>
    </row>
    <row r="2249" spans="1:22" x14ac:dyDescent="0.25">
      <c r="A2249" s="107" t="s">
        <v>77</v>
      </c>
      <c r="B2249" s="199" t="s">
        <v>76</v>
      </c>
      <c r="C2249" s="71">
        <f t="shared" si="616"/>
        <v>0</v>
      </c>
      <c r="D2249" s="72"/>
      <c r="E2249" s="72"/>
      <c r="F2249" s="71">
        <f t="shared" si="613"/>
        <v>0</v>
      </c>
      <c r="G2249" s="72"/>
      <c r="H2249" s="72"/>
      <c r="I2249" s="160"/>
      <c r="J2249" s="72">
        <f t="shared" si="614"/>
        <v>0</v>
      </c>
      <c r="K2249" s="72"/>
      <c r="L2249" s="72"/>
      <c r="M2249" s="72"/>
      <c r="N2249" s="72"/>
      <c r="O2249" s="71">
        <f t="shared" si="615"/>
        <v>0</v>
      </c>
      <c r="P2249" s="72">
        <v>0</v>
      </c>
      <c r="Q2249" s="72">
        <v>0</v>
      </c>
      <c r="R2249" s="72">
        <v>0</v>
      </c>
      <c r="S2249" s="72">
        <v>0</v>
      </c>
      <c r="T2249" s="72"/>
      <c r="U2249" s="72"/>
      <c r="V2249" s="72"/>
    </row>
    <row r="2250" spans="1:22" ht="31.5" x14ac:dyDescent="0.25">
      <c r="A2250" s="107" t="s">
        <v>79</v>
      </c>
      <c r="B2250" s="199" t="s">
        <v>78</v>
      </c>
      <c r="C2250" s="71">
        <f t="shared" si="616"/>
        <v>0</v>
      </c>
      <c r="D2250" s="72"/>
      <c r="E2250" s="72"/>
      <c r="F2250" s="71">
        <f t="shared" si="613"/>
        <v>0</v>
      </c>
      <c r="G2250" s="72"/>
      <c r="H2250" s="72"/>
      <c r="I2250" s="160"/>
      <c r="J2250" s="72">
        <f t="shared" si="614"/>
        <v>0</v>
      </c>
      <c r="K2250" s="72"/>
      <c r="L2250" s="72"/>
      <c r="M2250" s="72"/>
      <c r="N2250" s="72"/>
      <c r="O2250" s="71">
        <f t="shared" si="615"/>
        <v>0</v>
      </c>
      <c r="P2250" s="72">
        <v>0</v>
      </c>
      <c r="Q2250" s="72">
        <v>0</v>
      </c>
      <c r="R2250" s="72">
        <v>0</v>
      </c>
      <c r="S2250" s="72">
        <v>0</v>
      </c>
      <c r="T2250" s="72"/>
      <c r="U2250" s="72"/>
      <c r="V2250" s="72"/>
    </row>
    <row r="2251" spans="1:22" x14ac:dyDescent="0.25">
      <c r="A2251" s="107" t="s">
        <v>81</v>
      </c>
      <c r="B2251" s="199" t="s">
        <v>80</v>
      </c>
      <c r="C2251" s="71">
        <f t="shared" si="616"/>
        <v>0</v>
      </c>
      <c r="D2251" s="72"/>
      <c r="E2251" s="72"/>
      <c r="F2251" s="71">
        <f t="shared" si="613"/>
        <v>0</v>
      </c>
      <c r="G2251" s="72"/>
      <c r="H2251" s="72"/>
      <c r="I2251" s="160"/>
      <c r="J2251" s="72">
        <f t="shared" si="614"/>
        <v>0</v>
      </c>
      <c r="K2251" s="72"/>
      <c r="L2251" s="72"/>
      <c r="M2251" s="72"/>
      <c r="N2251" s="72"/>
      <c r="O2251" s="71">
        <f t="shared" si="615"/>
        <v>0</v>
      </c>
      <c r="P2251" s="72">
        <v>0</v>
      </c>
      <c r="Q2251" s="72">
        <v>0</v>
      </c>
      <c r="R2251" s="72">
        <v>0</v>
      </c>
      <c r="S2251" s="72">
        <v>0</v>
      </c>
      <c r="T2251" s="72"/>
      <c r="U2251" s="72"/>
      <c r="V2251" s="72"/>
    </row>
    <row r="2252" spans="1:22" x14ac:dyDescent="0.25">
      <c r="A2252" s="107" t="s">
        <v>83</v>
      </c>
      <c r="B2252" s="200" t="s">
        <v>292</v>
      </c>
      <c r="C2252" s="71">
        <f t="shared" si="616"/>
        <v>3.2441661923733638</v>
      </c>
      <c r="D2252" s="72">
        <f>F2252/F2253*100</f>
        <v>71.25</v>
      </c>
      <c r="E2252" s="72"/>
      <c r="F2252" s="71">
        <f t="shared" si="613"/>
        <v>57</v>
      </c>
      <c r="G2252" s="72"/>
      <c r="H2252" s="159">
        <v>1</v>
      </c>
      <c r="I2252" s="159">
        <v>56</v>
      </c>
      <c r="J2252" s="72">
        <f t="shared" si="614"/>
        <v>0</v>
      </c>
      <c r="K2252" s="72"/>
      <c r="L2252" s="72"/>
      <c r="M2252" s="72"/>
      <c r="N2252" s="72"/>
      <c r="O2252" s="71">
        <f t="shared" si="615"/>
        <v>0</v>
      </c>
      <c r="P2252" s="72">
        <v>0</v>
      </c>
      <c r="Q2252" s="72">
        <v>0</v>
      </c>
      <c r="R2252" s="72">
        <v>0</v>
      </c>
      <c r="S2252" s="72">
        <v>0</v>
      </c>
      <c r="T2252" s="72">
        <v>52</v>
      </c>
      <c r="U2252" s="72"/>
      <c r="V2252" s="72"/>
    </row>
    <row r="2253" spans="1:22" x14ac:dyDescent="0.25">
      <c r="A2253" s="113"/>
      <c r="B2253" s="199" t="s">
        <v>255</v>
      </c>
      <c r="C2253" s="71">
        <f t="shared" si="616"/>
        <v>4.5532157085941947</v>
      </c>
      <c r="D2253" s="72"/>
      <c r="E2253" s="72"/>
      <c r="F2253" s="71">
        <f>SUM(F2247:F2252)</f>
        <v>80</v>
      </c>
      <c r="G2253" s="71">
        <f t="shared" ref="G2253:V2253" si="617">SUM(G2247:G2252)</f>
        <v>0</v>
      </c>
      <c r="H2253" s="71">
        <f t="shared" si="617"/>
        <v>1</v>
      </c>
      <c r="I2253" s="162">
        <f t="shared" si="617"/>
        <v>79</v>
      </c>
      <c r="J2253" s="71">
        <f t="shared" si="617"/>
        <v>0</v>
      </c>
      <c r="K2253" s="71">
        <f t="shared" si="617"/>
        <v>0</v>
      </c>
      <c r="L2253" s="71">
        <f t="shared" si="617"/>
        <v>0</v>
      </c>
      <c r="M2253" s="71">
        <f t="shared" si="617"/>
        <v>0</v>
      </c>
      <c r="N2253" s="71">
        <f t="shared" si="617"/>
        <v>0</v>
      </c>
      <c r="O2253" s="71">
        <f t="shared" si="617"/>
        <v>0</v>
      </c>
      <c r="P2253" s="71">
        <f t="shared" si="617"/>
        <v>0</v>
      </c>
      <c r="Q2253" s="71">
        <f t="shared" si="617"/>
        <v>0</v>
      </c>
      <c r="R2253" s="71">
        <f t="shared" si="617"/>
        <v>0</v>
      </c>
      <c r="S2253" s="71">
        <f t="shared" si="617"/>
        <v>0</v>
      </c>
      <c r="T2253" s="71">
        <f t="shared" si="617"/>
        <v>73</v>
      </c>
      <c r="U2253" s="71">
        <f t="shared" si="617"/>
        <v>0</v>
      </c>
      <c r="V2253" s="71">
        <f t="shared" si="617"/>
        <v>0</v>
      </c>
    </row>
    <row r="2254" spans="1:22" x14ac:dyDescent="0.25">
      <c r="A2254" s="235" t="s">
        <v>82</v>
      </c>
      <c r="B2254" s="235"/>
      <c r="C2254" s="236"/>
      <c r="D2254" s="236"/>
      <c r="E2254" s="236"/>
      <c r="F2254" s="236"/>
      <c r="G2254" s="236"/>
      <c r="H2254" s="236"/>
      <c r="I2254" s="236"/>
      <c r="J2254" s="236"/>
      <c r="K2254" s="236"/>
      <c r="L2254" s="236"/>
      <c r="M2254" s="236"/>
      <c r="N2254" s="236"/>
      <c r="O2254" s="236"/>
      <c r="P2254" s="236"/>
      <c r="Q2254" s="236"/>
      <c r="R2254" s="236"/>
      <c r="S2254" s="236"/>
      <c r="T2254" s="236"/>
      <c r="U2254" s="236"/>
      <c r="V2254" s="236"/>
    </row>
    <row r="2255" spans="1:22" x14ac:dyDescent="0.25">
      <c r="A2255" s="107" t="s">
        <v>84</v>
      </c>
      <c r="B2255" s="199" t="s">
        <v>293</v>
      </c>
      <c r="C2255" s="71">
        <f>F2255*100/$F$2335</f>
        <v>0.22766078542970974</v>
      </c>
      <c r="D2255" s="72">
        <f>F2255/F2268*100</f>
        <v>9.0909090909090917</v>
      </c>
      <c r="E2255" s="72"/>
      <c r="F2255" s="71">
        <f>SUM(G2255:H2255,I2255,J2255,M2255,N2255,O2255)</f>
        <v>4</v>
      </c>
      <c r="G2255" s="72"/>
      <c r="H2255" s="72"/>
      <c r="I2255" s="159">
        <v>3</v>
      </c>
      <c r="J2255" s="72">
        <f>SUM(K2255:L2255)</f>
        <v>0</v>
      </c>
      <c r="K2255" s="72"/>
      <c r="L2255" s="72"/>
      <c r="M2255" s="72"/>
      <c r="N2255" s="72"/>
      <c r="O2255" s="71">
        <f>SUM(P2255:R2255)</f>
        <v>1</v>
      </c>
      <c r="P2255" s="72">
        <v>0</v>
      </c>
      <c r="Q2255" s="74">
        <v>0</v>
      </c>
      <c r="R2255" s="72">
        <v>1</v>
      </c>
      <c r="S2255" s="72">
        <v>0</v>
      </c>
      <c r="T2255" s="72">
        <v>3</v>
      </c>
      <c r="U2255" s="72"/>
      <c r="V2255" s="72"/>
    </row>
    <row r="2256" spans="1:22" x14ac:dyDescent="0.25">
      <c r="A2256" s="107" t="s">
        <v>85</v>
      </c>
      <c r="B2256" s="199" t="s">
        <v>294</v>
      </c>
      <c r="C2256" s="71">
        <f t="shared" ref="C2256:C2268" si="618">F2256*100/$F$2335</f>
        <v>0.11383039271485487</v>
      </c>
      <c r="D2256" s="72">
        <f>F2256/F2268*100</f>
        <v>4.5454545454545459</v>
      </c>
      <c r="E2256" s="72"/>
      <c r="F2256" s="71">
        <f t="shared" ref="F2256:F2267" si="619">SUM(G2256:H2256,I2256,J2256,M2256,N2256,O2256)</f>
        <v>2</v>
      </c>
      <c r="G2256" s="72"/>
      <c r="H2256" s="72"/>
      <c r="I2256" s="159">
        <v>2</v>
      </c>
      <c r="J2256" s="72">
        <f t="shared" ref="J2256:J2267" si="620">SUM(K2256:L2256)</f>
        <v>0</v>
      </c>
      <c r="K2256" s="72"/>
      <c r="L2256" s="72"/>
      <c r="M2256" s="72"/>
      <c r="N2256" s="72"/>
      <c r="O2256" s="71">
        <f t="shared" ref="O2256:O2267" si="621">SUM(P2256:Q2256)</f>
        <v>0</v>
      </c>
      <c r="P2256" s="72">
        <v>0</v>
      </c>
      <c r="Q2256" s="74">
        <v>0</v>
      </c>
      <c r="R2256" s="72">
        <v>0</v>
      </c>
      <c r="S2256" s="72">
        <v>0</v>
      </c>
      <c r="T2256" s="72">
        <v>2</v>
      </c>
      <c r="U2256" s="72"/>
      <c r="V2256" s="72"/>
    </row>
    <row r="2257" spans="1:22" x14ac:dyDescent="0.25">
      <c r="A2257" s="107" t="s">
        <v>86</v>
      </c>
      <c r="B2257" s="199" t="s">
        <v>295</v>
      </c>
      <c r="C2257" s="71">
        <f t="shared" si="618"/>
        <v>0</v>
      </c>
      <c r="D2257" s="72"/>
      <c r="E2257" s="72"/>
      <c r="F2257" s="71">
        <f t="shared" si="619"/>
        <v>0</v>
      </c>
      <c r="G2257" s="72"/>
      <c r="H2257" s="72"/>
      <c r="I2257" s="160"/>
      <c r="J2257" s="72">
        <f t="shared" si="620"/>
        <v>0</v>
      </c>
      <c r="K2257" s="72"/>
      <c r="L2257" s="72"/>
      <c r="M2257" s="72"/>
      <c r="N2257" s="72"/>
      <c r="O2257" s="71">
        <f t="shared" si="621"/>
        <v>0</v>
      </c>
      <c r="P2257" s="72">
        <v>0</v>
      </c>
      <c r="Q2257" s="74">
        <v>0</v>
      </c>
      <c r="R2257" s="72">
        <v>0</v>
      </c>
      <c r="S2257" s="72">
        <v>0</v>
      </c>
      <c r="T2257" s="72"/>
      <c r="U2257" s="72"/>
      <c r="V2257" s="72"/>
    </row>
    <row r="2258" spans="1:22" x14ac:dyDescent="0.25">
      <c r="A2258" s="107" t="s">
        <v>87</v>
      </c>
      <c r="B2258" s="200" t="s">
        <v>296</v>
      </c>
      <c r="C2258" s="71">
        <f t="shared" si="618"/>
        <v>0</v>
      </c>
      <c r="D2258" s="72"/>
      <c r="E2258" s="72"/>
      <c r="F2258" s="71">
        <f t="shared" si="619"/>
        <v>0</v>
      </c>
      <c r="G2258" s="72"/>
      <c r="H2258" s="72"/>
      <c r="I2258" s="160"/>
      <c r="J2258" s="72">
        <f t="shared" si="620"/>
        <v>0</v>
      </c>
      <c r="K2258" s="72"/>
      <c r="L2258" s="72"/>
      <c r="M2258" s="72"/>
      <c r="N2258" s="72"/>
      <c r="O2258" s="71">
        <f t="shared" si="621"/>
        <v>0</v>
      </c>
      <c r="P2258" s="72">
        <v>0</v>
      </c>
      <c r="Q2258" s="74">
        <v>0</v>
      </c>
      <c r="R2258" s="72">
        <v>0</v>
      </c>
      <c r="S2258" s="72">
        <v>0</v>
      </c>
      <c r="T2258" s="72"/>
      <c r="U2258" s="72"/>
      <c r="V2258" s="72"/>
    </row>
    <row r="2259" spans="1:22" x14ac:dyDescent="0.25">
      <c r="A2259" s="107" t="s">
        <v>89</v>
      </c>
      <c r="B2259" s="199" t="s">
        <v>88</v>
      </c>
      <c r="C2259" s="71">
        <f t="shared" si="618"/>
        <v>0.17074558907228229</v>
      </c>
      <c r="D2259" s="72">
        <f>F2259/F2268*100</f>
        <v>6.8181818181818175</v>
      </c>
      <c r="E2259" s="72"/>
      <c r="F2259" s="71">
        <f t="shared" si="619"/>
        <v>3</v>
      </c>
      <c r="G2259" s="72"/>
      <c r="H2259" s="72"/>
      <c r="I2259" s="163">
        <v>3</v>
      </c>
      <c r="J2259" s="72">
        <f t="shared" si="620"/>
        <v>0</v>
      </c>
      <c r="K2259" s="72"/>
      <c r="L2259" s="72"/>
      <c r="M2259" s="72"/>
      <c r="N2259" s="72"/>
      <c r="O2259" s="71">
        <f t="shared" si="621"/>
        <v>0</v>
      </c>
      <c r="P2259" s="72">
        <v>0</v>
      </c>
      <c r="Q2259" s="74">
        <v>0</v>
      </c>
      <c r="R2259" s="72">
        <v>0</v>
      </c>
      <c r="S2259" s="72">
        <v>0</v>
      </c>
      <c r="T2259" s="72">
        <v>3</v>
      </c>
      <c r="U2259" s="72"/>
      <c r="V2259" s="72"/>
    </row>
    <row r="2260" spans="1:22" x14ac:dyDescent="0.25">
      <c r="A2260" s="107" t="s">
        <v>91</v>
      </c>
      <c r="B2260" s="199" t="s">
        <v>90</v>
      </c>
      <c r="C2260" s="71">
        <f t="shared" si="618"/>
        <v>0</v>
      </c>
      <c r="D2260" s="72"/>
      <c r="E2260" s="72"/>
      <c r="F2260" s="71">
        <f t="shared" si="619"/>
        <v>0</v>
      </c>
      <c r="G2260" s="72"/>
      <c r="H2260" s="72"/>
      <c r="I2260" s="160"/>
      <c r="J2260" s="72">
        <f t="shared" si="620"/>
        <v>0</v>
      </c>
      <c r="K2260" s="72"/>
      <c r="L2260" s="72"/>
      <c r="M2260" s="72"/>
      <c r="N2260" s="72"/>
      <c r="O2260" s="71">
        <f t="shared" si="621"/>
        <v>0</v>
      </c>
      <c r="P2260" s="72">
        <v>0</v>
      </c>
      <c r="Q2260" s="74">
        <v>0</v>
      </c>
      <c r="R2260" s="72">
        <v>0</v>
      </c>
      <c r="S2260" s="72">
        <v>0</v>
      </c>
      <c r="T2260" s="72"/>
      <c r="U2260" s="72"/>
      <c r="V2260" s="72"/>
    </row>
    <row r="2261" spans="1:22" x14ac:dyDescent="0.25">
      <c r="A2261" s="107" t="s">
        <v>93</v>
      </c>
      <c r="B2261" s="199" t="s">
        <v>92</v>
      </c>
      <c r="C2261" s="71">
        <f t="shared" si="618"/>
        <v>0</v>
      </c>
      <c r="D2261" s="72"/>
      <c r="E2261" s="72"/>
      <c r="F2261" s="71">
        <f t="shared" si="619"/>
        <v>0</v>
      </c>
      <c r="G2261" s="72"/>
      <c r="H2261" s="72"/>
      <c r="I2261" s="160"/>
      <c r="J2261" s="72">
        <f t="shared" si="620"/>
        <v>0</v>
      </c>
      <c r="K2261" s="72"/>
      <c r="L2261" s="72"/>
      <c r="M2261" s="72"/>
      <c r="N2261" s="72"/>
      <c r="O2261" s="71">
        <f t="shared" si="621"/>
        <v>0</v>
      </c>
      <c r="P2261" s="72">
        <v>0</v>
      </c>
      <c r="Q2261" s="74">
        <v>0</v>
      </c>
      <c r="R2261" s="72">
        <v>0</v>
      </c>
      <c r="S2261" s="72">
        <v>0</v>
      </c>
      <c r="T2261" s="72"/>
      <c r="U2261" s="72"/>
      <c r="V2261" s="72"/>
    </row>
    <row r="2262" spans="1:22" x14ac:dyDescent="0.25">
      <c r="A2262" s="107" t="s">
        <v>95</v>
      </c>
      <c r="B2262" s="199" t="s">
        <v>94</v>
      </c>
      <c r="C2262" s="71">
        <f t="shared" si="618"/>
        <v>0</v>
      </c>
      <c r="D2262" s="72"/>
      <c r="E2262" s="72"/>
      <c r="F2262" s="71">
        <f t="shared" si="619"/>
        <v>0</v>
      </c>
      <c r="G2262" s="72"/>
      <c r="H2262" s="72"/>
      <c r="I2262" s="160"/>
      <c r="J2262" s="72">
        <f t="shared" si="620"/>
        <v>0</v>
      </c>
      <c r="K2262" s="72"/>
      <c r="L2262" s="72"/>
      <c r="M2262" s="72"/>
      <c r="N2262" s="72"/>
      <c r="O2262" s="71">
        <f t="shared" si="621"/>
        <v>0</v>
      </c>
      <c r="P2262" s="72">
        <v>0</v>
      </c>
      <c r="Q2262" s="74">
        <v>0</v>
      </c>
      <c r="R2262" s="72">
        <v>0</v>
      </c>
      <c r="S2262" s="72">
        <v>0</v>
      </c>
      <c r="T2262" s="72"/>
      <c r="U2262" s="72"/>
      <c r="V2262" s="72"/>
    </row>
    <row r="2263" spans="1:22" ht="31.5" x14ac:dyDescent="0.25">
      <c r="A2263" s="107" t="s">
        <v>96</v>
      </c>
      <c r="B2263" s="199" t="s">
        <v>297</v>
      </c>
      <c r="C2263" s="71">
        <f t="shared" si="618"/>
        <v>0</v>
      </c>
      <c r="D2263" s="72"/>
      <c r="E2263" s="72"/>
      <c r="F2263" s="71">
        <f t="shared" si="619"/>
        <v>0</v>
      </c>
      <c r="G2263" s="72"/>
      <c r="H2263" s="72"/>
      <c r="I2263" s="160"/>
      <c r="J2263" s="72">
        <f t="shared" si="620"/>
        <v>0</v>
      </c>
      <c r="K2263" s="72"/>
      <c r="L2263" s="72"/>
      <c r="M2263" s="72"/>
      <c r="N2263" s="72"/>
      <c r="O2263" s="71">
        <f t="shared" si="621"/>
        <v>0</v>
      </c>
      <c r="P2263" s="72">
        <v>0</v>
      </c>
      <c r="Q2263" s="74">
        <v>0</v>
      </c>
      <c r="R2263" s="72">
        <v>0</v>
      </c>
      <c r="S2263" s="72">
        <v>0</v>
      </c>
      <c r="T2263" s="72"/>
      <c r="U2263" s="72"/>
      <c r="V2263" s="72"/>
    </row>
    <row r="2264" spans="1:22" x14ac:dyDescent="0.25">
      <c r="A2264" s="107" t="s">
        <v>97</v>
      </c>
      <c r="B2264" s="199" t="s">
        <v>298</v>
      </c>
      <c r="C2264" s="71">
        <f t="shared" si="618"/>
        <v>0</v>
      </c>
      <c r="D2264" s="72"/>
      <c r="E2264" s="72"/>
      <c r="F2264" s="71">
        <f t="shared" si="619"/>
        <v>0</v>
      </c>
      <c r="G2264" s="72"/>
      <c r="H2264" s="72"/>
      <c r="I2264" s="160"/>
      <c r="J2264" s="72">
        <f t="shared" si="620"/>
        <v>0</v>
      </c>
      <c r="K2264" s="72"/>
      <c r="L2264" s="72"/>
      <c r="M2264" s="72"/>
      <c r="N2264" s="72"/>
      <c r="O2264" s="71">
        <f t="shared" si="621"/>
        <v>0</v>
      </c>
      <c r="P2264" s="72">
        <v>0</v>
      </c>
      <c r="Q2264" s="74">
        <v>0</v>
      </c>
      <c r="R2264" s="72">
        <v>0</v>
      </c>
      <c r="S2264" s="72">
        <v>0</v>
      </c>
      <c r="T2264" s="72"/>
      <c r="U2264" s="72"/>
      <c r="V2264" s="72"/>
    </row>
    <row r="2265" spans="1:22" x14ac:dyDescent="0.25">
      <c r="A2265" s="107" t="s">
        <v>99</v>
      </c>
      <c r="B2265" s="199" t="s">
        <v>98</v>
      </c>
      <c r="C2265" s="71">
        <f t="shared" si="618"/>
        <v>1.9351166761525327</v>
      </c>
      <c r="D2265" s="72">
        <f>F2265/F2268*100</f>
        <v>77.272727272727266</v>
      </c>
      <c r="E2265" s="72"/>
      <c r="F2265" s="71">
        <f t="shared" si="619"/>
        <v>34</v>
      </c>
      <c r="G2265" s="72"/>
      <c r="H2265" s="72"/>
      <c r="I2265" s="163">
        <v>33</v>
      </c>
      <c r="J2265" s="72">
        <f t="shared" si="620"/>
        <v>0</v>
      </c>
      <c r="K2265" s="72"/>
      <c r="L2265" s="72"/>
      <c r="M2265" s="72"/>
      <c r="N2265" s="72"/>
      <c r="O2265" s="71">
        <f>SUM(P2265:R2265)</f>
        <v>1</v>
      </c>
      <c r="P2265" s="72">
        <v>0</v>
      </c>
      <c r="Q2265" s="74">
        <v>0</v>
      </c>
      <c r="R2265" s="72">
        <v>1</v>
      </c>
      <c r="S2265" s="72">
        <v>0</v>
      </c>
      <c r="T2265" s="72">
        <v>6</v>
      </c>
      <c r="U2265" s="72"/>
      <c r="V2265" s="72"/>
    </row>
    <row r="2266" spans="1:22" ht="31.5" x14ac:dyDescent="0.25">
      <c r="A2266" s="107" t="s">
        <v>100</v>
      </c>
      <c r="B2266" s="199" t="s">
        <v>299</v>
      </c>
      <c r="C2266" s="71">
        <f t="shared" si="618"/>
        <v>5.6915196357427436E-2</v>
      </c>
      <c r="D2266" s="72">
        <f>F2266/F2268*100</f>
        <v>2.2727272727272729</v>
      </c>
      <c r="E2266" s="72"/>
      <c r="F2266" s="71">
        <f t="shared" si="619"/>
        <v>1</v>
      </c>
      <c r="G2266" s="72"/>
      <c r="H2266" s="72"/>
      <c r="I2266" s="163">
        <v>1</v>
      </c>
      <c r="J2266" s="72">
        <f t="shared" si="620"/>
        <v>0</v>
      </c>
      <c r="K2266" s="72"/>
      <c r="L2266" s="72"/>
      <c r="M2266" s="72"/>
      <c r="N2266" s="72"/>
      <c r="O2266" s="71">
        <f t="shared" si="621"/>
        <v>0</v>
      </c>
      <c r="P2266" s="72">
        <v>0</v>
      </c>
      <c r="Q2266" s="74">
        <v>0</v>
      </c>
      <c r="R2266" s="72">
        <v>0</v>
      </c>
      <c r="S2266" s="72">
        <v>0</v>
      </c>
      <c r="T2266" s="72">
        <v>3</v>
      </c>
      <c r="U2266" s="72"/>
      <c r="V2266" s="72"/>
    </row>
    <row r="2267" spans="1:22" x14ac:dyDescent="0.25">
      <c r="A2267" s="107" t="s">
        <v>103</v>
      </c>
      <c r="B2267" s="199" t="s">
        <v>101</v>
      </c>
      <c r="C2267" s="71">
        <f t="shared" si="618"/>
        <v>0</v>
      </c>
      <c r="D2267" s="72"/>
      <c r="E2267" s="72"/>
      <c r="F2267" s="71">
        <f t="shared" si="619"/>
        <v>0</v>
      </c>
      <c r="G2267" s="72"/>
      <c r="H2267" s="72"/>
      <c r="I2267" s="160"/>
      <c r="J2267" s="72">
        <f t="shared" si="620"/>
        <v>0</v>
      </c>
      <c r="K2267" s="72"/>
      <c r="L2267" s="72"/>
      <c r="M2267" s="72"/>
      <c r="N2267" s="72"/>
      <c r="O2267" s="71">
        <f t="shared" si="621"/>
        <v>0</v>
      </c>
      <c r="P2267" s="72">
        <v>0</v>
      </c>
      <c r="Q2267" s="74">
        <v>0</v>
      </c>
      <c r="R2267" s="72">
        <v>0</v>
      </c>
      <c r="S2267" s="72">
        <v>0</v>
      </c>
      <c r="T2267" s="72"/>
      <c r="U2267" s="72"/>
      <c r="V2267" s="72"/>
    </row>
    <row r="2268" spans="1:22" x14ac:dyDescent="0.25">
      <c r="A2268" s="113"/>
      <c r="B2268" s="199" t="s">
        <v>255</v>
      </c>
      <c r="C2268" s="71">
        <f t="shared" si="618"/>
        <v>2.5042686397268072</v>
      </c>
      <c r="D2268" s="75">
        <f>SUM(D2255:D2267)</f>
        <v>99.999999999999986</v>
      </c>
      <c r="E2268" s="72"/>
      <c r="F2268" s="76">
        <f>SUM(F2255:F2267)</f>
        <v>44</v>
      </c>
      <c r="G2268" s="76">
        <f t="shared" ref="G2268:V2268" si="622">SUM(G2255:G2267)</f>
        <v>0</v>
      </c>
      <c r="H2268" s="76">
        <f t="shared" si="622"/>
        <v>0</v>
      </c>
      <c r="I2268" s="164">
        <f t="shared" si="622"/>
        <v>42</v>
      </c>
      <c r="J2268" s="76">
        <f t="shared" si="622"/>
        <v>0</v>
      </c>
      <c r="K2268" s="76">
        <f t="shared" si="622"/>
        <v>0</v>
      </c>
      <c r="L2268" s="76">
        <f t="shared" si="622"/>
        <v>0</v>
      </c>
      <c r="M2268" s="76">
        <f t="shared" si="622"/>
        <v>0</v>
      </c>
      <c r="N2268" s="76">
        <f t="shared" si="622"/>
        <v>0</v>
      </c>
      <c r="O2268" s="76">
        <f t="shared" si="622"/>
        <v>2</v>
      </c>
      <c r="P2268" s="76">
        <f t="shared" si="622"/>
        <v>0</v>
      </c>
      <c r="Q2268" s="76">
        <f t="shared" si="622"/>
        <v>0</v>
      </c>
      <c r="R2268" s="76">
        <f>SUM(R2255:R2267)</f>
        <v>2</v>
      </c>
      <c r="S2268" s="76">
        <f t="shared" si="622"/>
        <v>0</v>
      </c>
      <c r="T2268" s="76">
        <f t="shared" si="622"/>
        <v>17</v>
      </c>
      <c r="U2268" s="76">
        <f t="shared" si="622"/>
        <v>0</v>
      </c>
      <c r="V2268" s="76">
        <f t="shared" si="622"/>
        <v>0</v>
      </c>
    </row>
    <row r="2269" spans="1:22" x14ac:dyDescent="0.25">
      <c r="A2269" s="229" t="s">
        <v>102</v>
      </c>
      <c r="B2269" s="229"/>
      <c r="C2269" s="230"/>
      <c r="D2269" s="230"/>
      <c r="E2269" s="230"/>
      <c r="F2269" s="230"/>
      <c r="G2269" s="230"/>
      <c r="H2269" s="230"/>
      <c r="I2269" s="230"/>
      <c r="J2269" s="230"/>
      <c r="K2269" s="230"/>
      <c r="L2269" s="230"/>
      <c r="M2269" s="230"/>
      <c r="N2269" s="230"/>
      <c r="O2269" s="230"/>
      <c r="P2269" s="230"/>
      <c r="Q2269" s="230"/>
      <c r="R2269" s="230"/>
      <c r="S2269" s="230"/>
      <c r="T2269" s="230"/>
      <c r="U2269" s="230"/>
      <c r="V2269" s="230"/>
    </row>
    <row r="2270" spans="1:22" x14ac:dyDescent="0.25">
      <c r="A2270" s="107" t="s">
        <v>105</v>
      </c>
      <c r="B2270" s="199" t="s">
        <v>104</v>
      </c>
      <c r="C2270" s="71">
        <f>F2270*100/$F$2335</f>
        <v>0.11383039271485487</v>
      </c>
      <c r="D2270" s="72">
        <f>F2270/F2279*100</f>
        <v>33.333333333333329</v>
      </c>
      <c r="E2270" s="72"/>
      <c r="F2270" s="76">
        <f>SUM(G2270:H2270,I2270,J2270,M2270,N2270,O2270)</f>
        <v>2</v>
      </c>
      <c r="G2270" s="75"/>
      <c r="H2270" s="75"/>
      <c r="I2270" s="163">
        <v>2</v>
      </c>
      <c r="J2270" s="75">
        <f>SUM(K2270:L2270)</f>
        <v>0</v>
      </c>
      <c r="K2270" s="75"/>
      <c r="L2270" s="75"/>
      <c r="M2270" s="75"/>
      <c r="N2270" s="75"/>
      <c r="O2270" s="76">
        <f>SUM(P2270:Q2270)</f>
        <v>0</v>
      </c>
      <c r="P2270" s="75">
        <v>0</v>
      </c>
      <c r="Q2270" s="75">
        <v>0</v>
      </c>
      <c r="R2270" s="75">
        <v>0</v>
      </c>
      <c r="S2270" s="75">
        <v>0</v>
      </c>
      <c r="T2270" s="75">
        <v>2</v>
      </c>
      <c r="U2270" s="75"/>
      <c r="V2270" s="75"/>
    </row>
    <row r="2271" spans="1:22" x14ac:dyDescent="0.25">
      <c r="A2271" s="107" t="s">
        <v>107</v>
      </c>
      <c r="B2271" s="199" t="s">
        <v>106</v>
      </c>
      <c r="C2271" s="71">
        <f t="shared" ref="C2271:C2279" si="623">F2271*100/$F$2335</f>
        <v>0</v>
      </c>
      <c r="D2271" s="72"/>
      <c r="E2271" s="72"/>
      <c r="F2271" s="76">
        <f t="shared" ref="F2271:F2278" si="624">SUM(G2271:H2271,I2271,J2271,M2271,N2271,O2271)</f>
        <v>0</v>
      </c>
      <c r="G2271" s="75"/>
      <c r="H2271" s="75"/>
      <c r="I2271" s="165"/>
      <c r="J2271" s="75">
        <f t="shared" ref="J2271:J2278" si="625">SUM(K2271:L2271)</f>
        <v>0</v>
      </c>
      <c r="K2271" s="75"/>
      <c r="L2271" s="75"/>
      <c r="M2271" s="75"/>
      <c r="N2271" s="75"/>
      <c r="O2271" s="76">
        <f>SUM(P2271:Q2271)</f>
        <v>0</v>
      </c>
      <c r="P2271" s="75">
        <v>0</v>
      </c>
      <c r="Q2271" s="75">
        <v>0</v>
      </c>
      <c r="R2271" s="75">
        <v>0</v>
      </c>
      <c r="S2271" s="75">
        <v>0</v>
      </c>
      <c r="T2271" s="75"/>
      <c r="U2271" s="75"/>
      <c r="V2271" s="75"/>
    </row>
    <row r="2272" spans="1:22" x14ac:dyDescent="0.25">
      <c r="A2272" s="107" t="s">
        <v>108</v>
      </c>
      <c r="B2272" s="199" t="s">
        <v>300</v>
      </c>
      <c r="C2272" s="71">
        <f t="shared" si="623"/>
        <v>0</v>
      </c>
      <c r="D2272" s="72"/>
      <c r="E2272" s="72"/>
      <c r="F2272" s="76">
        <f t="shared" si="624"/>
        <v>0</v>
      </c>
      <c r="G2272" s="75"/>
      <c r="H2272" s="75"/>
      <c r="I2272" s="165"/>
      <c r="J2272" s="75">
        <f t="shared" si="625"/>
        <v>0</v>
      </c>
      <c r="K2272" s="75"/>
      <c r="L2272" s="75"/>
      <c r="M2272" s="75"/>
      <c r="N2272" s="75"/>
      <c r="O2272" s="76">
        <f>SUM(P2272:Q2272)</f>
        <v>0</v>
      </c>
      <c r="P2272" s="75">
        <v>0</v>
      </c>
      <c r="Q2272" s="75">
        <v>0</v>
      </c>
      <c r="R2272" s="75">
        <v>0</v>
      </c>
      <c r="S2272" s="75">
        <v>0</v>
      </c>
      <c r="T2272" s="75"/>
      <c r="U2272" s="75"/>
      <c r="V2272" s="75"/>
    </row>
    <row r="2273" spans="1:22" ht="31.5" x14ac:dyDescent="0.25">
      <c r="A2273" s="107" t="s">
        <v>110</v>
      </c>
      <c r="B2273" s="199" t="s">
        <v>232</v>
      </c>
      <c r="C2273" s="71">
        <f t="shared" si="623"/>
        <v>0</v>
      </c>
      <c r="D2273" s="72"/>
      <c r="E2273" s="72"/>
      <c r="F2273" s="76">
        <f t="shared" si="624"/>
        <v>0</v>
      </c>
      <c r="G2273" s="75"/>
      <c r="H2273" s="75"/>
      <c r="I2273" s="165"/>
      <c r="J2273" s="75">
        <f t="shared" si="625"/>
        <v>0</v>
      </c>
      <c r="K2273" s="75"/>
      <c r="L2273" s="75"/>
      <c r="M2273" s="75"/>
      <c r="N2273" s="75"/>
      <c r="O2273" s="76">
        <f t="shared" ref="O2273:O2278" si="626">SUM(P2273:Q2273)</f>
        <v>0</v>
      </c>
      <c r="P2273" s="75">
        <v>0</v>
      </c>
      <c r="Q2273" s="75">
        <v>0</v>
      </c>
      <c r="R2273" s="75">
        <v>0</v>
      </c>
      <c r="S2273" s="75">
        <v>0</v>
      </c>
      <c r="T2273" s="75"/>
      <c r="U2273" s="75"/>
      <c r="V2273" s="75"/>
    </row>
    <row r="2274" spans="1:22" x14ac:dyDescent="0.25">
      <c r="A2274" s="107" t="s">
        <v>112</v>
      </c>
      <c r="B2274" s="199" t="s">
        <v>109</v>
      </c>
      <c r="C2274" s="71">
        <f t="shared" si="623"/>
        <v>0</v>
      </c>
      <c r="D2274" s="72"/>
      <c r="E2274" s="72"/>
      <c r="F2274" s="76">
        <f t="shared" si="624"/>
        <v>0</v>
      </c>
      <c r="G2274" s="75"/>
      <c r="H2274" s="75"/>
      <c r="I2274" s="165"/>
      <c r="J2274" s="75">
        <f t="shared" si="625"/>
        <v>0</v>
      </c>
      <c r="K2274" s="75"/>
      <c r="L2274" s="75"/>
      <c r="M2274" s="75"/>
      <c r="N2274" s="75"/>
      <c r="O2274" s="76">
        <f t="shared" si="626"/>
        <v>0</v>
      </c>
      <c r="P2274" s="75">
        <v>0</v>
      </c>
      <c r="Q2274" s="75">
        <v>0</v>
      </c>
      <c r="R2274" s="75">
        <v>0</v>
      </c>
      <c r="S2274" s="75">
        <v>0</v>
      </c>
      <c r="T2274" s="75"/>
      <c r="U2274" s="75"/>
      <c r="V2274" s="75"/>
    </row>
    <row r="2275" spans="1:22" x14ac:dyDescent="0.25">
      <c r="A2275" s="107" t="s">
        <v>114</v>
      </c>
      <c r="B2275" s="199" t="s">
        <v>111</v>
      </c>
      <c r="C2275" s="71">
        <f t="shared" si="623"/>
        <v>0</v>
      </c>
      <c r="D2275" s="72"/>
      <c r="E2275" s="72"/>
      <c r="F2275" s="76">
        <f t="shared" si="624"/>
        <v>0</v>
      </c>
      <c r="G2275" s="75"/>
      <c r="H2275" s="75"/>
      <c r="I2275" s="165"/>
      <c r="J2275" s="75">
        <f t="shared" si="625"/>
        <v>0</v>
      </c>
      <c r="K2275" s="75"/>
      <c r="L2275" s="75"/>
      <c r="M2275" s="75"/>
      <c r="N2275" s="75"/>
      <c r="O2275" s="76">
        <f t="shared" si="626"/>
        <v>0</v>
      </c>
      <c r="P2275" s="75">
        <v>0</v>
      </c>
      <c r="Q2275" s="75">
        <v>0</v>
      </c>
      <c r="R2275" s="75">
        <v>0</v>
      </c>
      <c r="S2275" s="75">
        <v>0</v>
      </c>
      <c r="T2275" s="75"/>
      <c r="U2275" s="75"/>
      <c r="V2275" s="75"/>
    </row>
    <row r="2276" spans="1:22" ht="31.5" x14ac:dyDescent="0.25">
      <c r="A2276" s="107" t="s">
        <v>116</v>
      </c>
      <c r="B2276" s="199" t="s">
        <v>113</v>
      </c>
      <c r="C2276" s="71">
        <f t="shared" si="623"/>
        <v>0</v>
      </c>
      <c r="D2276" s="72"/>
      <c r="E2276" s="72"/>
      <c r="F2276" s="76">
        <f t="shared" si="624"/>
        <v>0</v>
      </c>
      <c r="G2276" s="75"/>
      <c r="H2276" s="75"/>
      <c r="I2276" s="165"/>
      <c r="J2276" s="75">
        <f t="shared" si="625"/>
        <v>0</v>
      </c>
      <c r="K2276" s="75"/>
      <c r="L2276" s="75"/>
      <c r="M2276" s="75"/>
      <c r="N2276" s="75"/>
      <c r="O2276" s="76">
        <f t="shared" si="626"/>
        <v>0</v>
      </c>
      <c r="P2276" s="75">
        <v>0</v>
      </c>
      <c r="Q2276" s="75">
        <v>0</v>
      </c>
      <c r="R2276" s="75">
        <v>0</v>
      </c>
      <c r="S2276" s="75">
        <v>0</v>
      </c>
      <c r="T2276" s="75"/>
      <c r="U2276" s="75"/>
      <c r="V2276" s="75"/>
    </row>
    <row r="2277" spans="1:22" x14ac:dyDescent="0.25">
      <c r="A2277" s="107" t="s">
        <v>119</v>
      </c>
      <c r="B2277" s="199" t="s">
        <v>115</v>
      </c>
      <c r="C2277" s="71">
        <f t="shared" si="623"/>
        <v>0.22766078542970974</v>
      </c>
      <c r="D2277" s="72">
        <f>F2277/F2279*100</f>
        <v>66.666666666666657</v>
      </c>
      <c r="E2277" s="72"/>
      <c r="F2277" s="76">
        <f t="shared" si="624"/>
        <v>4</v>
      </c>
      <c r="G2277" s="75"/>
      <c r="H2277" s="75"/>
      <c r="I2277" s="163">
        <v>4</v>
      </c>
      <c r="J2277" s="75">
        <f t="shared" si="625"/>
        <v>0</v>
      </c>
      <c r="K2277" s="75"/>
      <c r="L2277" s="75"/>
      <c r="M2277" s="75"/>
      <c r="N2277" s="75"/>
      <c r="O2277" s="76">
        <f t="shared" si="626"/>
        <v>0</v>
      </c>
      <c r="P2277" s="75">
        <v>0</v>
      </c>
      <c r="Q2277" s="75">
        <v>0</v>
      </c>
      <c r="R2277" s="75">
        <v>0</v>
      </c>
      <c r="S2277" s="75">
        <v>0</v>
      </c>
      <c r="T2277" s="75">
        <v>4</v>
      </c>
      <c r="U2277" s="75"/>
      <c r="V2277" s="75"/>
    </row>
    <row r="2278" spans="1:22" x14ac:dyDescent="0.25">
      <c r="A2278" s="107" t="s">
        <v>121</v>
      </c>
      <c r="B2278" s="199" t="s">
        <v>117</v>
      </c>
      <c r="C2278" s="71">
        <f t="shared" si="623"/>
        <v>0</v>
      </c>
      <c r="D2278" s="72"/>
      <c r="E2278" s="72"/>
      <c r="F2278" s="76">
        <f t="shared" si="624"/>
        <v>0</v>
      </c>
      <c r="G2278" s="75"/>
      <c r="H2278" s="75"/>
      <c r="I2278" s="165"/>
      <c r="J2278" s="75">
        <f t="shared" si="625"/>
        <v>0</v>
      </c>
      <c r="K2278" s="75"/>
      <c r="L2278" s="75"/>
      <c r="M2278" s="75"/>
      <c r="N2278" s="75"/>
      <c r="O2278" s="76">
        <f t="shared" si="626"/>
        <v>0</v>
      </c>
      <c r="P2278" s="75">
        <v>0</v>
      </c>
      <c r="Q2278" s="75">
        <v>0</v>
      </c>
      <c r="R2278" s="75">
        <v>0</v>
      </c>
      <c r="S2278" s="75">
        <v>0</v>
      </c>
      <c r="T2278" s="75"/>
      <c r="U2278" s="75"/>
      <c r="V2278" s="75"/>
    </row>
    <row r="2279" spans="1:22" x14ac:dyDescent="0.25">
      <c r="A2279" s="113"/>
      <c r="B2279" s="199" t="s">
        <v>255</v>
      </c>
      <c r="C2279" s="71">
        <f t="shared" si="623"/>
        <v>0.34149117814456459</v>
      </c>
      <c r="D2279" s="75">
        <f>SUM(D2270:D2278)</f>
        <v>99.999999999999986</v>
      </c>
      <c r="E2279" s="72"/>
      <c r="F2279" s="76">
        <f t="shared" ref="F2279:V2279" si="627">SUM(F2270:F2278)</f>
        <v>6</v>
      </c>
      <c r="G2279" s="76">
        <f t="shared" si="627"/>
        <v>0</v>
      </c>
      <c r="H2279" s="76">
        <f t="shared" si="627"/>
        <v>0</v>
      </c>
      <c r="I2279" s="164">
        <f t="shared" si="627"/>
        <v>6</v>
      </c>
      <c r="J2279" s="76">
        <f t="shared" si="627"/>
        <v>0</v>
      </c>
      <c r="K2279" s="76">
        <f t="shared" si="627"/>
        <v>0</v>
      </c>
      <c r="L2279" s="76">
        <f t="shared" si="627"/>
        <v>0</v>
      </c>
      <c r="M2279" s="76">
        <f t="shared" si="627"/>
        <v>0</v>
      </c>
      <c r="N2279" s="76">
        <f t="shared" si="627"/>
        <v>0</v>
      </c>
      <c r="O2279" s="76">
        <f t="shared" si="627"/>
        <v>0</v>
      </c>
      <c r="P2279" s="76">
        <f t="shared" si="627"/>
        <v>0</v>
      </c>
      <c r="Q2279" s="76">
        <f t="shared" si="627"/>
        <v>0</v>
      </c>
      <c r="R2279" s="76">
        <f t="shared" si="627"/>
        <v>0</v>
      </c>
      <c r="S2279" s="76">
        <f t="shared" si="627"/>
        <v>0</v>
      </c>
      <c r="T2279" s="76">
        <f t="shared" si="627"/>
        <v>6</v>
      </c>
      <c r="U2279" s="76">
        <f t="shared" si="627"/>
        <v>0</v>
      </c>
      <c r="V2279" s="76">
        <f t="shared" si="627"/>
        <v>0</v>
      </c>
    </row>
    <row r="2280" spans="1:22" x14ac:dyDescent="0.25">
      <c r="A2280" s="229" t="s">
        <v>118</v>
      </c>
      <c r="B2280" s="229"/>
      <c r="C2280" s="230"/>
      <c r="D2280" s="230"/>
      <c r="E2280" s="230"/>
      <c r="F2280" s="230"/>
      <c r="G2280" s="230"/>
      <c r="H2280" s="230"/>
      <c r="I2280" s="230"/>
      <c r="J2280" s="230"/>
      <c r="K2280" s="230"/>
      <c r="L2280" s="230"/>
      <c r="M2280" s="230"/>
      <c r="N2280" s="230"/>
      <c r="O2280" s="230"/>
      <c r="P2280" s="230"/>
      <c r="Q2280" s="230"/>
      <c r="R2280" s="230"/>
      <c r="S2280" s="230"/>
      <c r="T2280" s="230"/>
      <c r="U2280" s="230"/>
      <c r="V2280" s="230"/>
    </row>
    <row r="2281" spans="1:22" ht="31.5" x14ac:dyDescent="0.25">
      <c r="A2281" s="107" t="s">
        <v>123</v>
      </c>
      <c r="B2281" s="199" t="s">
        <v>120</v>
      </c>
      <c r="C2281" s="71">
        <f t="shared" ref="C2281:C2286" si="628">F2281*100/$F$2335</f>
        <v>0.56915196357427433</v>
      </c>
      <c r="D2281" s="72">
        <f>F2281/F2286*100</f>
        <v>47.619047619047613</v>
      </c>
      <c r="E2281" s="72"/>
      <c r="F2281" s="76">
        <f>SUM(G2281:H2281,I2281,J2281,M2281,N2281,O2281)</f>
        <v>10</v>
      </c>
      <c r="G2281" s="75"/>
      <c r="H2281" s="75"/>
      <c r="I2281" s="163">
        <v>10</v>
      </c>
      <c r="J2281" s="75">
        <f>SUM(K2281:L2281)</f>
        <v>0</v>
      </c>
      <c r="K2281" s="75"/>
      <c r="L2281" s="75"/>
      <c r="M2281" s="75"/>
      <c r="N2281" s="75"/>
      <c r="O2281" s="76">
        <f>SUM(P2281:Q2281)</f>
        <v>0</v>
      </c>
      <c r="P2281" s="75">
        <v>0</v>
      </c>
      <c r="Q2281" s="75">
        <v>0</v>
      </c>
      <c r="R2281" s="75">
        <v>0</v>
      </c>
      <c r="S2281" s="75">
        <v>0</v>
      </c>
      <c r="T2281" s="75"/>
      <c r="U2281" s="75"/>
      <c r="V2281" s="75"/>
    </row>
    <row r="2282" spans="1:22" ht="31.5" x14ac:dyDescent="0.25">
      <c r="A2282" s="107" t="s">
        <v>125</v>
      </c>
      <c r="B2282" s="199" t="s">
        <v>122</v>
      </c>
      <c r="C2282" s="71">
        <f t="shared" si="628"/>
        <v>0</v>
      </c>
      <c r="D2282" s="72"/>
      <c r="E2282" s="72"/>
      <c r="F2282" s="76">
        <f>SUM(G2282:H2282,I2282,J2282,M2282,N2282,O2282)</f>
        <v>0</v>
      </c>
      <c r="G2282" s="75"/>
      <c r="H2282" s="75"/>
      <c r="I2282" s="165"/>
      <c r="J2282" s="75">
        <f>SUM(K2282:L2282)</f>
        <v>0</v>
      </c>
      <c r="K2282" s="75"/>
      <c r="L2282" s="75"/>
      <c r="M2282" s="75"/>
      <c r="N2282" s="75"/>
      <c r="O2282" s="76">
        <f>SUM(P2282:Q2282)</f>
        <v>0</v>
      </c>
      <c r="P2282" s="75">
        <v>0</v>
      </c>
      <c r="Q2282" s="75">
        <v>0</v>
      </c>
      <c r="R2282" s="75">
        <v>0</v>
      </c>
      <c r="S2282" s="75">
        <v>0</v>
      </c>
      <c r="T2282" s="75"/>
      <c r="U2282" s="75"/>
      <c r="V2282" s="75"/>
    </row>
    <row r="2283" spans="1:22" x14ac:dyDescent="0.25">
      <c r="A2283" s="107" t="s">
        <v>127</v>
      </c>
      <c r="B2283" s="199" t="s">
        <v>124</v>
      </c>
      <c r="C2283" s="71">
        <f t="shared" si="628"/>
        <v>0.17074558907228229</v>
      </c>
      <c r="D2283" s="72">
        <f>F2283/F2286*100</f>
        <v>14.285714285714285</v>
      </c>
      <c r="E2283" s="72"/>
      <c r="F2283" s="76">
        <f>SUM(G2283:H2283,I2283,J2283,M2283,N2283,O2283)</f>
        <v>3</v>
      </c>
      <c r="G2283" s="75"/>
      <c r="H2283" s="75"/>
      <c r="I2283" s="163">
        <v>3</v>
      </c>
      <c r="J2283" s="75">
        <f>SUM(K2283:L2283)</f>
        <v>0</v>
      </c>
      <c r="K2283" s="75"/>
      <c r="L2283" s="75"/>
      <c r="M2283" s="75"/>
      <c r="N2283" s="75"/>
      <c r="O2283" s="76">
        <f>SUM(P2283:Q2283)</f>
        <v>0</v>
      </c>
      <c r="P2283" s="75">
        <v>0</v>
      </c>
      <c r="Q2283" s="75">
        <v>0</v>
      </c>
      <c r="R2283" s="75">
        <v>0</v>
      </c>
      <c r="S2283" s="75">
        <v>0</v>
      </c>
      <c r="T2283" s="75"/>
      <c r="U2283" s="75"/>
      <c r="V2283" s="75"/>
    </row>
    <row r="2284" spans="1:22" ht="31.5" x14ac:dyDescent="0.25">
      <c r="A2284" s="107" t="s">
        <v>130</v>
      </c>
      <c r="B2284" s="199" t="s">
        <v>126</v>
      </c>
      <c r="C2284" s="71">
        <f t="shared" si="628"/>
        <v>0.28457598178713717</v>
      </c>
      <c r="D2284" s="72">
        <f>F2284/F2286*100</f>
        <v>23.809523809523807</v>
      </c>
      <c r="E2284" s="72"/>
      <c r="F2284" s="76">
        <f>SUM(G2284:H2284,I2284,J2284,M2284,N2284,O2284)</f>
        <v>5</v>
      </c>
      <c r="G2284" s="75"/>
      <c r="H2284" s="165">
        <v>1</v>
      </c>
      <c r="I2284" s="163">
        <v>2</v>
      </c>
      <c r="J2284" s="75">
        <f>SUM(K2284:L2284)</f>
        <v>0</v>
      </c>
      <c r="K2284" s="75"/>
      <c r="L2284" s="75"/>
      <c r="M2284" s="75"/>
      <c r="N2284" s="75"/>
      <c r="O2284" s="76">
        <f>SUM(P2284:R2284)</f>
        <v>2</v>
      </c>
      <c r="P2284" s="75">
        <v>0</v>
      </c>
      <c r="Q2284" s="75">
        <v>0</v>
      </c>
      <c r="R2284" s="75">
        <v>2</v>
      </c>
      <c r="S2284" s="75">
        <v>0</v>
      </c>
      <c r="T2284" s="75"/>
      <c r="U2284" s="75"/>
      <c r="V2284" s="75"/>
    </row>
    <row r="2285" spans="1:22" x14ac:dyDescent="0.25">
      <c r="A2285" s="107" t="s">
        <v>132</v>
      </c>
      <c r="B2285" s="199" t="s">
        <v>128</v>
      </c>
      <c r="C2285" s="71">
        <f t="shared" si="628"/>
        <v>0.17074558907228229</v>
      </c>
      <c r="D2285" s="72">
        <f>F2285/F2286*100</f>
        <v>14.285714285714285</v>
      </c>
      <c r="E2285" s="72"/>
      <c r="F2285" s="76">
        <f>SUM(G2285:H2285,I2285,J2285,M2285,N2285,O2285)</f>
        <v>3</v>
      </c>
      <c r="G2285" s="75"/>
      <c r="H2285" s="75"/>
      <c r="I2285" s="163">
        <v>2</v>
      </c>
      <c r="J2285" s="75">
        <f>SUM(K2285:L2285)</f>
        <v>0</v>
      </c>
      <c r="K2285" s="75"/>
      <c r="L2285" s="75"/>
      <c r="M2285" s="75"/>
      <c r="N2285" s="165">
        <v>1</v>
      </c>
      <c r="O2285" s="76">
        <f>SUM(P2285:Q2285)</f>
        <v>0</v>
      </c>
      <c r="P2285" s="75">
        <v>0</v>
      </c>
      <c r="Q2285" s="75">
        <v>0</v>
      </c>
      <c r="R2285" s="75"/>
      <c r="S2285" s="75">
        <v>0</v>
      </c>
      <c r="T2285" s="75"/>
      <c r="U2285" s="75"/>
      <c r="V2285" s="75"/>
    </row>
    <row r="2286" spans="1:22" x14ac:dyDescent="0.25">
      <c r="A2286" s="107"/>
      <c r="B2286" s="199" t="s">
        <v>255</v>
      </c>
      <c r="C2286" s="71">
        <f t="shared" si="628"/>
        <v>1.1952191235059761</v>
      </c>
      <c r="D2286" s="75">
        <f>SUM(D2281:D2285)</f>
        <v>100</v>
      </c>
      <c r="E2286" s="72"/>
      <c r="F2286" s="76">
        <f>SUM(F2281:F2285)</f>
        <v>21</v>
      </c>
      <c r="G2286" s="76">
        <f t="shared" ref="G2286:V2286" si="629">SUM(G2281:G2285)</f>
        <v>0</v>
      </c>
      <c r="H2286" s="76">
        <f t="shared" si="629"/>
        <v>1</v>
      </c>
      <c r="I2286" s="164">
        <f t="shared" si="629"/>
        <v>17</v>
      </c>
      <c r="J2286" s="76">
        <f t="shared" si="629"/>
        <v>0</v>
      </c>
      <c r="K2286" s="76">
        <f t="shared" si="629"/>
        <v>0</v>
      </c>
      <c r="L2286" s="76">
        <f t="shared" si="629"/>
        <v>0</v>
      </c>
      <c r="M2286" s="76">
        <f t="shared" si="629"/>
        <v>0</v>
      </c>
      <c r="N2286" s="76">
        <f t="shared" si="629"/>
        <v>1</v>
      </c>
      <c r="O2286" s="76">
        <f t="shared" si="629"/>
        <v>2</v>
      </c>
      <c r="P2286" s="76">
        <f t="shared" si="629"/>
        <v>0</v>
      </c>
      <c r="Q2286" s="76">
        <f t="shared" si="629"/>
        <v>0</v>
      </c>
      <c r="R2286" s="76">
        <f t="shared" si="629"/>
        <v>2</v>
      </c>
      <c r="S2286" s="76">
        <f t="shared" si="629"/>
        <v>0</v>
      </c>
      <c r="T2286" s="76">
        <f t="shared" si="629"/>
        <v>0</v>
      </c>
      <c r="U2286" s="76">
        <f t="shared" si="629"/>
        <v>0</v>
      </c>
      <c r="V2286" s="76">
        <f t="shared" si="629"/>
        <v>0</v>
      </c>
    </row>
    <row r="2287" spans="1:22" x14ac:dyDescent="0.25">
      <c r="A2287" s="229" t="s">
        <v>129</v>
      </c>
      <c r="B2287" s="229"/>
      <c r="C2287" s="230"/>
      <c r="D2287" s="230"/>
      <c r="E2287" s="230"/>
      <c r="F2287" s="230"/>
      <c r="G2287" s="230"/>
      <c r="H2287" s="230"/>
      <c r="I2287" s="230"/>
      <c r="J2287" s="230"/>
      <c r="K2287" s="230"/>
      <c r="L2287" s="230"/>
      <c r="M2287" s="230"/>
      <c r="N2287" s="230"/>
      <c r="O2287" s="230"/>
      <c r="P2287" s="230"/>
      <c r="Q2287" s="230"/>
      <c r="R2287" s="230"/>
      <c r="S2287" s="230"/>
      <c r="T2287" s="230"/>
      <c r="U2287" s="230"/>
      <c r="V2287" s="230"/>
    </row>
    <row r="2288" spans="1:22" x14ac:dyDescent="0.25">
      <c r="A2288" s="107" t="s">
        <v>133</v>
      </c>
      <c r="B2288" s="199" t="s">
        <v>131</v>
      </c>
      <c r="C2288" s="71">
        <f>F2288*100/$F$2335</f>
        <v>0</v>
      </c>
      <c r="D2288" s="72"/>
      <c r="E2288" s="72"/>
      <c r="F2288" s="76">
        <f>SUM(G2288:H2288,I2288,J2288,M2288,N2288,O2288)</f>
        <v>0</v>
      </c>
      <c r="G2288" s="75"/>
      <c r="H2288" s="75"/>
      <c r="I2288" s="165"/>
      <c r="J2288" s="75">
        <f>SUM(K2288:L2288)</f>
        <v>0</v>
      </c>
      <c r="K2288" s="75"/>
      <c r="L2288" s="75"/>
      <c r="M2288" s="75"/>
      <c r="N2288" s="75"/>
      <c r="O2288" s="76">
        <f>SUM(P2288:Q2288)</f>
        <v>0</v>
      </c>
      <c r="P2288" s="75">
        <v>0</v>
      </c>
      <c r="Q2288" s="75">
        <v>0</v>
      </c>
      <c r="R2288" s="75">
        <v>0</v>
      </c>
      <c r="S2288" s="75">
        <v>0</v>
      </c>
      <c r="T2288" s="75"/>
      <c r="U2288" s="75"/>
      <c r="V2288" s="75"/>
    </row>
    <row r="2289" spans="1:22" ht="31.5" x14ac:dyDescent="0.25">
      <c r="A2289" s="107" t="s">
        <v>135</v>
      </c>
      <c r="B2289" s="199" t="s">
        <v>301</v>
      </c>
      <c r="C2289" s="71">
        <f>F2289*100/$F$2335</f>
        <v>0</v>
      </c>
      <c r="D2289" s="72"/>
      <c r="E2289" s="72"/>
      <c r="F2289" s="76">
        <f>SUM(G2289:H2289,I2289,J2289,M2289,N2289,O2289)</f>
        <v>0</v>
      </c>
      <c r="G2289" s="75"/>
      <c r="H2289" s="75"/>
      <c r="I2289" s="165"/>
      <c r="J2289" s="75">
        <f>SUM(K2289:L2289)</f>
        <v>0</v>
      </c>
      <c r="K2289" s="75"/>
      <c r="L2289" s="75"/>
      <c r="M2289" s="75"/>
      <c r="N2289" s="75"/>
      <c r="O2289" s="71">
        <f>SUM(P2289,Q2289)</f>
        <v>0</v>
      </c>
      <c r="P2289" s="75">
        <v>0</v>
      </c>
      <c r="Q2289" s="75">
        <v>0</v>
      </c>
      <c r="R2289" s="75">
        <v>0</v>
      </c>
      <c r="S2289" s="75">
        <v>0</v>
      </c>
      <c r="T2289" s="75"/>
      <c r="U2289" s="75"/>
      <c r="V2289" s="75"/>
    </row>
    <row r="2290" spans="1:22" x14ac:dyDescent="0.25">
      <c r="A2290" s="107" t="s">
        <v>138</v>
      </c>
      <c r="B2290" s="199" t="s">
        <v>302</v>
      </c>
      <c r="C2290" s="71">
        <f>F2290*100/$F$2335</f>
        <v>0.17074558907228229</v>
      </c>
      <c r="D2290" s="72">
        <f>F2290/F2291*100</f>
        <v>100</v>
      </c>
      <c r="E2290" s="72"/>
      <c r="F2290" s="76">
        <f>SUM(G2290:H2290,I2290,J2290,M2290,N2290,O2290)</f>
        <v>3</v>
      </c>
      <c r="G2290" s="75"/>
      <c r="H2290" s="75"/>
      <c r="I2290" s="163">
        <v>3</v>
      </c>
      <c r="J2290" s="75">
        <f>SUM(K2290:L2290)</f>
        <v>0</v>
      </c>
      <c r="K2290" s="75"/>
      <c r="L2290" s="75"/>
      <c r="M2290" s="75"/>
      <c r="N2290" s="75"/>
      <c r="O2290" s="76">
        <f>SUM(P2290:Q2290)</f>
        <v>0</v>
      </c>
      <c r="P2290" s="75">
        <v>0</v>
      </c>
      <c r="Q2290" s="75">
        <v>0</v>
      </c>
      <c r="R2290" s="75"/>
      <c r="S2290" s="75">
        <v>0</v>
      </c>
      <c r="T2290" s="75"/>
      <c r="U2290" s="75"/>
      <c r="V2290" s="75"/>
    </row>
    <row r="2291" spans="1:22" x14ac:dyDescent="0.25">
      <c r="A2291" s="113"/>
      <c r="B2291" s="199" t="s">
        <v>255</v>
      </c>
      <c r="C2291" s="71">
        <f>F2291*100/$F$2335</f>
        <v>0.17074558907228229</v>
      </c>
      <c r="D2291" s="75"/>
      <c r="E2291" s="72"/>
      <c r="F2291" s="76">
        <f t="shared" ref="F2291:V2291" si="630">SUM(F2288:F2290)</f>
        <v>3</v>
      </c>
      <c r="G2291" s="76">
        <f t="shared" si="630"/>
        <v>0</v>
      </c>
      <c r="H2291" s="76">
        <f t="shared" si="630"/>
        <v>0</v>
      </c>
      <c r="I2291" s="164">
        <f t="shared" si="630"/>
        <v>3</v>
      </c>
      <c r="J2291" s="76">
        <f t="shared" si="630"/>
        <v>0</v>
      </c>
      <c r="K2291" s="76">
        <f t="shared" si="630"/>
        <v>0</v>
      </c>
      <c r="L2291" s="76">
        <f t="shared" si="630"/>
        <v>0</v>
      </c>
      <c r="M2291" s="76">
        <f t="shared" si="630"/>
        <v>0</v>
      </c>
      <c r="N2291" s="76">
        <f t="shared" si="630"/>
        <v>0</v>
      </c>
      <c r="O2291" s="76">
        <f t="shared" si="630"/>
        <v>0</v>
      </c>
      <c r="P2291" s="76">
        <f t="shared" si="630"/>
        <v>0</v>
      </c>
      <c r="Q2291" s="76">
        <f t="shared" si="630"/>
        <v>0</v>
      </c>
      <c r="R2291" s="76">
        <f t="shared" si="630"/>
        <v>0</v>
      </c>
      <c r="S2291" s="76">
        <f t="shared" si="630"/>
        <v>0</v>
      </c>
      <c r="T2291" s="76">
        <f t="shared" si="630"/>
        <v>0</v>
      </c>
      <c r="U2291" s="76">
        <f t="shared" si="630"/>
        <v>0</v>
      </c>
      <c r="V2291" s="76">
        <f t="shared" si="630"/>
        <v>0</v>
      </c>
    </row>
    <row r="2292" spans="1:22" x14ac:dyDescent="0.25">
      <c r="A2292" s="229" t="s">
        <v>134</v>
      </c>
      <c r="B2292" s="229"/>
      <c r="C2292" s="230"/>
      <c r="D2292" s="230"/>
      <c r="E2292" s="230"/>
      <c r="F2292" s="230"/>
      <c r="G2292" s="230"/>
      <c r="H2292" s="230"/>
      <c r="I2292" s="230"/>
      <c r="J2292" s="230"/>
      <c r="K2292" s="230"/>
      <c r="L2292" s="230"/>
      <c r="M2292" s="230"/>
      <c r="N2292" s="230"/>
      <c r="O2292" s="230"/>
      <c r="P2292" s="230"/>
      <c r="Q2292" s="230"/>
      <c r="R2292" s="230"/>
      <c r="S2292" s="230"/>
      <c r="T2292" s="230"/>
      <c r="U2292" s="230"/>
      <c r="V2292" s="230"/>
    </row>
    <row r="2293" spans="1:22" x14ac:dyDescent="0.25">
      <c r="A2293" s="107" t="s">
        <v>140</v>
      </c>
      <c r="B2293" s="199" t="s">
        <v>136</v>
      </c>
      <c r="C2293" s="71">
        <f>F2293*100/$F$2335</f>
        <v>0</v>
      </c>
      <c r="D2293" s="72"/>
      <c r="E2293" s="72"/>
      <c r="F2293" s="76">
        <f>SUM(G2293:H2293,I2293,J2293,M2293,N2293,O2293)</f>
        <v>0</v>
      </c>
      <c r="G2293" s="75"/>
      <c r="H2293" s="75"/>
      <c r="I2293" s="165"/>
      <c r="J2293" s="75">
        <f>SUM(K2293:L2293)</f>
        <v>0</v>
      </c>
      <c r="K2293" s="75"/>
      <c r="L2293" s="75"/>
      <c r="M2293" s="75"/>
      <c r="N2293" s="75"/>
      <c r="O2293" s="76">
        <f>SUM(P2293:Q2293)</f>
        <v>0</v>
      </c>
      <c r="P2293" s="75">
        <v>0</v>
      </c>
      <c r="Q2293" s="75">
        <v>0</v>
      </c>
      <c r="R2293" s="75">
        <v>0</v>
      </c>
      <c r="S2293" s="75">
        <v>0</v>
      </c>
      <c r="T2293" s="75"/>
      <c r="U2293" s="75"/>
      <c r="V2293" s="75"/>
    </row>
    <row r="2294" spans="1:22" x14ac:dyDescent="0.25">
      <c r="A2294" s="113"/>
      <c r="B2294" s="199" t="s">
        <v>255</v>
      </c>
      <c r="C2294" s="71">
        <f>F2294*100/$F$2335</f>
        <v>0</v>
      </c>
      <c r="D2294" s="75"/>
      <c r="E2294" s="72"/>
      <c r="F2294" s="76">
        <f t="shared" ref="F2294:V2294" si="631">SUM(F2293:F2293)</f>
        <v>0</v>
      </c>
      <c r="G2294" s="76">
        <f t="shared" si="631"/>
        <v>0</v>
      </c>
      <c r="H2294" s="76">
        <f t="shared" si="631"/>
        <v>0</v>
      </c>
      <c r="I2294" s="164">
        <f t="shared" si="631"/>
        <v>0</v>
      </c>
      <c r="J2294" s="76">
        <f t="shared" si="631"/>
        <v>0</v>
      </c>
      <c r="K2294" s="76">
        <f t="shared" si="631"/>
        <v>0</v>
      </c>
      <c r="L2294" s="76">
        <f t="shared" si="631"/>
        <v>0</v>
      </c>
      <c r="M2294" s="76">
        <f t="shared" si="631"/>
        <v>0</v>
      </c>
      <c r="N2294" s="76">
        <f t="shared" si="631"/>
        <v>0</v>
      </c>
      <c r="O2294" s="76">
        <f t="shared" si="631"/>
        <v>0</v>
      </c>
      <c r="P2294" s="76">
        <f t="shared" si="631"/>
        <v>0</v>
      </c>
      <c r="Q2294" s="76">
        <f t="shared" si="631"/>
        <v>0</v>
      </c>
      <c r="R2294" s="76">
        <f t="shared" si="631"/>
        <v>0</v>
      </c>
      <c r="S2294" s="76">
        <f t="shared" si="631"/>
        <v>0</v>
      </c>
      <c r="T2294" s="76">
        <f t="shared" si="631"/>
        <v>0</v>
      </c>
      <c r="U2294" s="76">
        <f t="shared" si="631"/>
        <v>0</v>
      </c>
      <c r="V2294" s="76">
        <f t="shared" si="631"/>
        <v>0</v>
      </c>
    </row>
    <row r="2295" spans="1:22" x14ac:dyDescent="0.25">
      <c r="A2295" s="229" t="s">
        <v>137</v>
      </c>
      <c r="B2295" s="229"/>
      <c r="C2295" s="230"/>
      <c r="D2295" s="230"/>
      <c r="E2295" s="230"/>
      <c r="F2295" s="230"/>
      <c r="G2295" s="230"/>
      <c r="H2295" s="230"/>
      <c r="I2295" s="230"/>
      <c r="J2295" s="230"/>
      <c r="K2295" s="230"/>
      <c r="L2295" s="230"/>
      <c r="M2295" s="230"/>
      <c r="N2295" s="230"/>
      <c r="O2295" s="230"/>
      <c r="P2295" s="230"/>
      <c r="Q2295" s="230"/>
      <c r="R2295" s="230"/>
      <c r="S2295" s="230"/>
      <c r="T2295" s="230"/>
      <c r="U2295" s="230"/>
      <c r="V2295" s="230"/>
    </row>
    <row r="2296" spans="1:22" ht="31.5" x14ac:dyDescent="0.25">
      <c r="A2296" s="107" t="s">
        <v>141</v>
      </c>
      <c r="B2296" s="199" t="s">
        <v>303</v>
      </c>
      <c r="C2296" s="71">
        <f>F2296*100/$F$2335</f>
        <v>5.6915196357427436E-2</v>
      </c>
      <c r="D2296" s="72">
        <f>F2296/F2297*100</f>
        <v>100</v>
      </c>
      <c r="E2296" s="72"/>
      <c r="F2296" s="71">
        <f>SUM(G2296:H2296,I2296,J2296,M2296,N2296,O2296)</f>
        <v>1</v>
      </c>
      <c r="G2296" s="72"/>
      <c r="H2296" s="72"/>
      <c r="I2296" s="160">
        <v>1</v>
      </c>
      <c r="J2296" s="72">
        <f>SUM(K2296:L2296)</f>
        <v>0</v>
      </c>
      <c r="K2296" s="72"/>
      <c r="L2296" s="72"/>
      <c r="M2296" s="72"/>
      <c r="N2296" s="72"/>
      <c r="O2296" s="71">
        <f>SUM(P2296:Q2296)</f>
        <v>0</v>
      </c>
      <c r="P2296" s="72">
        <v>0</v>
      </c>
      <c r="Q2296" s="72">
        <v>0</v>
      </c>
      <c r="R2296" s="72">
        <v>0</v>
      </c>
      <c r="S2296" s="72">
        <v>0</v>
      </c>
      <c r="T2296" s="72"/>
      <c r="U2296" s="72"/>
      <c r="V2296" s="72"/>
    </row>
    <row r="2297" spans="1:22" x14ac:dyDescent="0.25">
      <c r="A2297" s="113"/>
      <c r="B2297" s="199" t="s">
        <v>255</v>
      </c>
      <c r="C2297" s="71">
        <f>F2297*100/$F$2335</f>
        <v>5.6915196357427436E-2</v>
      </c>
      <c r="D2297" s="75"/>
      <c r="E2297" s="72"/>
      <c r="F2297" s="76">
        <f t="shared" ref="F2297:V2297" si="632">SUM(F2296)</f>
        <v>1</v>
      </c>
      <c r="G2297" s="76">
        <f t="shared" si="632"/>
        <v>0</v>
      </c>
      <c r="H2297" s="76">
        <f t="shared" si="632"/>
        <v>0</v>
      </c>
      <c r="I2297" s="164">
        <f t="shared" si="632"/>
        <v>1</v>
      </c>
      <c r="J2297" s="76">
        <f t="shared" si="632"/>
        <v>0</v>
      </c>
      <c r="K2297" s="76">
        <f t="shared" si="632"/>
        <v>0</v>
      </c>
      <c r="L2297" s="76">
        <f t="shared" si="632"/>
        <v>0</v>
      </c>
      <c r="M2297" s="76">
        <f t="shared" si="632"/>
        <v>0</v>
      </c>
      <c r="N2297" s="76">
        <f t="shared" si="632"/>
        <v>0</v>
      </c>
      <c r="O2297" s="76">
        <f t="shared" si="632"/>
        <v>0</v>
      </c>
      <c r="P2297" s="76">
        <f t="shared" si="632"/>
        <v>0</v>
      </c>
      <c r="Q2297" s="76">
        <f t="shared" si="632"/>
        <v>0</v>
      </c>
      <c r="R2297" s="76">
        <f t="shared" si="632"/>
        <v>0</v>
      </c>
      <c r="S2297" s="76">
        <f t="shared" si="632"/>
        <v>0</v>
      </c>
      <c r="T2297" s="76">
        <f t="shared" si="632"/>
        <v>0</v>
      </c>
      <c r="U2297" s="76">
        <f t="shared" si="632"/>
        <v>0</v>
      </c>
      <c r="V2297" s="76">
        <f t="shared" si="632"/>
        <v>0</v>
      </c>
    </row>
    <row r="2298" spans="1:22" x14ac:dyDescent="0.25">
      <c r="A2298" s="229" t="s">
        <v>139</v>
      </c>
      <c r="B2298" s="229"/>
      <c r="C2298" s="230"/>
      <c r="D2298" s="230"/>
      <c r="E2298" s="230"/>
      <c r="F2298" s="230"/>
      <c r="G2298" s="230"/>
      <c r="H2298" s="230"/>
      <c r="I2298" s="230"/>
      <c r="J2298" s="230"/>
      <c r="K2298" s="230"/>
      <c r="L2298" s="230"/>
      <c r="M2298" s="230"/>
      <c r="N2298" s="230"/>
      <c r="O2298" s="230"/>
      <c r="P2298" s="230"/>
      <c r="Q2298" s="230"/>
      <c r="R2298" s="230"/>
      <c r="S2298" s="230"/>
      <c r="T2298" s="230"/>
      <c r="U2298" s="230"/>
      <c r="V2298" s="230"/>
    </row>
    <row r="2299" spans="1:22" ht="31.5" x14ac:dyDescent="0.25">
      <c r="A2299" s="107" t="s">
        <v>143</v>
      </c>
      <c r="B2299" s="199" t="s">
        <v>304</v>
      </c>
      <c r="C2299" s="71">
        <f>F2299*100/$F$2335</f>
        <v>0</v>
      </c>
      <c r="D2299" s="72"/>
      <c r="E2299" s="72"/>
      <c r="F2299" s="76">
        <f>SUM(G2299:H2299,I2299,J2299,M2299,N2299,O2299)</f>
        <v>0</v>
      </c>
      <c r="G2299" s="75"/>
      <c r="H2299" s="75"/>
      <c r="I2299" s="165"/>
      <c r="J2299" s="75">
        <f>SUM(K2299:L2299)</f>
        <v>0</v>
      </c>
      <c r="K2299" s="75"/>
      <c r="L2299" s="75"/>
      <c r="M2299" s="75"/>
      <c r="N2299" s="75"/>
      <c r="O2299" s="76">
        <f>SUM(P2299:Q2299)</f>
        <v>0</v>
      </c>
      <c r="P2299" s="75">
        <v>0</v>
      </c>
      <c r="Q2299" s="75">
        <v>0</v>
      </c>
      <c r="R2299" s="75">
        <v>0</v>
      </c>
      <c r="S2299" s="75">
        <v>0</v>
      </c>
      <c r="T2299" s="75"/>
      <c r="U2299" s="75"/>
      <c r="V2299" s="75"/>
    </row>
    <row r="2300" spans="1:22" x14ac:dyDescent="0.25">
      <c r="A2300" s="107" t="s">
        <v>145</v>
      </c>
      <c r="B2300" s="199" t="s">
        <v>142</v>
      </c>
      <c r="C2300" s="71">
        <f>F2300*100/$F$2335</f>
        <v>0</v>
      </c>
      <c r="D2300" s="72"/>
      <c r="E2300" s="72"/>
      <c r="F2300" s="76">
        <f>SUM(G2300:H2300,I2300,J2300,M2300,N2300,O2300)</f>
        <v>0</v>
      </c>
      <c r="G2300" s="75"/>
      <c r="H2300" s="75"/>
      <c r="I2300" s="165"/>
      <c r="J2300" s="75">
        <f>SUM(K2300:L2300)</f>
        <v>0</v>
      </c>
      <c r="K2300" s="75"/>
      <c r="L2300" s="75"/>
      <c r="M2300" s="75"/>
      <c r="N2300" s="75"/>
      <c r="O2300" s="76">
        <f>SUM(P2300:Q2300)</f>
        <v>0</v>
      </c>
      <c r="P2300" s="75">
        <v>0</v>
      </c>
      <c r="Q2300" s="75">
        <v>0</v>
      </c>
      <c r="R2300" s="75">
        <v>0</v>
      </c>
      <c r="S2300" s="75">
        <v>0</v>
      </c>
      <c r="T2300" s="75"/>
      <c r="U2300" s="75"/>
      <c r="V2300" s="75"/>
    </row>
    <row r="2301" spans="1:22" ht="31.5" x14ac:dyDescent="0.25">
      <c r="A2301" s="107" t="s">
        <v>149</v>
      </c>
      <c r="B2301" s="199" t="s">
        <v>144</v>
      </c>
      <c r="C2301" s="71">
        <f>F2301*100/$F$2335</f>
        <v>0</v>
      </c>
      <c r="D2301" s="72"/>
      <c r="E2301" s="72"/>
      <c r="F2301" s="76">
        <f>SUM(G2301:H2301,I2301,J2301,M2301,N2301,O2301)</f>
        <v>0</v>
      </c>
      <c r="G2301" s="75"/>
      <c r="H2301" s="75"/>
      <c r="I2301" s="165"/>
      <c r="J2301" s="75">
        <f>SUM(K2301:L2301)</f>
        <v>0</v>
      </c>
      <c r="K2301" s="75"/>
      <c r="L2301" s="75"/>
      <c r="M2301" s="75"/>
      <c r="N2301" s="75"/>
      <c r="O2301" s="76">
        <f>SUM(P2301:Q2301)</f>
        <v>0</v>
      </c>
      <c r="P2301" s="75">
        <v>0</v>
      </c>
      <c r="Q2301" s="75">
        <v>0</v>
      </c>
      <c r="R2301" s="75">
        <v>0</v>
      </c>
      <c r="S2301" s="75">
        <v>0</v>
      </c>
      <c r="T2301" s="75"/>
      <c r="U2301" s="75"/>
      <c r="V2301" s="75"/>
    </row>
    <row r="2302" spans="1:22" x14ac:dyDescent="0.25">
      <c r="A2302" s="107" t="s">
        <v>150</v>
      </c>
      <c r="B2302" s="199" t="s">
        <v>146</v>
      </c>
      <c r="C2302" s="71">
        <f>F2302*100/$F$2335</f>
        <v>0</v>
      </c>
      <c r="D2302" s="72"/>
      <c r="E2302" s="72"/>
      <c r="F2302" s="76">
        <f>SUM(G2302:H2302,I2302,J2302,M2302,N2302,O2302)</f>
        <v>0</v>
      </c>
      <c r="G2302" s="75"/>
      <c r="H2302" s="75"/>
      <c r="I2302" s="165"/>
      <c r="J2302" s="75">
        <f>SUM(K2302:L2302)</f>
        <v>0</v>
      </c>
      <c r="K2302" s="75"/>
      <c r="L2302" s="75"/>
      <c r="M2302" s="75"/>
      <c r="N2302" s="75"/>
      <c r="O2302" s="76">
        <f>SUM(P2302:Q2302)</f>
        <v>0</v>
      </c>
      <c r="P2302" s="75">
        <v>0</v>
      </c>
      <c r="Q2302" s="75">
        <v>0</v>
      </c>
      <c r="R2302" s="75">
        <v>0</v>
      </c>
      <c r="S2302" s="75">
        <v>0</v>
      </c>
      <c r="T2302" s="75"/>
      <c r="U2302" s="75"/>
      <c r="V2302" s="75"/>
    </row>
    <row r="2303" spans="1:22" x14ac:dyDescent="0.25">
      <c r="A2303" s="113"/>
      <c r="B2303" s="199" t="s">
        <v>255</v>
      </c>
      <c r="C2303" s="71">
        <f>F2303*100/$F$2335</f>
        <v>0</v>
      </c>
      <c r="D2303" s="75"/>
      <c r="E2303" s="72"/>
      <c r="F2303" s="76">
        <f t="shared" ref="F2303:V2303" si="633">SUM(F2299:F2302)</f>
        <v>0</v>
      </c>
      <c r="G2303" s="76">
        <f t="shared" si="633"/>
        <v>0</v>
      </c>
      <c r="H2303" s="76">
        <f t="shared" si="633"/>
        <v>0</v>
      </c>
      <c r="I2303" s="164">
        <f t="shared" si="633"/>
        <v>0</v>
      </c>
      <c r="J2303" s="76">
        <f t="shared" si="633"/>
        <v>0</v>
      </c>
      <c r="K2303" s="76">
        <f t="shared" si="633"/>
        <v>0</v>
      </c>
      <c r="L2303" s="76">
        <f t="shared" si="633"/>
        <v>0</v>
      </c>
      <c r="M2303" s="76">
        <f t="shared" si="633"/>
        <v>0</v>
      </c>
      <c r="N2303" s="76">
        <f t="shared" si="633"/>
        <v>0</v>
      </c>
      <c r="O2303" s="76">
        <f t="shared" si="633"/>
        <v>0</v>
      </c>
      <c r="P2303" s="76">
        <f t="shared" si="633"/>
        <v>0</v>
      </c>
      <c r="Q2303" s="76">
        <f t="shared" si="633"/>
        <v>0</v>
      </c>
      <c r="R2303" s="76">
        <f t="shared" si="633"/>
        <v>0</v>
      </c>
      <c r="S2303" s="76">
        <f t="shared" si="633"/>
        <v>0</v>
      </c>
      <c r="T2303" s="76">
        <f t="shared" si="633"/>
        <v>0</v>
      </c>
      <c r="U2303" s="76">
        <f t="shared" si="633"/>
        <v>0</v>
      </c>
      <c r="V2303" s="76">
        <f t="shared" si="633"/>
        <v>0</v>
      </c>
    </row>
    <row r="2304" spans="1:22" x14ac:dyDescent="0.25">
      <c r="A2304" s="229" t="s">
        <v>147</v>
      </c>
      <c r="B2304" s="229"/>
      <c r="C2304" s="231"/>
      <c r="D2304" s="231"/>
      <c r="E2304" s="231"/>
      <c r="F2304" s="231"/>
      <c r="G2304" s="231"/>
      <c r="H2304" s="231"/>
      <c r="I2304" s="231"/>
      <c r="J2304" s="231"/>
      <c r="K2304" s="231"/>
      <c r="L2304" s="231"/>
      <c r="M2304" s="231"/>
      <c r="N2304" s="231"/>
      <c r="O2304" s="231"/>
      <c r="P2304" s="231"/>
      <c r="Q2304" s="231"/>
      <c r="R2304" s="231"/>
      <c r="S2304" s="231"/>
      <c r="T2304" s="231"/>
      <c r="U2304" s="231"/>
      <c r="V2304" s="231"/>
    </row>
    <row r="2305" spans="1:22" x14ac:dyDescent="0.25">
      <c r="A2305" s="232" t="s">
        <v>148</v>
      </c>
      <c r="B2305" s="232"/>
      <c r="C2305" s="233"/>
      <c r="D2305" s="233"/>
      <c r="E2305" s="233"/>
      <c r="F2305" s="233"/>
      <c r="G2305" s="233"/>
      <c r="H2305" s="233"/>
      <c r="I2305" s="233"/>
      <c r="J2305" s="233"/>
      <c r="K2305" s="233"/>
      <c r="L2305" s="233"/>
      <c r="M2305" s="233"/>
      <c r="N2305" s="233"/>
      <c r="O2305" s="233"/>
      <c r="P2305" s="233"/>
      <c r="Q2305" s="233"/>
      <c r="R2305" s="233"/>
      <c r="S2305" s="233"/>
      <c r="T2305" s="233"/>
      <c r="U2305" s="233"/>
      <c r="V2305" s="233"/>
    </row>
    <row r="2306" spans="1:22" x14ac:dyDescent="0.25">
      <c r="A2306" s="107" t="s">
        <v>153</v>
      </c>
      <c r="B2306" s="199" t="s">
        <v>305</v>
      </c>
      <c r="C2306" s="71">
        <f>F2306*100/$F$2335</f>
        <v>0</v>
      </c>
      <c r="D2306" s="72"/>
      <c r="E2306" s="72"/>
      <c r="F2306" s="76">
        <f>SUM(G2306:H2306,I2306,J2306,M2306,N2306,O2306)</f>
        <v>0</v>
      </c>
      <c r="G2306" s="75"/>
      <c r="H2306" s="75"/>
      <c r="I2306" s="165"/>
      <c r="J2306" s="75">
        <f>SUM(K2306:L2306)</f>
        <v>0</v>
      </c>
      <c r="K2306" s="75"/>
      <c r="L2306" s="75"/>
      <c r="M2306" s="75"/>
      <c r="N2306" s="75"/>
      <c r="O2306" s="76">
        <f>SUM(P2306:Q2306)</f>
        <v>0</v>
      </c>
      <c r="P2306" s="75">
        <v>0</v>
      </c>
      <c r="Q2306" s="75">
        <v>0</v>
      </c>
      <c r="R2306" s="75">
        <v>0</v>
      </c>
      <c r="S2306" s="75">
        <v>0</v>
      </c>
      <c r="T2306" s="75"/>
      <c r="U2306" s="75"/>
      <c r="V2306" s="75"/>
    </row>
    <row r="2307" spans="1:22" ht="31.5" x14ac:dyDescent="0.25">
      <c r="A2307" s="107" t="s">
        <v>155</v>
      </c>
      <c r="B2307" s="199" t="s">
        <v>151</v>
      </c>
      <c r="C2307" s="71">
        <f>F2307*100/$F$2335</f>
        <v>0</v>
      </c>
      <c r="D2307" s="72"/>
      <c r="E2307" s="72"/>
      <c r="F2307" s="76">
        <f>SUM(G2307:H2307,I2307,J2307,M2307,N2307,O2307)</f>
        <v>0</v>
      </c>
      <c r="G2307" s="75"/>
      <c r="H2307" s="75"/>
      <c r="I2307" s="165"/>
      <c r="J2307" s="75">
        <f>SUM(K2307:L2307)</f>
        <v>0</v>
      </c>
      <c r="K2307" s="75"/>
      <c r="L2307" s="75"/>
      <c r="M2307" s="75"/>
      <c r="N2307" s="75"/>
      <c r="O2307" s="76">
        <f>SUM(P2307:Q2307)</f>
        <v>0</v>
      </c>
      <c r="P2307" s="75">
        <v>0</v>
      </c>
      <c r="Q2307" s="75">
        <v>0</v>
      </c>
      <c r="R2307" s="75">
        <v>0</v>
      </c>
      <c r="S2307" s="75">
        <v>0</v>
      </c>
      <c r="T2307" s="75"/>
      <c r="U2307" s="75"/>
      <c r="V2307" s="75"/>
    </row>
    <row r="2308" spans="1:22" x14ac:dyDescent="0.25">
      <c r="A2308" s="113"/>
      <c r="B2308" s="199" t="s">
        <v>255</v>
      </c>
      <c r="C2308" s="71">
        <f>F2308*100/$F$2335</f>
        <v>0</v>
      </c>
      <c r="D2308" s="75"/>
      <c r="E2308" s="72"/>
      <c r="F2308" s="76">
        <f t="shared" ref="F2308:V2308" si="634">SUM(F2306:F2307)</f>
        <v>0</v>
      </c>
      <c r="G2308" s="76">
        <f t="shared" si="634"/>
        <v>0</v>
      </c>
      <c r="H2308" s="76">
        <f t="shared" si="634"/>
        <v>0</v>
      </c>
      <c r="I2308" s="164">
        <f t="shared" si="634"/>
        <v>0</v>
      </c>
      <c r="J2308" s="76">
        <f t="shared" si="634"/>
        <v>0</v>
      </c>
      <c r="K2308" s="76">
        <f t="shared" si="634"/>
        <v>0</v>
      </c>
      <c r="L2308" s="76">
        <f t="shared" si="634"/>
        <v>0</v>
      </c>
      <c r="M2308" s="76">
        <f t="shared" si="634"/>
        <v>0</v>
      </c>
      <c r="N2308" s="76">
        <f t="shared" si="634"/>
        <v>0</v>
      </c>
      <c r="O2308" s="76">
        <f t="shared" si="634"/>
        <v>0</v>
      </c>
      <c r="P2308" s="76">
        <f t="shared" si="634"/>
        <v>0</v>
      </c>
      <c r="Q2308" s="76">
        <f t="shared" si="634"/>
        <v>0</v>
      </c>
      <c r="R2308" s="76">
        <f t="shared" si="634"/>
        <v>0</v>
      </c>
      <c r="S2308" s="76">
        <f t="shared" si="634"/>
        <v>0</v>
      </c>
      <c r="T2308" s="76">
        <f t="shared" si="634"/>
        <v>0</v>
      </c>
      <c r="U2308" s="76">
        <f t="shared" si="634"/>
        <v>0</v>
      </c>
      <c r="V2308" s="76">
        <f t="shared" si="634"/>
        <v>0</v>
      </c>
    </row>
    <row r="2309" spans="1:22" x14ac:dyDescent="0.25">
      <c r="A2309" s="232" t="s">
        <v>152</v>
      </c>
      <c r="B2309" s="232"/>
      <c r="C2309" s="234"/>
      <c r="D2309" s="234"/>
      <c r="E2309" s="234"/>
      <c r="F2309" s="234"/>
      <c r="G2309" s="234"/>
      <c r="H2309" s="234"/>
      <c r="I2309" s="234"/>
      <c r="J2309" s="234"/>
      <c r="K2309" s="234"/>
      <c r="L2309" s="234"/>
      <c r="M2309" s="234"/>
      <c r="N2309" s="234"/>
      <c r="O2309" s="234"/>
      <c r="P2309" s="234"/>
      <c r="Q2309" s="234"/>
      <c r="R2309" s="234"/>
      <c r="S2309" s="234"/>
      <c r="T2309" s="234"/>
      <c r="U2309" s="234"/>
      <c r="V2309" s="234"/>
    </row>
    <row r="2310" spans="1:22" x14ac:dyDescent="0.25">
      <c r="A2310" s="107" t="s">
        <v>158</v>
      </c>
      <c r="B2310" s="199" t="s">
        <v>154</v>
      </c>
      <c r="C2310" s="71">
        <f>F2310*100/$F$2335</f>
        <v>0.17074558907228229</v>
      </c>
      <c r="D2310" s="72">
        <f>F2310/F2312*100</f>
        <v>100</v>
      </c>
      <c r="E2310" s="72"/>
      <c r="F2310" s="76">
        <f>SUM(G2310:H2310,I2310,J2310,M2310,N2310,O2310)</f>
        <v>3</v>
      </c>
      <c r="G2310" s="75"/>
      <c r="H2310" s="75"/>
      <c r="I2310" s="163">
        <v>3</v>
      </c>
      <c r="J2310" s="75">
        <f>SUM(K2310:L2310)</f>
        <v>0</v>
      </c>
      <c r="K2310" s="75"/>
      <c r="L2310" s="75"/>
      <c r="M2310" s="75"/>
      <c r="N2310" s="75"/>
      <c r="O2310" s="76">
        <f>SUM(P2310:Q2310)</f>
        <v>0</v>
      </c>
      <c r="P2310" s="75">
        <v>0</v>
      </c>
      <c r="Q2310" s="75">
        <v>0</v>
      </c>
      <c r="R2310" s="75">
        <v>0</v>
      </c>
      <c r="S2310" s="75">
        <v>0</v>
      </c>
      <c r="T2310" s="75"/>
      <c r="U2310" s="75"/>
      <c r="V2310" s="75"/>
    </row>
    <row r="2311" spans="1:22" x14ac:dyDescent="0.25">
      <c r="A2311" s="107" t="s">
        <v>159</v>
      </c>
      <c r="B2311" s="199" t="s">
        <v>156</v>
      </c>
      <c r="C2311" s="71">
        <f>F2311*100/$F$2335</f>
        <v>0</v>
      </c>
      <c r="D2311" s="72"/>
      <c r="E2311" s="72"/>
      <c r="F2311" s="76">
        <f>SUM(G2311:H2311,I2311,J2311,M2311,N2311,O2311)</f>
        <v>0</v>
      </c>
      <c r="G2311" s="75"/>
      <c r="H2311" s="75"/>
      <c r="I2311" s="165"/>
      <c r="J2311" s="75">
        <f>SUM(K2311:L2311)</f>
        <v>0</v>
      </c>
      <c r="K2311" s="75"/>
      <c r="L2311" s="75"/>
      <c r="M2311" s="75"/>
      <c r="N2311" s="75"/>
      <c r="O2311" s="76">
        <f>SUM(P2311:Q2311)</f>
        <v>0</v>
      </c>
      <c r="P2311" s="75">
        <v>0</v>
      </c>
      <c r="Q2311" s="75">
        <v>0</v>
      </c>
      <c r="R2311" s="75">
        <v>0</v>
      </c>
      <c r="S2311" s="75">
        <v>0</v>
      </c>
      <c r="T2311" s="75"/>
      <c r="U2311" s="75"/>
      <c r="V2311" s="75"/>
    </row>
    <row r="2312" spans="1:22" x14ac:dyDescent="0.25">
      <c r="A2312" s="113"/>
      <c r="B2312" s="199" t="s">
        <v>255</v>
      </c>
      <c r="C2312" s="71">
        <f>F2312*100/$F$2335</f>
        <v>0.17074558907228229</v>
      </c>
      <c r="D2312" s="75">
        <f>SUM(D2310:D2311)</f>
        <v>100</v>
      </c>
      <c r="E2312" s="72"/>
      <c r="F2312" s="76">
        <f t="shared" ref="F2312:V2312" si="635">SUM(F2310:F2311)</f>
        <v>3</v>
      </c>
      <c r="G2312" s="76">
        <f t="shared" si="635"/>
        <v>0</v>
      </c>
      <c r="H2312" s="76">
        <f t="shared" si="635"/>
        <v>0</v>
      </c>
      <c r="I2312" s="164">
        <f t="shared" si="635"/>
        <v>3</v>
      </c>
      <c r="J2312" s="76">
        <f t="shared" si="635"/>
        <v>0</v>
      </c>
      <c r="K2312" s="76">
        <f t="shared" si="635"/>
        <v>0</v>
      </c>
      <c r="L2312" s="76">
        <f t="shared" si="635"/>
        <v>0</v>
      </c>
      <c r="M2312" s="76">
        <f t="shared" si="635"/>
        <v>0</v>
      </c>
      <c r="N2312" s="76">
        <f t="shared" si="635"/>
        <v>0</v>
      </c>
      <c r="O2312" s="76">
        <f t="shared" si="635"/>
        <v>0</v>
      </c>
      <c r="P2312" s="76">
        <f t="shared" si="635"/>
        <v>0</v>
      </c>
      <c r="Q2312" s="76">
        <f t="shared" si="635"/>
        <v>0</v>
      </c>
      <c r="R2312" s="76">
        <f t="shared" si="635"/>
        <v>0</v>
      </c>
      <c r="S2312" s="76">
        <f t="shared" si="635"/>
        <v>0</v>
      </c>
      <c r="T2312" s="76">
        <f t="shared" si="635"/>
        <v>0</v>
      </c>
      <c r="U2312" s="76">
        <f t="shared" si="635"/>
        <v>0</v>
      </c>
      <c r="V2312" s="76">
        <f t="shared" si="635"/>
        <v>0</v>
      </c>
    </row>
    <row r="2313" spans="1:22" x14ac:dyDescent="0.25">
      <c r="A2313" s="232" t="s">
        <v>157</v>
      </c>
      <c r="B2313" s="232"/>
      <c r="C2313" s="234"/>
      <c r="D2313" s="234"/>
      <c r="E2313" s="234"/>
      <c r="F2313" s="234"/>
      <c r="G2313" s="234"/>
      <c r="H2313" s="234"/>
      <c r="I2313" s="234"/>
      <c r="J2313" s="234"/>
      <c r="K2313" s="234"/>
      <c r="L2313" s="234"/>
      <c r="M2313" s="234"/>
      <c r="N2313" s="234"/>
      <c r="O2313" s="234"/>
      <c r="P2313" s="234"/>
      <c r="Q2313" s="234"/>
      <c r="R2313" s="234"/>
      <c r="S2313" s="234"/>
      <c r="T2313" s="234"/>
      <c r="U2313" s="234"/>
      <c r="V2313" s="234"/>
    </row>
    <row r="2314" spans="1:22" ht="31.5" x14ac:dyDescent="0.25">
      <c r="A2314" s="107" t="s">
        <v>161</v>
      </c>
      <c r="B2314" s="199" t="s">
        <v>306</v>
      </c>
      <c r="C2314" s="71">
        <f t="shared" ref="C2314:C2319" si="636">F2314*100/$F$2335</f>
        <v>0.28457598178713717</v>
      </c>
      <c r="D2314" s="72">
        <f>F2314/F2319*100</f>
        <v>83.333333333333343</v>
      </c>
      <c r="E2314" s="72"/>
      <c r="F2314" s="76">
        <f>SUM(G2314:H2314,I2314,J2314,M2314,N2314,O2314)</f>
        <v>5</v>
      </c>
      <c r="G2314" s="75"/>
      <c r="H2314" s="75"/>
      <c r="I2314" s="163">
        <v>5</v>
      </c>
      <c r="J2314" s="75">
        <f>SUM(K2314:L2314)</f>
        <v>0</v>
      </c>
      <c r="K2314" s="75"/>
      <c r="L2314" s="75"/>
      <c r="M2314" s="75"/>
      <c r="N2314" s="75"/>
      <c r="O2314" s="76">
        <f>SUM(P2314:Q2314)</f>
        <v>0</v>
      </c>
      <c r="P2314" s="75">
        <v>0</v>
      </c>
      <c r="Q2314" s="75">
        <v>0</v>
      </c>
      <c r="R2314" s="75">
        <v>0</v>
      </c>
      <c r="S2314" s="75">
        <v>0</v>
      </c>
      <c r="T2314" s="75"/>
      <c r="U2314" s="75"/>
      <c r="V2314" s="75"/>
    </row>
    <row r="2315" spans="1:22" ht="31.5" x14ac:dyDescent="0.25">
      <c r="A2315" s="107" t="s">
        <v>162</v>
      </c>
      <c r="B2315" s="199" t="s">
        <v>160</v>
      </c>
      <c r="C2315" s="71">
        <f t="shared" si="636"/>
        <v>0</v>
      </c>
      <c r="D2315" s="72"/>
      <c r="E2315" s="72"/>
      <c r="F2315" s="76">
        <f>SUM(G2315:H2315,I2315,J2315,M2315,N2315,O2315)</f>
        <v>0</v>
      </c>
      <c r="G2315" s="75"/>
      <c r="H2315" s="75"/>
      <c r="I2315" s="165"/>
      <c r="J2315" s="75">
        <f>SUM(K2315:L2315)</f>
        <v>0</v>
      </c>
      <c r="K2315" s="75"/>
      <c r="L2315" s="75"/>
      <c r="M2315" s="75"/>
      <c r="N2315" s="75"/>
      <c r="O2315" s="76">
        <f>SUM(P2315:Q2315)</f>
        <v>0</v>
      </c>
      <c r="P2315" s="75">
        <v>0</v>
      </c>
      <c r="Q2315" s="75">
        <v>0</v>
      </c>
      <c r="R2315" s="75">
        <v>0</v>
      </c>
      <c r="S2315" s="75">
        <v>0</v>
      </c>
      <c r="T2315" s="75"/>
      <c r="U2315" s="75"/>
      <c r="V2315" s="75"/>
    </row>
    <row r="2316" spans="1:22" ht="31.5" x14ac:dyDescent="0.25">
      <c r="A2316" s="107" t="s">
        <v>164</v>
      </c>
      <c r="B2316" s="199" t="s">
        <v>307</v>
      </c>
      <c r="C2316" s="71">
        <f t="shared" si="636"/>
        <v>0</v>
      </c>
      <c r="D2316" s="72"/>
      <c r="E2316" s="72"/>
      <c r="F2316" s="76">
        <f>SUM(G2316:H2316,I2316,J2316,M2316,N2316,O2316)</f>
        <v>0</v>
      </c>
      <c r="G2316" s="75"/>
      <c r="H2316" s="75"/>
      <c r="I2316" s="165"/>
      <c r="J2316" s="75">
        <f>SUM(K2316:L2316)</f>
        <v>0</v>
      </c>
      <c r="K2316" s="75"/>
      <c r="L2316" s="75"/>
      <c r="M2316" s="75"/>
      <c r="N2316" s="75"/>
      <c r="O2316" s="76">
        <f>SUM(P2316:Q2316)</f>
        <v>0</v>
      </c>
      <c r="P2316" s="75">
        <v>0</v>
      </c>
      <c r="Q2316" s="75">
        <v>0</v>
      </c>
      <c r="R2316" s="75">
        <v>0</v>
      </c>
      <c r="S2316" s="75">
        <v>0</v>
      </c>
      <c r="T2316" s="75"/>
      <c r="U2316" s="75"/>
      <c r="V2316" s="75"/>
    </row>
    <row r="2317" spans="1:22" x14ac:dyDescent="0.25">
      <c r="A2317" s="107" t="s">
        <v>167</v>
      </c>
      <c r="B2317" s="199" t="s">
        <v>163</v>
      </c>
      <c r="C2317" s="71">
        <f t="shared" si="636"/>
        <v>0</v>
      </c>
      <c r="D2317" s="72"/>
      <c r="E2317" s="72"/>
      <c r="F2317" s="76">
        <f>SUM(G2317:H2317,I2317,J2317,M2317,N2317,O2317)</f>
        <v>0</v>
      </c>
      <c r="G2317" s="75"/>
      <c r="H2317" s="75"/>
      <c r="I2317" s="165"/>
      <c r="J2317" s="75">
        <f>SUM(K2317:L2317)</f>
        <v>0</v>
      </c>
      <c r="K2317" s="75"/>
      <c r="L2317" s="75"/>
      <c r="M2317" s="75"/>
      <c r="N2317" s="75"/>
      <c r="O2317" s="76">
        <f>SUM(P2317:Q2317)</f>
        <v>0</v>
      </c>
      <c r="P2317" s="75">
        <v>0</v>
      </c>
      <c r="Q2317" s="75">
        <v>0</v>
      </c>
      <c r="R2317" s="75">
        <v>0</v>
      </c>
      <c r="S2317" s="75">
        <v>0</v>
      </c>
      <c r="T2317" s="75"/>
      <c r="U2317" s="75"/>
      <c r="V2317" s="75"/>
    </row>
    <row r="2318" spans="1:22" x14ac:dyDescent="0.25">
      <c r="A2318" s="107" t="s">
        <v>169</v>
      </c>
      <c r="B2318" s="199" t="s">
        <v>165</v>
      </c>
      <c r="C2318" s="71">
        <f t="shared" si="636"/>
        <v>5.6915196357427436E-2</v>
      </c>
      <c r="D2318" s="72">
        <f>F2318/F2319*100</f>
        <v>16.666666666666664</v>
      </c>
      <c r="E2318" s="72"/>
      <c r="F2318" s="76">
        <f>SUM(G2318:H2318,I2318,J2318,M2318,N2318,O2318)</f>
        <v>1</v>
      </c>
      <c r="G2318" s="75"/>
      <c r="H2318" s="75"/>
      <c r="I2318" s="163">
        <v>1</v>
      </c>
      <c r="J2318" s="75">
        <f>SUM(K2318:L2318)</f>
        <v>0</v>
      </c>
      <c r="K2318" s="75"/>
      <c r="L2318" s="75"/>
      <c r="M2318" s="75"/>
      <c r="N2318" s="75"/>
      <c r="O2318" s="76">
        <f>SUM(P2318:Q2318)</f>
        <v>0</v>
      </c>
      <c r="P2318" s="75">
        <v>0</v>
      </c>
      <c r="Q2318" s="75">
        <v>0</v>
      </c>
      <c r="R2318" s="75">
        <v>0</v>
      </c>
      <c r="S2318" s="75">
        <v>0</v>
      </c>
      <c r="T2318" s="75"/>
      <c r="U2318" s="75"/>
      <c r="V2318" s="75"/>
    </row>
    <row r="2319" spans="1:22" x14ac:dyDescent="0.25">
      <c r="A2319" s="113"/>
      <c r="B2319" s="199" t="s">
        <v>255</v>
      </c>
      <c r="C2319" s="71">
        <f t="shared" si="636"/>
        <v>0.34149117814456459</v>
      </c>
      <c r="D2319" s="75">
        <f>SUM(D2314:D2318)</f>
        <v>100</v>
      </c>
      <c r="E2319" s="72"/>
      <c r="F2319" s="76">
        <f t="shared" ref="F2319:V2319" si="637">SUM(F2314:F2318)</f>
        <v>6</v>
      </c>
      <c r="G2319" s="76">
        <f t="shared" si="637"/>
        <v>0</v>
      </c>
      <c r="H2319" s="76">
        <f t="shared" si="637"/>
        <v>0</v>
      </c>
      <c r="I2319" s="164">
        <f t="shared" si="637"/>
        <v>6</v>
      </c>
      <c r="J2319" s="76">
        <f>SUM(J2314:J2318)</f>
        <v>0</v>
      </c>
      <c r="K2319" s="76">
        <f t="shared" si="637"/>
        <v>0</v>
      </c>
      <c r="L2319" s="76">
        <f t="shared" si="637"/>
        <v>0</v>
      </c>
      <c r="M2319" s="76">
        <f t="shared" si="637"/>
        <v>0</v>
      </c>
      <c r="N2319" s="76">
        <f t="shared" si="637"/>
        <v>0</v>
      </c>
      <c r="O2319" s="76">
        <f t="shared" si="637"/>
        <v>0</v>
      </c>
      <c r="P2319" s="76">
        <f t="shared" si="637"/>
        <v>0</v>
      </c>
      <c r="Q2319" s="76">
        <f t="shared" si="637"/>
        <v>0</v>
      </c>
      <c r="R2319" s="76">
        <f t="shared" si="637"/>
        <v>0</v>
      </c>
      <c r="S2319" s="76">
        <f t="shared" si="637"/>
        <v>0</v>
      </c>
      <c r="T2319" s="76">
        <f t="shared" si="637"/>
        <v>0</v>
      </c>
      <c r="U2319" s="76">
        <f t="shared" si="637"/>
        <v>0</v>
      </c>
      <c r="V2319" s="76">
        <f t="shared" si="637"/>
        <v>0</v>
      </c>
    </row>
    <row r="2320" spans="1:22" x14ac:dyDescent="0.25">
      <c r="A2320" s="232" t="s">
        <v>166</v>
      </c>
      <c r="B2320" s="232"/>
      <c r="C2320" s="234"/>
      <c r="D2320" s="234"/>
      <c r="E2320" s="234"/>
      <c r="F2320" s="234"/>
      <c r="G2320" s="234"/>
      <c r="H2320" s="234"/>
      <c r="I2320" s="234"/>
      <c r="J2320" s="234"/>
      <c r="K2320" s="234"/>
      <c r="L2320" s="234"/>
      <c r="M2320" s="234"/>
      <c r="N2320" s="234"/>
      <c r="O2320" s="234"/>
      <c r="P2320" s="234"/>
      <c r="Q2320" s="234"/>
      <c r="R2320" s="234"/>
      <c r="S2320" s="234"/>
      <c r="T2320" s="234"/>
      <c r="U2320" s="234"/>
      <c r="V2320" s="234"/>
    </row>
    <row r="2321" spans="1:22" x14ac:dyDescent="0.25">
      <c r="A2321" s="107" t="s">
        <v>171</v>
      </c>
      <c r="B2321" s="199" t="s">
        <v>168</v>
      </c>
      <c r="C2321" s="71">
        <f t="shared" ref="C2321:C2326" si="638">F2321*100/$F$2335</f>
        <v>0</v>
      </c>
      <c r="D2321" s="72"/>
      <c r="E2321" s="72"/>
      <c r="F2321" s="76">
        <f>SUM(G2321:H2321,I2321,J2321,M2321,N2321,O2321)</f>
        <v>0</v>
      </c>
      <c r="G2321" s="75"/>
      <c r="H2321" s="75"/>
      <c r="I2321" s="165"/>
      <c r="J2321" s="75">
        <f>SUM(K2321:L2321)</f>
        <v>0</v>
      </c>
      <c r="K2321" s="75"/>
      <c r="L2321" s="75"/>
      <c r="M2321" s="75"/>
      <c r="N2321" s="75"/>
      <c r="O2321" s="76">
        <f>SUM(P2321:Q2321)</f>
        <v>0</v>
      </c>
      <c r="P2321" s="75">
        <v>0</v>
      </c>
      <c r="Q2321" s="75">
        <v>0</v>
      </c>
      <c r="R2321" s="75">
        <v>0</v>
      </c>
      <c r="S2321" s="75">
        <v>0</v>
      </c>
      <c r="T2321" s="75"/>
      <c r="U2321" s="75"/>
      <c r="V2321" s="75"/>
    </row>
    <row r="2322" spans="1:22" x14ac:dyDescent="0.25">
      <c r="A2322" s="107" t="s">
        <v>173</v>
      </c>
      <c r="B2322" s="199" t="s">
        <v>170</v>
      </c>
      <c r="C2322" s="71">
        <f t="shared" si="638"/>
        <v>0</v>
      </c>
      <c r="D2322" s="72"/>
      <c r="E2322" s="72"/>
      <c r="F2322" s="76">
        <f>SUM(G2322:H2322,I2322,J2322,M2322,N2322,O2322)</f>
        <v>0</v>
      </c>
      <c r="G2322" s="75"/>
      <c r="H2322" s="75"/>
      <c r="I2322" s="165"/>
      <c r="J2322" s="75">
        <f>SUM(K2322:L2322)</f>
        <v>0</v>
      </c>
      <c r="K2322" s="75"/>
      <c r="L2322" s="75"/>
      <c r="M2322" s="75"/>
      <c r="N2322" s="75"/>
      <c r="O2322" s="76">
        <f>SUM(P2322:Q2322)</f>
        <v>0</v>
      </c>
      <c r="P2322" s="75">
        <v>0</v>
      </c>
      <c r="Q2322" s="75">
        <v>0</v>
      </c>
      <c r="R2322" s="75">
        <v>0</v>
      </c>
      <c r="S2322" s="75">
        <v>0</v>
      </c>
      <c r="T2322" s="75"/>
      <c r="U2322" s="75"/>
      <c r="V2322" s="75"/>
    </row>
    <row r="2323" spans="1:22" ht="31.5" x14ac:dyDescent="0.25">
      <c r="A2323" s="107" t="s">
        <v>175</v>
      </c>
      <c r="B2323" s="199" t="s">
        <v>172</v>
      </c>
      <c r="C2323" s="71">
        <f t="shared" si="638"/>
        <v>0</v>
      </c>
      <c r="D2323" s="72"/>
      <c r="E2323" s="72"/>
      <c r="F2323" s="76">
        <f>SUM(G2323:H2323,I2323,J2323,M2323,N2323,O2323)</f>
        <v>0</v>
      </c>
      <c r="G2323" s="75"/>
      <c r="H2323" s="75"/>
      <c r="I2323" s="165"/>
      <c r="J2323" s="75">
        <f>SUM(K2323:L2323)</f>
        <v>0</v>
      </c>
      <c r="K2323" s="75"/>
      <c r="L2323" s="75"/>
      <c r="M2323" s="75"/>
      <c r="N2323" s="75"/>
      <c r="O2323" s="76">
        <f>SUM(P2323:Q2323)</f>
        <v>0</v>
      </c>
      <c r="P2323" s="75">
        <v>0</v>
      </c>
      <c r="Q2323" s="75">
        <v>0</v>
      </c>
      <c r="R2323" s="75">
        <v>0</v>
      </c>
      <c r="S2323" s="75">
        <v>0</v>
      </c>
      <c r="T2323" s="75"/>
      <c r="U2323" s="75"/>
      <c r="V2323" s="75"/>
    </row>
    <row r="2324" spans="1:22" ht="31.5" x14ac:dyDescent="0.25">
      <c r="A2324" s="107" t="s">
        <v>178</v>
      </c>
      <c r="B2324" s="199" t="s">
        <v>174</v>
      </c>
      <c r="C2324" s="71">
        <f t="shared" si="638"/>
        <v>0</v>
      </c>
      <c r="D2324" s="72"/>
      <c r="E2324" s="72"/>
      <c r="F2324" s="76">
        <f>SUM(G2324:H2324,I2324,J2324,M2324,N2324,O2324)</f>
        <v>0</v>
      </c>
      <c r="G2324" s="75"/>
      <c r="H2324" s="75"/>
      <c r="I2324" s="165"/>
      <c r="J2324" s="75">
        <f>SUM(K2324:L2324)</f>
        <v>0</v>
      </c>
      <c r="K2324" s="75"/>
      <c r="L2324" s="75"/>
      <c r="M2324" s="75"/>
      <c r="N2324" s="75"/>
      <c r="O2324" s="76">
        <f>SUM(P2324:Q2324)</f>
        <v>0</v>
      </c>
      <c r="P2324" s="75">
        <v>0</v>
      </c>
      <c r="Q2324" s="75">
        <v>0</v>
      </c>
      <c r="R2324" s="75">
        <v>0</v>
      </c>
      <c r="S2324" s="75">
        <v>0</v>
      </c>
      <c r="T2324" s="75"/>
      <c r="U2324" s="75"/>
      <c r="V2324" s="75"/>
    </row>
    <row r="2325" spans="1:22" ht="31.5" x14ac:dyDescent="0.25">
      <c r="A2325" s="107" t="s">
        <v>179</v>
      </c>
      <c r="B2325" s="200" t="s">
        <v>176</v>
      </c>
      <c r="C2325" s="71">
        <f t="shared" si="638"/>
        <v>0.11383039271485487</v>
      </c>
      <c r="D2325" s="72">
        <f>F2325/F2326*100</f>
        <v>100</v>
      </c>
      <c r="E2325" s="72"/>
      <c r="F2325" s="76">
        <f>SUM(G2325:H2325,I2325,J2325,M2325,N2325,O2325)</f>
        <v>2</v>
      </c>
      <c r="G2325" s="75"/>
      <c r="H2325" s="75"/>
      <c r="I2325" s="163">
        <v>2</v>
      </c>
      <c r="J2325" s="75">
        <f>SUM(K2325:L2325)</f>
        <v>0</v>
      </c>
      <c r="K2325" s="75"/>
      <c r="L2325" s="75"/>
      <c r="M2325" s="75"/>
      <c r="N2325" s="75"/>
      <c r="O2325" s="76">
        <f>SUM(P2325:Q2325)</f>
        <v>0</v>
      </c>
      <c r="P2325" s="75">
        <v>0</v>
      </c>
      <c r="Q2325" s="75">
        <v>0</v>
      </c>
      <c r="R2325" s="75">
        <v>0</v>
      </c>
      <c r="S2325" s="75">
        <v>0</v>
      </c>
      <c r="T2325" s="75"/>
      <c r="U2325" s="75"/>
      <c r="V2325" s="75"/>
    </row>
    <row r="2326" spans="1:22" x14ac:dyDescent="0.25">
      <c r="A2326" s="113"/>
      <c r="B2326" s="199" t="s">
        <v>255</v>
      </c>
      <c r="C2326" s="71">
        <f t="shared" si="638"/>
        <v>0.11383039271485487</v>
      </c>
      <c r="D2326" s="75">
        <f>SUM(D2321:D2325)</f>
        <v>100</v>
      </c>
      <c r="E2326" s="72"/>
      <c r="F2326" s="76">
        <f t="shared" ref="F2326:V2326" si="639">SUM(F2321:F2325)</f>
        <v>2</v>
      </c>
      <c r="G2326" s="76">
        <f t="shared" si="639"/>
        <v>0</v>
      </c>
      <c r="H2326" s="76">
        <f t="shared" si="639"/>
        <v>0</v>
      </c>
      <c r="I2326" s="76">
        <f t="shared" si="639"/>
        <v>2</v>
      </c>
      <c r="J2326" s="76">
        <f t="shared" si="639"/>
        <v>0</v>
      </c>
      <c r="K2326" s="76">
        <f t="shared" si="639"/>
        <v>0</v>
      </c>
      <c r="L2326" s="76">
        <f t="shared" si="639"/>
        <v>0</v>
      </c>
      <c r="M2326" s="76">
        <f t="shared" si="639"/>
        <v>0</v>
      </c>
      <c r="N2326" s="76">
        <f t="shared" si="639"/>
        <v>0</v>
      </c>
      <c r="O2326" s="76">
        <f t="shared" si="639"/>
        <v>0</v>
      </c>
      <c r="P2326" s="76">
        <f t="shared" si="639"/>
        <v>0</v>
      </c>
      <c r="Q2326" s="76">
        <f t="shared" si="639"/>
        <v>0</v>
      </c>
      <c r="R2326" s="76">
        <f t="shared" si="639"/>
        <v>0</v>
      </c>
      <c r="S2326" s="76">
        <f t="shared" si="639"/>
        <v>0</v>
      </c>
      <c r="T2326" s="76">
        <f t="shared" si="639"/>
        <v>0</v>
      </c>
      <c r="U2326" s="76">
        <f t="shared" si="639"/>
        <v>0</v>
      </c>
      <c r="V2326" s="76">
        <f t="shared" si="639"/>
        <v>0</v>
      </c>
    </row>
    <row r="2327" spans="1:22" x14ac:dyDescent="0.25">
      <c r="A2327" s="232" t="s">
        <v>177</v>
      </c>
      <c r="B2327" s="232"/>
      <c r="C2327" s="234"/>
      <c r="D2327" s="234"/>
      <c r="E2327" s="234"/>
      <c r="F2327" s="234"/>
      <c r="G2327" s="234"/>
      <c r="H2327" s="234"/>
      <c r="I2327" s="234"/>
      <c r="J2327" s="234"/>
      <c r="K2327" s="234"/>
      <c r="L2327" s="234"/>
      <c r="M2327" s="234"/>
      <c r="N2327" s="234"/>
      <c r="O2327" s="234"/>
      <c r="P2327" s="234"/>
      <c r="Q2327" s="234"/>
      <c r="R2327" s="234"/>
      <c r="S2327" s="234"/>
      <c r="T2327" s="234"/>
      <c r="U2327" s="234"/>
      <c r="V2327" s="234"/>
    </row>
    <row r="2328" spans="1:22" x14ac:dyDescent="0.25">
      <c r="A2328" s="107" t="s">
        <v>181</v>
      </c>
      <c r="B2328" s="199" t="s">
        <v>308</v>
      </c>
      <c r="C2328" s="71">
        <f>F2328*100/$F$2335</f>
        <v>0</v>
      </c>
      <c r="D2328" s="72"/>
      <c r="E2328" s="72"/>
      <c r="F2328" s="71">
        <f t="shared" ref="F2328:F2333" si="640">SUM(G2328:H2328,I2328,J2328,M2328,N2328,O2328)</f>
        <v>0</v>
      </c>
      <c r="G2328" s="72"/>
      <c r="H2328" s="72"/>
      <c r="I2328" s="160"/>
      <c r="J2328" s="72">
        <f t="shared" ref="J2328:J2333" si="641">SUM(K2328:L2328)</f>
        <v>0</v>
      </c>
      <c r="K2328" s="72"/>
      <c r="L2328" s="72"/>
      <c r="M2328" s="72"/>
      <c r="N2328" s="72"/>
      <c r="O2328" s="71">
        <f t="shared" ref="O2328:O2333" si="642">SUM(P2328:Q2328)</f>
        <v>0</v>
      </c>
      <c r="P2328" s="72">
        <v>0</v>
      </c>
      <c r="Q2328" s="72">
        <v>0</v>
      </c>
      <c r="R2328" s="72">
        <v>0</v>
      </c>
      <c r="S2328" s="72">
        <v>0</v>
      </c>
      <c r="T2328" s="72"/>
      <c r="U2328" s="72"/>
      <c r="V2328" s="72"/>
    </row>
    <row r="2329" spans="1:22" x14ac:dyDescent="0.25">
      <c r="A2329" s="107" t="s">
        <v>183</v>
      </c>
      <c r="B2329" s="199" t="s">
        <v>180</v>
      </c>
      <c r="C2329" s="71">
        <f t="shared" ref="C2329:C2335" si="643">F2329*100/$F$2335</f>
        <v>0</v>
      </c>
      <c r="D2329" s="72"/>
      <c r="E2329" s="72"/>
      <c r="F2329" s="71">
        <f t="shared" si="640"/>
        <v>0</v>
      </c>
      <c r="G2329" s="72"/>
      <c r="H2329" s="72"/>
      <c r="I2329" s="160"/>
      <c r="J2329" s="72">
        <f t="shared" si="641"/>
        <v>0</v>
      </c>
      <c r="K2329" s="72"/>
      <c r="L2329" s="72"/>
      <c r="M2329" s="72"/>
      <c r="N2329" s="72"/>
      <c r="O2329" s="71">
        <f t="shared" si="642"/>
        <v>0</v>
      </c>
      <c r="P2329" s="72">
        <v>0</v>
      </c>
      <c r="Q2329" s="72">
        <v>0</v>
      </c>
      <c r="R2329" s="72">
        <v>0</v>
      </c>
      <c r="S2329" s="72">
        <v>0</v>
      </c>
      <c r="T2329" s="72"/>
      <c r="U2329" s="72"/>
      <c r="V2329" s="72"/>
    </row>
    <row r="2330" spans="1:22" ht="31.5" x14ac:dyDescent="0.25">
      <c r="A2330" s="107" t="s">
        <v>185</v>
      </c>
      <c r="B2330" s="199" t="s">
        <v>182</v>
      </c>
      <c r="C2330" s="71">
        <f t="shared" si="643"/>
        <v>0</v>
      </c>
      <c r="D2330" s="72"/>
      <c r="E2330" s="72"/>
      <c r="F2330" s="71">
        <f t="shared" si="640"/>
        <v>0</v>
      </c>
      <c r="G2330" s="72"/>
      <c r="H2330" s="72"/>
      <c r="I2330" s="160"/>
      <c r="J2330" s="72">
        <f t="shared" si="641"/>
        <v>0</v>
      </c>
      <c r="K2330" s="72"/>
      <c r="L2330" s="72"/>
      <c r="M2330" s="72"/>
      <c r="N2330" s="72"/>
      <c r="O2330" s="71">
        <f t="shared" si="642"/>
        <v>0</v>
      </c>
      <c r="P2330" s="72">
        <v>0</v>
      </c>
      <c r="Q2330" s="72">
        <v>0</v>
      </c>
      <c r="R2330" s="72">
        <v>0</v>
      </c>
      <c r="S2330" s="72">
        <v>0</v>
      </c>
      <c r="T2330" s="72"/>
      <c r="U2330" s="72"/>
      <c r="V2330" s="72"/>
    </row>
    <row r="2331" spans="1:22" x14ac:dyDescent="0.25">
      <c r="A2331" s="107" t="s">
        <v>186</v>
      </c>
      <c r="B2331" s="199" t="s">
        <v>184</v>
      </c>
      <c r="C2331" s="71">
        <f t="shared" si="643"/>
        <v>0</v>
      </c>
      <c r="D2331" s="72"/>
      <c r="E2331" s="72"/>
      <c r="F2331" s="71">
        <f t="shared" si="640"/>
        <v>0</v>
      </c>
      <c r="G2331" s="72"/>
      <c r="H2331" s="72"/>
      <c r="I2331" s="160"/>
      <c r="J2331" s="72">
        <f t="shared" si="641"/>
        <v>0</v>
      </c>
      <c r="K2331" s="72"/>
      <c r="L2331" s="72"/>
      <c r="M2331" s="72"/>
      <c r="N2331" s="72"/>
      <c r="O2331" s="71">
        <f t="shared" si="642"/>
        <v>0</v>
      </c>
      <c r="P2331" s="72">
        <v>0</v>
      </c>
      <c r="Q2331" s="72">
        <v>0</v>
      </c>
      <c r="R2331" s="72">
        <v>0</v>
      </c>
      <c r="S2331" s="72">
        <v>0</v>
      </c>
      <c r="T2331" s="72"/>
      <c r="U2331" s="72"/>
      <c r="V2331" s="72"/>
    </row>
    <row r="2332" spans="1:22" x14ac:dyDescent="0.25">
      <c r="A2332" s="107" t="s">
        <v>231</v>
      </c>
      <c r="B2332" s="199" t="s">
        <v>309</v>
      </c>
      <c r="C2332" s="71">
        <f t="shared" si="643"/>
        <v>0</v>
      </c>
      <c r="D2332" s="72"/>
      <c r="E2332" s="72"/>
      <c r="F2332" s="71">
        <f t="shared" si="640"/>
        <v>0</v>
      </c>
      <c r="G2332" s="72"/>
      <c r="H2332" s="72"/>
      <c r="I2332" s="160"/>
      <c r="J2332" s="72">
        <f t="shared" si="641"/>
        <v>0</v>
      </c>
      <c r="K2332" s="72"/>
      <c r="L2332" s="72"/>
      <c r="M2332" s="72"/>
      <c r="N2332" s="72"/>
      <c r="O2332" s="71">
        <f t="shared" si="642"/>
        <v>0</v>
      </c>
      <c r="P2332" s="72">
        <v>0</v>
      </c>
      <c r="Q2332" s="72">
        <v>0</v>
      </c>
      <c r="R2332" s="72">
        <v>0</v>
      </c>
      <c r="S2332" s="72">
        <v>0</v>
      </c>
      <c r="T2332" s="72"/>
      <c r="U2332" s="72"/>
      <c r="V2332" s="72"/>
    </row>
    <row r="2333" spans="1:22" x14ac:dyDescent="0.25">
      <c r="A2333" s="107" t="s">
        <v>310</v>
      </c>
      <c r="B2333" s="199" t="s">
        <v>187</v>
      </c>
      <c r="C2333" s="71">
        <f t="shared" si="643"/>
        <v>0.68298235628912918</v>
      </c>
      <c r="D2333" s="72">
        <f>F2333/F2334*100</f>
        <v>100</v>
      </c>
      <c r="E2333" s="72"/>
      <c r="F2333" s="71">
        <f t="shared" si="640"/>
        <v>12</v>
      </c>
      <c r="G2333" s="72"/>
      <c r="H2333" s="72"/>
      <c r="I2333" s="163">
        <v>12</v>
      </c>
      <c r="J2333" s="72">
        <f t="shared" si="641"/>
        <v>0</v>
      </c>
      <c r="K2333" s="72"/>
      <c r="L2333" s="72"/>
      <c r="M2333" s="72"/>
      <c r="N2333" s="72"/>
      <c r="O2333" s="71">
        <f t="shared" si="642"/>
        <v>0</v>
      </c>
      <c r="P2333" s="72">
        <v>0</v>
      </c>
      <c r="Q2333" s="72">
        <v>0</v>
      </c>
      <c r="R2333" s="72">
        <v>0</v>
      </c>
      <c r="S2333" s="72">
        <v>0</v>
      </c>
      <c r="T2333" s="72"/>
      <c r="U2333" s="72"/>
      <c r="V2333" s="72"/>
    </row>
    <row r="2334" spans="1:22" x14ac:dyDescent="0.25">
      <c r="A2334" s="107"/>
      <c r="B2334" s="199" t="s">
        <v>255</v>
      </c>
      <c r="C2334" s="71">
        <f t="shared" si="643"/>
        <v>0.68298235628912918</v>
      </c>
      <c r="D2334" s="75">
        <f>SUM(D2328:D2333)</f>
        <v>100</v>
      </c>
      <c r="E2334" s="72"/>
      <c r="F2334" s="76">
        <f>SUM(F2328:F2333)</f>
        <v>12</v>
      </c>
      <c r="G2334" s="76">
        <f t="shared" ref="G2334:V2334" si="644">SUM(G2328:G2333)</f>
        <v>0</v>
      </c>
      <c r="H2334" s="76">
        <f t="shared" si="644"/>
        <v>0</v>
      </c>
      <c r="I2334" s="76">
        <f t="shared" si="644"/>
        <v>12</v>
      </c>
      <c r="J2334" s="76">
        <f t="shared" si="644"/>
        <v>0</v>
      </c>
      <c r="K2334" s="76">
        <f t="shared" si="644"/>
        <v>0</v>
      </c>
      <c r="L2334" s="76">
        <f t="shared" si="644"/>
        <v>0</v>
      </c>
      <c r="M2334" s="76">
        <f t="shared" si="644"/>
        <v>0</v>
      </c>
      <c r="N2334" s="76">
        <f t="shared" si="644"/>
        <v>0</v>
      </c>
      <c r="O2334" s="76">
        <f t="shared" si="644"/>
        <v>0</v>
      </c>
      <c r="P2334" s="76">
        <f t="shared" si="644"/>
        <v>0</v>
      </c>
      <c r="Q2334" s="76">
        <f t="shared" si="644"/>
        <v>0</v>
      </c>
      <c r="R2334" s="76">
        <f t="shared" si="644"/>
        <v>0</v>
      </c>
      <c r="S2334" s="76">
        <f t="shared" si="644"/>
        <v>0</v>
      </c>
      <c r="T2334" s="76">
        <f t="shared" si="644"/>
        <v>0</v>
      </c>
      <c r="U2334" s="76">
        <f t="shared" si="644"/>
        <v>0</v>
      </c>
      <c r="V2334" s="76">
        <f t="shared" si="644"/>
        <v>0</v>
      </c>
    </row>
    <row r="2335" spans="1:22" x14ac:dyDescent="0.25">
      <c r="A2335" s="107"/>
      <c r="B2335" s="199" t="s">
        <v>188</v>
      </c>
      <c r="C2335" s="71">
        <f t="shared" si="643"/>
        <v>100</v>
      </c>
      <c r="D2335" s="75"/>
      <c r="E2335" s="72"/>
      <c r="F2335" s="76">
        <f>SUM(F2203,F2209,F2216,F2222,F2230,F2235,F2240,F2245,F2253,F2268,F2279,F2286,F2291,F2294,F2297,F2303,F2308,F2312,F2319,F2326,F2334)</f>
        <v>1757</v>
      </c>
      <c r="G2335" s="76">
        <f t="shared" ref="G2335:V2335" si="645">SUM(G2203,G2209,G2216,G2222,G2230,G2235,G2240,G2245,G2253,G2268,G2279,G2286,G2291,G2294,G2297,G2303,G2308,G2312,G2319,G2326,G2334)</f>
        <v>0</v>
      </c>
      <c r="H2335" s="76">
        <f t="shared" si="645"/>
        <v>10</v>
      </c>
      <c r="I2335" s="76">
        <f t="shared" si="645"/>
        <v>1422</v>
      </c>
      <c r="J2335" s="76">
        <f t="shared" si="645"/>
        <v>7</v>
      </c>
      <c r="K2335" s="76">
        <f t="shared" si="645"/>
        <v>4</v>
      </c>
      <c r="L2335" s="76">
        <f t="shared" si="645"/>
        <v>3</v>
      </c>
      <c r="M2335" s="76">
        <f t="shared" si="645"/>
        <v>1</v>
      </c>
      <c r="N2335" s="76">
        <f t="shared" si="645"/>
        <v>10</v>
      </c>
      <c r="O2335" s="76">
        <f t="shared" si="645"/>
        <v>307</v>
      </c>
      <c r="P2335" s="76">
        <f t="shared" si="645"/>
        <v>1</v>
      </c>
      <c r="Q2335" s="76">
        <f t="shared" si="645"/>
        <v>0</v>
      </c>
      <c r="R2335" s="76">
        <f t="shared" si="645"/>
        <v>306</v>
      </c>
      <c r="S2335" s="76">
        <f t="shared" si="645"/>
        <v>0</v>
      </c>
      <c r="T2335" s="76">
        <f t="shared" si="645"/>
        <v>901</v>
      </c>
      <c r="U2335" s="76">
        <f t="shared" si="645"/>
        <v>80</v>
      </c>
      <c r="V2335" s="76">
        <f t="shared" si="645"/>
        <v>0</v>
      </c>
    </row>
    <row r="2338" spans="1:22" x14ac:dyDescent="0.25">
      <c r="A2338" s="226" t="s">
        <v>189</v>
      </c>
      <c r="B2338" s="226"/>
      <c r="C2338" s="226"/>
      <c r="D2338" s="226"/>
      <c r="E2338" s="226"/>
      <c r="F2338" s="226"/>
      <c r="G2338" s="226"/>
      <c r="H2338" s="226"/>
      <c r="I2338" s="226"/>
      <c r="J2338" s="226"/>
      <c r="K2338" s="226"/>
      <c r="L2338" s="226"/>
      <c r="M2338" s="226"/>
      <c r="N2338" s="226"/>
      <c r="O2338" s="226"/>
      <c r="P2338" s="226"/>
      <c r="Q2338" s="226"/>
      <c r="R2338" s="226"/>
      <c r="S2338" s="226"/>
      <c r="T2338" s="226"/>
      <c r="U2338" s="226"/>
      <c r="V2338" s="226"/>
    </row>
    <row r="2339" spans="1:22" x14ac:dyDescent="0.25">
      <c r="A2339" s="226" t="s">
        <v>428</v>
      </c>
      <c r="B2339" s="226"/>
      <c r="C2339" s="226"/>
      <c r="D2339" s="226"/>
      <c r="E2339" s="226"/>
      <c r="F2339" s="226"/>
      <c r="G2339" s="226"/>
      <c r="H2339" s="226"/>
      <c r="I2339" s="226"/>
      <c r="J2339" s="226"/>
      <c r="K2339" s="226"/>
      <c r="L2339" s="226"/>
      <c r="M2339" s="226"/>
      <c r="N2339" s="226"/>
      <c r="O2339" s="226"/>
      <c r="P2339" s="226"/>
      <c r="Q2339" s="226"/>
      <c r="R2339" s="226"/>
      <c r="S2339" s="226"/>
      <c r="T2339" s="226"/>
      <c r="U2339" s="226"/>
      <c r="V2339" s="226"/>
    </row>
    <row r="2340" spans="1:22" x14ac:dyDescent="0.25">
      <c r="A2340" s="226" t="s">
        <v>271</v>
      </c>
      <c r="B2340" s="226"/>
      <c r="C2340" s="226"/>
      <c r="D2340" s="226"/>
      <c r="E2340" s="226"/>
      <c r="F2340" s="226"/>
      <c r="G2340" s="226"/>
      <c r="H2340" s="226"/>
      <c r="I2340" s="226"/>
      <c r="J2340" s="226"/>
      <c r="K2340" s="226"/>
      <c r="L2340" s="226"/>
      <c r="M2340" s="226"/>
      <c r="N2340" s="226"/>
      <c r="O2340" s="226"/>
      <c r="P2340" s="226"/>
      <c r="Q2340" s="226"/>
      <c r="R2340" s="226"/>
      <c r="S2340" s="226"/>
      <c r="T2340" s="226"/>
      <c r="U2340" s="226"/>
      <c r="V2340" s="226"/>
    </row>
    <row r="2341" spans="1:22" x14ac:dyDescent="0.25">
      <c r="A2341" s="221" t="s">
        <v>0</v>
      </c>
      <c r="B2341" s="227" t="s">
        <v>1</v>
      </c>
      <c r="C2341" s="221" t="s">
        <v>2</v>
      </c>
      <c r="D2341" s="221"/>
      <c r="E2341" s="221"/>
      <c r="F2341" s="221"/>
      <c r="G2341" s="221"/>
      <c r="H2341" s="221"/>
      <c r="I2341" s="221"/>
      <c r="J2341" s="221"/>
      <c r="K2341" s="221"/>
      <c r="L2341" s="221"/>
      <c r="M2341" s="221"/>
      <c r="N2341" s="221"/>
      <c r="O2341" s="221"/>
      <c r="P2341" s="221"/>
      <c r="Q2341" s="221"/>
      <c r="R2341" s="224" t="s">
        <v>251</v>
      </c>
      <c r="S2341" s="224" t="s">
        <v>252</v>
      </c>
      <c r="T2341" s="221" t="s">
        <v>253</v>
      </c>
      <c r="U2341" s="221"/>
      <c r="V2341" s="221"/>
    </row>
    <row r="2342" spans="1:22" x14ac:dyDescent="0.25">
      <c r="A2342" s="221"/>
      <c r="B2342" s="227"/>
      <c r="C2342" s="224" t="s">
        <v>3</v>
      </c>
      <c r="D2342" s="221" t="s">
        <v>254</v>
      </c>
      <c r="E2342" s="221"/>
      <c r="F2342" s="224" t="s">
        <v>255</v>
      </c>
      <c r="G2342" s="225" t="s">
        <v>4</v>
      </c>
      <c r="H2342" s="225"/>
      <c r="I2342" s="225"/>
      <c r="J2342" s="225"/>
      <c r="K2342" s="225"/>
      <c r="L2342" s="225"/>
      <c r="M2342" s="225"/>
      <c r="N2342" s="225"/>
      <c r="O2342" s="225"/>
      <c r="P2342" s="225"/>
      <c r="Q2342" s="225"/>
      <c r="R2342" s="224"/>
      <c r="S2342" s="224"/>
      <c r="T2342" s="221"/>
      <c r="U2342" s="221"/>
      <c r="V2342" s="221"/>
    </row>
    <row r="2343" spans="1:22" x14ac:dyDescent="0.25">
      <c r="A2343" s="221"/>
      <c r="B2343" s="227"/>
      <c r="C2343" s="224"/>
      <c r="D2343" s="221"/>
      <c r="E2343" s="221"/>
      <c r="F2343" s="224"/>
      <c r="G2343" s="224" t="s">
        <v>5</v>
      </c>
      <c r="H2343" s="224" t="s">
        <v>6</v>
      </c>
      <c r="I2343" s="224" t="s">
        <v>7</v>
      </c>
      <c r="J2343" s="221" t="s">
        <v>8</v>
      </c>
      <c r="K2343" s="221"/>
      <c r="L2343" s="221"/>
      <c r="M2343" s="224" t="s">
        <v>9</v>
      </c>
      <c r="N2343" s="224" t="s">
        <v>10</v>
      </c>
      <c r="O2343" s="221" t="s">
        <v>11</v>
      </c>
      <c r="P2343" s="221"/>
      <c r="Q2343" s="221"/>
      <c r="R2343" s="224"/>
      <c r="S2343" s="224"/>
      <c r="T2343" s="221" t="s">
        <v>256</v>
      </c>
      <c r="U2343" s="221"/>
      <c r="V2343" s="221"/>
    </row>
    <row r="2344" spans="1:22" x14ac:dyDescent="0.25">
      <c r="A2344" s="221"/>
      <c r="B2344" s="227"/>
      <c r="C2344" s="224"/>
      <c r="D2344" s="221"/>
      <c r="E2344" s="221"/>
      <c r="F2344" s="224"/>
      <c r="G2344" s="224"/>
      <c r="H2344" s="224"/>
      <c r="I2344" s="224"/>
      <c r="J2344" s="221"/>
      <c r="K2344" s="221"/>
      <c r="L2344" s="221"/>
      <c r="M2344" s="224"/>
      <c r="N2344" s="224"/>
      <c r="O2344" s="228" t="s">
        <v>257</v>
      </c>
      <c r="P2344" s="225" t="s">
        <v>4</v>
      </c>
      <c r="Q2344" s="225"/>
      <c r="R2344" s="224"/>
      <c r="S2344" s="224"/>
      <c r="T2344" s="221"/>
      <c r="U2344" s="221"/>
      <c r="V2344" s="221"/>
    </row>
    <row r="2345" spans="1:22" ht="132" x14ac:dyDescent="0.25">
      <c r="A2345" s="221"/>
      <c r="B2345" s="227"/>
      <c r="C2345" s="224"/>
      <c r="D2345" s="145" t="s">
        <v>258</v>
      </c>
      <c r="E2345" s="146" t="s">
        <v>259</v>
      </c>
      <c r="F2345" s="224"/>
      <c r="G2345" s="224"/>
      <c r="H2345" s="224"/>
      <c r="I2345" s="224"/>
      <c r="J2345" s="145" t="s">
        <v>257</v>
      </c>
      <c r="K2345" s="145" t="s">
        <v>260</v>
      </c>
      <c r="L2345" s="145" t="s">
        <v>261</v>
      </c>
      <c r="M2345" s="224"/>
      <c r="N2345" s="224"/>
      <c r="O2345" s="228"/>
      <c r="P2345" s="145" t="s">
        <v>12</v>
      </c>
      <c r="Q2345" s="145" t="s">
        <v>13</v>
      </c>
      <c r="R2345" s="224"/>
      <c r="S2345" s="224"/>
      <c r="T2345" s="145" t="s">
        <v>257</v>
      </c>
      <c r="U2345" s="145" t="s">
        <v>262</v>
      </c>
      <c r="V2345" s="145" t="s">
        <v>14</v>
      </c>
    </row>
    <row r="2346" spans="1:22" x14ac:dyDescent="0.25">
      <c r="A2346" s="148">
        <v>1</v>
      </c>
      <c r="B2346" s="197">
        <v>2</v>
      </c>
      <c r="C2346" s="148">
        <v>3</v>
      </c>
      <c r="D2346" s="148">
        <v>4</v>
      </c>
      <c r="E2346" s="149" t="s">
        <v>263</v>
      </c>
      <c r="F2346" s="148">
        <v>5</v>
      </c>
      <c r="G2346" s="148">
        <v>6</v>
      </c>
      <c r="H2346" s="148">
        <v>7</v>
      </c>
      <c r="I2346" s="148">
        <v>8</v>
      </c>
      <c r="J2346" s="148">
        <v>9</v>
      </c>
      <c r="K2346" s="149" t="s">
        <v>264</v>
      </c>
      <c r="L2346" s="149" t="s">
        <v>265</v>
      </c>
      <c r="M2346" s="148">
        <v>10</v>
      </c>
      <c r="N2346" s="148">
        <v>11</v>
      </c>
      <c r="O2346" s="148">
        <v>12</v>
      </c>
      <c r="P2346" s="149" t="s">
        <v>266</v>
      </c>
      <c r="Q2346" s="148" t="s">
        <v>267</v>
      </c>
      <c r="R2346" s="148">
        <v>13</v>
      </c>
      <c r="S2346" s="148">
        <v>14</v>
      </c>
      <c r="T2346" s="148">
        <v>15</v>
      </c>
      <c r="U2346" s="149" t="s">
        <v>268</v>
      </c>
      <c r="V2346" s="149" t="s">
        <v>269</v>
      </c>
    </row>
    <row r="2347" spans="1:22" x14ac:dyDescent="0.25">
      <c r="A2347" s="221" t="s">
        <v>15</v>
      </c>
      <c r="B2347" s="221"/>
      <c r="C2347" s="221"/>
      <c r="D2347" s="221"/>
      <c r="E2347" s="221"/>
      <c r="F2347" s="221"/>
      <c r="G2347" s="221"/>
      <c r="H2347" s="221"/>
      <c r="I2347" s="221"/>
      <c r="J2347" s="221"/>
      <c r="K2347" s="221"/>
      <c r="L2347" s="221"/>
      <c r="M2347" s="221"/>
      <c r="N2347" s="221"/>
      <c r="O2347" s="221"/>
      <c r="P2347" s="221"/>
      <c r="Q2347" s="221"/>
      <c r="R2347" s="221"/>
      <c r="S2347" s="221"/>
      <c r="T2347" s="221"/>
      <c r="U2347" s="221"/>
      <c r="V2347" s="221"/>
    </row>
    <row r="2348" spans="1:22" x14ac:dyDescent="0.25">
      <c r="A2348" s="223" t="s">
        <v>16</v>
      </c>
      <c r="B2348" s="223"/>
      <c r="C2348" s="223"/>
      <c r="D2348" s="223"/>
      <c r="E2348" s="223"/>
      <c r="F2348" s="223"/>
      <c r="G2348" s="223"/>
      <c r="H2348" s="223"/>
      <c r="I2348" s="223"/>
      <c r="J2348" s="223"/>
      <c r="K2348" s="223"/>
      <c r="L2348" s="223"/>
      <c r="M2348" s="223"/>
      <c r="N2348" s="223"/>
      <c r="O2348" s="223"/>
      <c r="P2348" s="223"/>
      <c r="Q2348" s="223"/>
      <c r="R2348" s="223"/>
      <c r="S2348" s="223"/>
      <c r="T2348" s="223"/>
      <c r="U2348" s="223"/>
      <c r="V2348" s="223"/>
    </row>
    <row r="2349" spans="1:22" ht="31.5" x14ac:dyDescent="0.25">
      <c r="A2349" s="70" t="s">
        <v>17</v>
      </c>
      <c r="B2349" s="186" t="s">
        <v>236</v>
      </c>
      <c r="C2349" s="71">
        <f>F2349*100/$F$2491</f>
        <v>15.51849166062364</v>
      </c>
      <c r="D2349" s="72" t="s">
        <v>429</v>
      </c>
      <c r="E2349" s="73" t="s">
        <v>403</v>
      </c>
      <c r="F2349" s="71">
        <v>214</v>
      </c>
      <c r="G2349" s="72">
        <v>0</v>
      </c>
      <c r="H2349" s="72">
        <v>3</v>
      </c>
      <c r="I2349" s="72">
        <v>206</v>
      </c>
      <c r="J2349" s="72">
        <v>4</v>
      </c>
      <c r="K2349" s="72">
        <v>4</v>
      </c>
      <c r="L2349" s="72">
        <v>0</v>
      </c>
      <c r="M2349" s="72">
        <v>0</v>
      </c>
      <c r="N2349" s="72">
        <v>1</v>
      </c>
      <c r="O2349" s="71">
        <v>0</v>
      </c>
      <c r="P2349" s="72">
        <v>0</v>
      </c>
      <c r="Q2349" s="72">
        <v>0</v>
      </c>
      <c r="R2349" s="72">
        <v>0</v>
      </c>
      <c r="S2349" s="72">
        <v>0</v>
      </c>
      <c r="T2349" s="72">
        <v>162</v>
      </c>
      <c r="U2349" s="72">
        <v>0</v>
      </c>
      <c r="V2349" s="72">
        <v>0</v>
      </c>
    </row>
    <row r="2350" spans="1:22" ht="31.5" x14ac:dyDescent="0.25">
      <c r="A2350" s="70" t="s">
        <v>18</v>
      </c>
      <c r="B2350" s="186" t="s">
        <v>272</v>
      </c>
      <c r="C2350" s="71">
        <f t="shared" ref="C2350:C2359" si="646">F2350*100/$F$2491</f>
        <v>32.124728063814359</v>
      </c>
      <c r="D2350" s="72" t="s">
        <v>430</v>
      </c>
      <c r="E2350" s="73" t="s">
        <v>403</v>
      </c>
      <c r="F2350" s="71">
        <v>443</v>
      </c>
      <c r="G2350" s="72">
        <v>0</v>
      </c>
      <c r="H2350" s="72">
        <v>1</v>
      </c>
      <c r="I2350" s="72">
        <v>430</v>
      </c>
      <c r="J2350" s="72">
        <v>12</v>
      </c>
      <c r="K2350" s="72">
        <v>5</v>
      </c>
      <c r="L2350" s="72">
        <v>7</v>
      </c>
      <c r="M2350" s="72">
        <v>0</v>
      </c>
      <c r="N2350" s="72">
        <v>0</v>
      </c>
      <c r="O2350" s="71">
        <v>0</v>
      </c>
      <c r="P2350" s="72">
        <v>0</v>
      </c>
      <c r="Q2350" s="72">
        <v>0</v>
      </c>
      <c r="R2350" s="72">
        <v>0</v>
      </c>
      <c r="S2350" s="72">
        <v>0</v>
      </c>
      <c r="T2350" s="72">
        <v>891</v>
      </c>
      <c r="U2350" s="72">
        <v>253</v>
      </c>
      <c r="V2350" s="72">
        <v>13</v>
      </c>
    </row>
    <row r="2351" spans="1:22" ht="31.5" x14ac:dyDescent="0.25">
      <c r="A2351" s="70" t="s">
        <v>19</v>
      </c>
      <c r="B2351" s="186" t="s">
        <v>273</v>
      </c>
      <c r="C2351" s="71">
        <f t="shared" si="646"/>
        <v>0</v>
      </c>
      <c r="D2351" s="72"/>
      <c r="E2351" s="73"/>
      <c r="F2351" s="71">
        <v>0</v>
      </c>
      <c r="G2351" s="72">
        <v>0</v>
      </c>
      <c r="H2351" s="72">
        <v>0</v>
      </c>
      <c r="I2351" s="72">
        <v>0</v>
      </c>
      <c r="J2351" s="72">
        <v>0</v>
      </c>
      <c r="K2351" s="72">
        <v>0</v>
      </c>
      <c r="L2351" s="72">
        <v>0</v>
      </c>
      <c r="M2351" s="72">
        <v>0</v>
      </c>
      <c r="N2351" s="72">
        <v>0</v>
      </c>
      <c r="O2351" s="71">
        <v>0</v>
      </c>
      <c r="P2351" s="72">
        <v>0</v>
      </c>
      <c r="Q2351" s="72">
        <v>0</v>
      </c>
      <c r="R2351" s="72">
        <v>0</v>
      </c>
      <c r="S2351" s="72">
        <v>0</v>
      </c>
      <c r="T2351" s="72">
        <v>0</v>
      </c>
      <c r="U2351" s="72">
        <v>0</v>
      </c>
      <c r="V2351" s="72">
        <v>0</v>
      </c>
    </row>
    <row r="2352" spans="1:22" x14ac:dyDescent="0.25">
      <c r="A2352" s="70" t="s">
        <v>20</v>
      </c>
      <c r="B2352" s="186" t="s">
        <v>274</v>
      </c>
      <c r="C2352" s="71">
        <f t="shared" si="646"/>
        <v>0</v>
      </c>
      <c r="D2352" s="72"/>
      <c r="E2352" s="73"/>
      <c r="F2352" s="71">
        <v>0</v>
      </c>
      <c r="G2352" s="72">
        <v>0</v>
      </c>
      <c r="H2352" s="72">
        <v>0</v>
      </c>
      <c r="I2352" s="72">
        <v>0</v>
      </c>
      <c r="J2352" s="72">
        <v>0</v>
      </c>
      <c r="K2352" s="72">
        <v>0</v>
      </c>
      <c r="L2352" s="72">
        <v>0</v>
      </c>
      <c r="M2352" s="72">
        <v>0</v>
      </c>
      <c r="N2352" s="72">
        <v>0</v>
      </c>
      <c r="O2352" s="71">
        <f>SUM(P2352:Q2352)</f>
        <v>0</v>
      </c>
      <c r="P2352" s="72">
        <v>0</v>
      </c>
      <c r="Q2352" s="72">
        <v>0</v>
      </c>
      <c r="R2352" s="72">
        <v>0</v>
      </c>
      <c r="S2352" s="72">
        <v>0</v>
      </c>
      <c r="T2352" s="72">
        <v>0</v>
      </c>
      <c r="U2352" s="72">
        <v>0</v>
      </c>
      <c r="V2352" s="72">
        <v>0</v>
      </c>
    </row>
    <row r="2353" spans="1:22" ht="31.5" x14ac:dyDescent="0.25">
      <c r="A2353" s="70" t="s">
        <v>21</v>
      </c>
      <c r="B2353" s="186" t="s">
        <v>237</v>
      </c>
      <c r="C2353" s="71">
        <f t="shared" si="646"/>
        <v>0.79767947788252358</v>
      </c>
      <c r="D2353" s="72" t="s">
        <v>431</v>
      </c>
      <c r="E2353" s="73" t="s">
        <v>403</v>
      </c>
      <c r="F2353" s="71">
        <v>11</v>
      </c>
      <c r="G2353" s="72">
        <v>0</v>
      </c>
      <c r="H2353" s="72">
        <v>0</v>
      </c>
      <c r="I2353" s="72">
        <v>9</v>
      </c>
      <c r="J2353" s="72">
        <v>2</v>
      </c>
      <c r="K2353" s="72">
        <v>2</v>
      </c>
      <c r="L2353" s="72">
        <v>0</v>
      </c>
      <c r="M2353" s="72">
        <v>0</v>
      </c>
      <c r="N2353" s="72">
        <v>0</v>
      </c>
      <c r="O2353" s="71">
        <v>0</v>
      </c>
      <c r="P2353" s="72">
        <v>0</v>
      </c>
      <c r="Q2353" s="72">
        <v>0</v>
      </c>
      <c r="R2353" s="72">
        <v>0</v>
      </c>
      <c r="S2353" s="72">
        <v>0</v>
      </c>
      <c r="T2353" s="72">
        <v>8</v>
      </c>
      <c r="U2353" s="72">
        <v>0</v>
      </c>
      <c r="V2353" s="72">
        <v>0</v>
      </c>
    </row>
    <row r="2354" spans="1:22" ht="31.5" x14ac:dyDescent="0.25">
      <c r="A2354" s="70" t="s">
        <v>22</v>
      </c>
      <c r="B2354" s="186" t="s">
        <v>243</v>
      </c>
      <c r="C2354" s="71">
        <f t="shared" si="646"/>
        <v>0</v>
      </c>
      <c r="D2354" s="72"/>
      <c r="E2354" s="73"/>
      <c r="F2354" s="71">
        <v>0</v>
      </c>
      <c r="G2354" s="72">
        <v>0</v>
      </c>
      <c r="H2354" s="72">
        <v>0</v>
      </c>
      <c r="I2354" s="72">
        <v>0</v>
      </c>
      <c r="J2354" s="72">
        <v>0</v>
      </c>
      <c r="K2354" s="72">
        <v>0</v>
      </c>
      <c r="L2354" s="72">
        <v>0</v>
      </c>
      <c r="M2354" s="72">
        <v>0</v>
      </c>
      <c r="N2354" s="72">
        <v>0</v>
      </c>
      <c r="O2354" s="71">
        <v>0</v>
      </c>
      <c r="P2354" s="72">
        <v>0</v>
      </c>
      <c r="Q2354" s="72">
        <v>0</v>
      </c>
      <c r="R2354" s="72">
        <v>0</v>
      </c>
      <c r="S2354" s="72">
        <v>0</v>
      </c>
      <c r="T2354" s="72">
        <v>0</v>
      </c>
      <c r="U2354" s="72">
        <v>0</v>
      </c>
      <c r="V2354" s="72">
        <v>0</v>
      </c>
    </row>
    <row r="2355" spans="1:22" ht="31.5" x14ac:dyDescent="0.25">
      <c r="A2355" s="70" t="s">
        <v>23</v>
      </c>
      <c r="B2355" s="186" t="s">
        <v>275</v>
      </c>
      <c r="C2355" s="71">
        <f t="shared" si="646"/>
        <v>0</v>
      </c>
      <c r="D2355" s="72"/>
      <c r="E2355" s="73"/>
      <c r="F2355" s="71">
        <v>0</v>
      </c>
      <c r="G2355" s="72">
        <v>0</v>
      </c>
      <c r="H2355" s="72">
        <v>0</v>
      </c>
      <c r="I2355" s="72">
        <v>0</v>
      </c>
      <c r="J2355" s="72">
        <v>0</v>
      </c>
      <c r="K2355" s="72">
        <v>0</v>
      </c>
      <c r="L2355" s="72">
        <v>0</v>
      </c>
      <c r="M2355" s="72">
        <v>0</v>
      </c>
      <c r="N2355" s="72">
        <v>0</v>
      </c>
      <c r="O2355" s="71">
        <v>0</v>
      </c>
      <c r="P2355" s="72">
        <v>0</v>
      </c>
      <c r="Q2355" s="72">
        <v>0</v>
      </c>
      <c r="R2355" s="72">
        <v>0</v>
      </c>
      <c r="S2355" s="72">
        <v>0</v>
      </c>
      <c r="T2355" s="72">
        <v>0</v>
      </c>
      <c r="U2355" s="72">
        <v>0</v>
      </c>
      <c r="V2355" s="72">
        <v>0</v>
      </c>
    </row>
    <row r="2356" spans="1:22" x14ac:dyDescent="0.25">
      <c r="A2356" s="70" t="s">
        <v>24</v>
      </c>
      <c r="B2356" s="186" t="s">
        <v>245</v>
      </c>
      <c r="C2356" s="71">
        <f t="shared" si="646"/>
        <v>0.21754894851341552</v>
      </c>
      <c r="D2356" s="72" t="s">
        <v>432</v>
      </c>
      <c r="E2356" s="73" t="s">
        <v>403</v>
      </c>
      <c r="F2356" s="71">
        <v>3</v>
      </c>
      <c r="G2356" s="72">
        <v>0</v>
      </c>
      <c r="H2356" s="72">
        <v>0</v>
      </c>
      <c r="I2356" s="72">
        <v>3</v>
      </c>
      <c r="J2356" s="72">
        <v>0</v>
      </c>
      <c r="K2356" s="72">
        <v>0</v>
      </c>
      <c r="L2356" s="72">
        <v>0</v>
      </c>
      <c r="M2356" s="72">
        <v>0</v>
      </c>
      <c r="N2356" s="72">
        <v>0</v>
      </c>
      <c r="O2356" s="71">
        <v>0</v>
      </c>
      <c r="P2356" s="72">
        <v>0</v>
      </c>
      <c r="Q2356" s="72">
        <v>0</v>
      </c>
      <c r="R2356" s="72">
        <v>0</v>
      </c>
      <c r="S2356" s="72">
        <v>0</v>
      </c>
      <c r="T2356" s="72">
        <v>4</v>
      </c>
      <c r="U2356" s="72">
        <v>0</v>
      </c>
      <c r="V2356" s="72">
        <v>0</v>
      </c>
    </row>
    <row r="2357" spans="1:22" x14ac:dyDescent="0.25">
      <c r="A2357" s="70" t="s">
        <v>25</v>
      </c>
      <c r="B2357" s="186" t="s">
        <v>26</v>
      </c>
      <c r="C2357" s="71">
        <f t="shared" si="646"/>
        <v>0</v>
      </c>
      <c r="D2357" s="72"/>
      <c r="E2357" s="73"/>
      <c r="F2357" s="71">
        <v>0</v>
      </c>
      <c r="G2357" s="72">
        <v>0</v>
      </c>
      <c r="H2357" s="72">
        <v>0</v>
      </c>
      <c r="I2357" s="72">
        <v>0</v>
      </c>
      <c r="J2357" s="72">
        <v>0</v>
      </c>
      <c r="K2357" s="72">
        <v>0</v>
      </c>
      <c r="L2357" s="72">
        <v>0</v>
      </c>
      <c r="M2357" s="72">
        <v>0</v>
      </c>
      <c r="N2357" s="72">
        <v>0</v>
      </c>
      <c r="O2357" s="71">
        <v>0</v>
      </c>
      <c r="P2357" s="72">
        <v>0</v>
      </c>
      <c r="Q2357" s="72">
        <v>0</v>
      </c>
      <c r="R2357" s="72">
        <v>0</v>
      </c>
      <c r="S2357" s="72">
        <v>0</v>
      </c>
      <c r="T2357" s="72">
        <v>0</v>
      </c>
      <c r="U2357" s="72">
        <v>0</v>
      </c>
      <c r="V2357" s="72">
        <v>0</v>
      </c>
    </row>
    <row r="2358" spans="1:22" ht="31.5" x14ac:dyDescent="0.25">
      <c r="A2358" s="70" t="s">
        <v>28</v>
      </c>
      <c r="B2358" s="186" t="s">
        <v>276</v>
      </c>
      <c r="C2358" s="71">
        <f t="shared" si="646"/>
        <v>0</v>
      </c>
      <c r="D2358" s="72"/>
      <c r="E2358" s="73"/>
      <c r="F2358" s="71">
        <v>0</v>
      </c>
      <c r="G2358" s="72">
        <v>0</v>
      </c>
      <c r="H2358" s="72">
        <v>0</v>
      </c>
      <c r="I2358" s="72">
        <v>0</v>
      </c>
      <c r="J2358" s="72">
        <v>0</v>
      </c>
      <c r="K2358" s="72">
        <v>0</v>
      </c>
      <c r="L2358" s="72">
        <v>0</v>
      </c>
      <c r="M2358" s="72">
        <v>0</v>
      </c>
      <c r="N2358" s="72">
        <v>0</v>
      </c>
      <c r="O2358" s="71">
        <v>0</v>
      </c>
      <c r="P2358" s="72">
        <v>0</v>
      </c>
      <c r="Q2358" s="72">
        <v>0</v>
      </c>
      <c r="R2358" s="72">
        <v>0</v>
      </c>
      <c r="S2358" s="72">
        <v>0</v>
      </c>
      <c r="T2358" s="72">
        <v>0</v>
      </c>
      <c r="U2358" s="72">
        <v>0</v>
      </c>
      <c r="V2358" s="72">
        <v>0</v>
      </c>
    </row>
    <row r="2359" spans="1:22" x14ac:dyDescent="0.25">
      <c r="A2359" s="70"/>
      <c r="B2359" s="186" t="s">
        <v>255</v>
      </c>
      <c r="C2359" s="71">
        <f t="shared" si="646"/>
        <v>48.658448150833941</v>
      </c>
      <c r="D2359" s="72" t="s">
        <v>433</v>
      </c>
      <c r="E2359" s="73"/>
      <c r="F2359" s="71">
        <f>SUM(F2349:F2357)</f>
        <v>671</v>
      </c>
      <c r="G2359" s="71">
        <f t="shared" ref="G2359:V2359" si="647">SUM(G2349:G2358)</f>
        <v>0</v>
      </c>
      <c r="H2359" s="71">
        <f t="shared" si="647"/>
        <v>4</v>
      </c>
      <c r="I2359" s="71">
        <f t="shared" si="647"/>
        <v>648</v>
      </c>
      <c r="J2359" s="71">
        <f t="shared" si="647"/>
        <v>18</v>
      </c>
      <c r="K2359" s="71">
        <f t="shared" si="647"/>
        <v>11</v>
      </c>
      <c r="L2359" s="71">
        <f t="shared" si="647"/>
        <v>7</v>
      </c>
      <c r="M2359" s="71">
        <f t="shared" si="647"/>
        <v>0</v>
      </c>
      <c r="N2359" s="71">
        <f t="shared" si="647"/>
        <v>1</v>
      </c>
      <c r="O2359" s="71">
        <f t="shared" si="647"/>
        <v>0</v>
      </c>
      <c r="P2359" s="71">
        <f t="shared" si="647"/>
        <v>0</v>
      </c>
      <c r="Q2359" s="71">
        <f t="shared" si="647"/>
        <v>0</v>
      </c>
      <c r="R2359" s="71">
        <f t="shared" si="647"/>
        <v>0</v>
      </c>
      <c r="S2359" s="71">
        <f t="shared" si="647"/>
        <v>0</v>
      </c>
      <c r="T2359" s="71">
        <f t="shared" si="647"/>
        <v>1065</v>
      </c>
      <c r="U2359" s="71">
        <f t="shared" si="647"/>
        <v>253</v>
      </c>
      <c r="V2359" s="71">
        <f t="shared" si="647"/>
        <v>13</v>
      </c>
    </row>
    <row r="2360" spans="1:22" x14ac:dyDescent="0.25">
      <c r="A2360" s="223" t="s">
        <v>27</v>
      </c>
      <c r="B2360" s="223"/>
      <c r="C2360" s="223"/>
      <c r="D2360" s="223"/>
      <c r="E2360" s="223"/>
      <c r="F2360" s="223"/>
      <c r="G2360" s="223"/>
      <c r="H2360" s="223"/>
      <c r="I2360" s="223"/>
      <c r="J2360" s="223"/>
      <c r="K2360" s="223"/>
      <c r="L2360" s="223"/>
      <c r="M2360" s="223"/>
      <c r="N2360" s="223"/>
      <c r="O2360" s="223"/>
      <c r="P2360" s="223"/>
      <c r="Q2360" s="223"/>
      <c r="R2360" s="223"/>
      <c r="S2360" s="223"/>
      <c r="T2360" s="223"/>
      <c r="U2360" s="223"/>
      <c r="V2360" s="223"/>
    </row>
    <row r="2361" spans="1:22" x14ac:dyDescent="0.25">
      <c r="A2361" s="70" t="s">
        <v>29</v>
      </c>
      <c r="B2361" s="186" t="s">
        <v>247</v>
      </c>
      <c r="C2361" s="71">
        <f>F2361*100/$F$2491</f>
        <v>2.3205221174764321</v>
      </c>
      <c r="D2361" s="72" t="s">
        <v>434</v>
      </c>
      <c r="E2361" s="72" t="s">
        <v>403</v>
      </c>
      <c r="F2361" s="71">
        <v>32</v>
      </c>
      <c r="G2361" s="72">
        <v>0</v>
      </c>
      <c r="H2361" s="72">
        <v>1</v>
      </c>
      <c r="I2361" s="72">
        <v>31</v>
      </c>
      <c r="J2361" s="72">
        <f>SUM(K2361:L2361)</f>
        <v>0</v>
      </c>
      <c r="K2361" s="72">
        <v>0</v>
      </c>
      <c r="L2361" s="72">
        <v>0</v>
      </c>
      <c r="M2361" s="72">
        <v>0</v>
      </c>
      <c r="N2361" s="72">
        <v>0</v>
      </c>
      <c r="O2361" s="71">
        <v>0</v>
      </c>
      <c r="P2361" s="72">
        <v>0</v>
      </c>
      <c r="Q2361" s="72">
        <v>0</v>
      </c>
      <c r="R2361" s="72">
        <v>0</v>
      </c>
      <c r="S2361" s="72">
        <v>0</v>
      </c>
      <c r="T2361" s="72">
        <v>16</v>
      </c>
      <c r="U2361" s="72">
        <v>0</v>
      </c>
      <c r="V2361" s="72">
        <v>0</v>
      </c>
    </row>
    <row r="2362" spans="1:22" x14ac:dyDescent="0.25">
      <c r="A2362" s="70" t="s">
        <v>30</v>
      </c>
      <c r="B2362" s="186" t="s">
        <v>277</v>
      </c>
      <c r="C2362" s="71">
        <f>F2362*100/$F$2491</f>
        <v>0</v>
      </c>
      <c r="D2362" s="72"/>
      <c r="E2362" s="72"/>
      <c r="F2362" s="71">
        <v>0</v>
      </c>
      <c r="G2362" s="72">
        <v>0</v>
      </c>
      <c r="H2362" s="72">
        <v>0</v>
      </c>
      <c r="I2362" s="72">
        <v>0</v>
      </c>
      <c r="J2362" s="72">
        <v>0</v>
      </c>
      <c r="K2362" s="72">
        <v>0</v>
      </c>
      <c r="L2362" s="72">
        <v>0</v>
      </c>
      <c r="M2362" s="72">
        <v>0</v>
      </c>
      <c r="N2362" s="72">
        <v>0</v>
      </c>
      <c r="O2362" s="71">
        <v>0</v>
      </c>
      <c r="P2362" s="72">
        <v>0</v>
      </c>
      <c r="Q2362" s="72">
        <v>0</v>
      </c>
      <c r="R2362" s="72">
        <v>0</v>
      </c>
      <c r="S2362" s="72">
        <v>0</v>
      </c>
      <c r="T2362" s="72">
        <v>0</v>
      </c>
      <c r="U2362" s="72">
        <v>0</v>
      </c>
      <c r="V2362" s="72">
        <v>0</v>
      </c>
    </row>
    <row r="2363" spans="1:22" x14ac:dyDescent="0.25">
      <c r="A2363" s="70" t="s">
        <v>31</v>
      </c>
      <c r="B2363" s="186" t="s">
        <v>248</v>
      </c>
      <c r="C2363" s="71">
        <f>F2363*100/$F$2491</f>
        <v>2.6105873821609862</v>
      </c>
      <c r="D2363" s="72" t="s">
        <v>435</v>
      </c>
      <c r="E2363" s="72" t="s">
        <v>403</v>
      </c>
      <c r="F2363" s="71">
        <v>36</v>
      </c>
      <c r="G2363" s="72">
        <v>0</v>
      </c>
      <c r="H2363" s="72">
        <v>0</v>
      </c>
      <c r="I2363" s="72">
        <v>33</v>
      </c>
      <c r="J2363" s="72">
        <v>3</v>
      </c>
      <c r="K2363" s="72">
        <v>3</v>
      </c>
      <c r="L2363" s="72">
        <v>0</v>
      </c>
      <c r="M2363" s="72">
        <v>0</v>
      </c>
      <c r="N2363" s="72">
        <v>0</v>
      </c>
      <c r="O2363" s="71">
        <v>0</v>
      </c>
      <c r="P2363" s="72">
        <v>0</v>
      </c>
      <c r="Q2363" s="72">
        <v>0</v>
      </c>
      <c r="R2363" s="72">
        <v>0</v>
      </c>
      <c r="S2363" s="72">
        <v>0</v>
      </c>
      <c r="T2363" s="72">
        <v>13</v>
      </c>
      <c r="U2363" s="72">
        <v>0</v>
      </c>
      <c r="V2363" s="72">
        <v>6</v>
      </c>
    </row>
    <row r="2364" spans="1:22" x14ac:dyDescent="0.25">
      <c r="A2364" s="70" t="s">
        <v>34</v>
      </c>
      <c r="B2364" s="186" t="s">
        <v>249</v>
      </c>
      <c r="C2364" s="71">
        <f>F2364*100/$F$2491</f>
        <v>0</v>
      </c>
      <c r="D2364" s="72"/>
      <c r="E2364" s="72"/>
      <c r="F2364" s="71">
        <v>0</v>
      </c>
      <c r="G2364" s="72">
        <v>0</v>
      </c>
      <c r="H2364" s="72">
        <v>0</v>
      </c>
      <c r="I2364" s="72">
        <v>0</v>
      </c>
      <c r="J2364" s="72">
        <v>0</v>
      </c>
      <c r="K2364" s="72">
        <v>0</v>
      </c>
      <c r="L2364" s="72">
        <v>0</v>
      </c>
      <c r="M2364" s="72">
        <v>0</v>
      </c>
      <c r="N2364" s="72">
        <v>0</v>
      </c>
      <c r="O2364" s="71">
        <v>0</v>
      </c>
      <c r="P2364" s="72">
        <v>0</v>
      </c>
      <c r="Q2364" s="72">
        <v>0</v>
      </c>
      <c r="R2364" s="72">
        <v>0</v>
      </c>
      <c r="S2364" s="72">
        <v>0</v>
      </c>
      <c r="T2364" s="72">
        <v>0</v>
      </c>
      <c r="U2364" s="72">
        <v>0</v>
      </c>
      <c r="V2364" s="72">
        <v>0</v>
      </c>
    </row>
    <row r="2365" spans="1:22" x14ac:dyDescent="0.25">
      <c r="A2365" s="74"/>
      <c r="B2365" s="186" t="s">
        <v>255</v>
      </c>
      <c r="C2365" s="71">
        <f>F2365*100/$F$2491</f>
        <v>4.9311094996374187</v>
      </c>
      <c r="D2365" s="72" t="s">
        <v>436</v>
      </c>
      <c r="E2365" s="72"/>
      <c r="F2365" s="71">
        <f>SUM(F2361:F2364)</f>
        <v>68</v>
      </c>
      <c r="G2365" s="71">
        <f>SUM(G2361:G2364)</f>
        <v>0</v>
      </c>
      <c r="H2365" s="71">
        <f>SUM(H2361:H2364)</f>
        <v>1</v>
      </c>
      <c r="I2365" s="71">
        <f t="shared" ref="I2365:V2365" si="648">SUM(I2361:I2364)</f>
        <v>64</v>
      </c>
      <c r="J2365" s="71">
        <f t="shared" si="648"/>
        <v>3</v>
      </c>
      <c r="K2365" s="71">
        <f t="shared" si="648"/>
        <v>3</v>
      </c>
      <c r="L2365" s="71">
        <f t="shared" si="648"/>
        <v>0</v>
      </c>
      <c r="M2365" s="71">
        <f t="shared" si="648"/>
        <v>0</v>
      </c>
      <c r="N2365" s="71">
        <f t="shared" si="648"/>
        <v>0</v>
      </c>
      <c r="O2365" s="71">
        <f t="shared" si="648"/>
        <v>0</v>
      </c>
      <c r="P2365" s="71">
        <f t="shared" si="648"/>
        <v>0</v>
      </c>
      <c r="Q2365" s="71">
        <f t="shared" si="648"/>
        <v>0</v>
      </c>
      <c r="R2365" s="71">
        <f t="shared" si="648"/>
        <v>0</v>
      </c>
      <c r="S2365" s="71">
        <f t="shared" si="648"/>
        <v>0</v>
      </c>
      <c r="T2365" s="71">
        <f t="shared" si="648"/>
        <v>29</v>
      </c>
      <c r="U2365" s="71">
        <f t="shared" si="648"/>
        <v>0</v>
      </c>
      <c r="V2365" s="71">
        <f t="shared" si="648"/>
        <v>6</v>
      </c>
    </row>
    <row r="2366" spans="1:22" x14ac:dyDescent="0.25">
      <c r="A2366" s="223" t="s">
        <v>32</v>
      </c>
      <c r="B2366" s="223"/>
      <c r="C2366" s="223"/>
      <c r="D2366" s="223"/>
      <c r="E2366" s="223"/>
      <c r="F2366" s="223"/>
      <c r="G2366" s="223"/>
      <c r="H2366" s="223"/>
      <c r="I2366" s="223"/>
      <c r="J2366" s="223"/>
      <c r="K2366" s="223"/>
      <c r="L2366" s="223"/>
      <c r="M2366" s="223"/>
      <c r="N2366" s="223"/>
      <c r="O2366" s="223"/>
      <c r="P2366" s="223"/>
      <c r="Q2366" s="223"/>
      <c r="R2366" s="223"/>
      <c r="S2366" s="223"/>
      <c r="T2366" s="223"/>
      <c r="U2366" s="223"/>
      <c r="V2366" s="223"/>
    </row>
    <row r="2367" spans="1:22" x14ac:dyDescent="0.25">
      <c r="A2367" s="223" t="s">
        <v>33</v>
      </c>
      <c r="B2367" s="223"/>
      <c r="C2367" s="223"/>
      <c r="D2367" s="223"/>
      <c r="E2367" s="223"/>
      <c r="F2367" s="223"/>
      <c r="G2367" s="223"/>
      <c r="H2367" s="223"/>
      <c r="I2367" s="223"/>
      <c r="J2367" s="223"/>
      <c r="K2367" s="223"/>
      <c r="L2367" s="223"/>
      <c r="M2367" s="223"/>
      <c r="N2367" s="223"/>
      <c r="O2367" s="223"/>
      <c r="P2367" s="223"/>
      <c r="Q2367" s="223"/>
      <c r="R2367" s="223"/>
      <c r="S2367" s="223"/>
      <c r="T2367" s="223"/>
      <c r="U2367" s="223"/>
      <c r="V2367" s="223"/>
    </row>
    <row r="2368" spans="1:22" ht="31.5" x14ac:dyDescent="0.25">
      <c r="A2368" s="70" t="s">
        <v>35</v>
      </c>
      <c r="B2368" s="186" t="s">
        <v>278</v>
      </c>
      <c r="C2368" s="71">
        <f>F2368*100/$F$2491</f>
        <v>12.545322697606961</v>
      </c>
      <c r="D2368" s="72" t="s">
        <v>437</v>
      </c>
      <c r="E2368" s="72" t="s">
        <v>403</v>
      </c>
      <c r="F2368" s="71">
        <v>173</v>
      </c>
      <c r="G2368" s="72">
        <v>0</v>
      </c>
      <c r="H2368" s="72">
        <v>1</v>
      </c>
      <c r="I2368" s="72">
        <v>165</v>
      </c>
      <c r="J2368" s="72">
        <v>0</v>
      </c>
      <c r="K2368" s="72">
        <v>0</v>
      </c>
      <c r="L2368" s="72">
        <v>0</v>
      </c>
      <c r="M2368" s="72">
        <v>0</v>
      </c>
      <c r="N2368" s="72">
        <v>3</v>
      </c>
      <c r="O2368" s="71">
        <v>4</v>
      </c>
      <c r="P2368" s="72">
        <v>4</v>
      </c>
      <c r="Q2368" s="72">
        <v>0</v>
      </c>
      <c r="R2368" s="72">
        <v>0</v>
      </c>
      <c r="S2368" s="72">
        <v>0</v>
      </c>
      <c r="T2368" s="72">
        <v>345</v>
      </c>
      <c r="U2368" s="72">
        <v>0</v>
      </c>
      <c r="V2368" s="72">
        <v>11</v>
      </c>
    </row>
    <row r="2369" spans="1:22" ht="31.5" x14ac:dyDescent="0.25">
      <c r="A2369" s="70" t="s">
        <v>37</v>
      </c>
      <c r="B2369" s="186" t="s">
        <v>36</v>
      </c>
      <c r="C2369" s="71">
        <f>F2369*100/$F$2491</f>
        <v>0.21754894851341552</v>
      </c>
      <c r="D2369" s="72" t="s">
        <v>438</v>
      </c>
      <c r="E2369" s="72" t="s">
        <v>403</v>
      </c>
      <c r="F2369" s="71">
        <v>3</v>
      </c>
      <c r="G2369" s="72">
        <v>0</v>
      </c>
      <c r="H2369" s="72">
        <v>0</v>
      </c>
      <c r="I2369" s="72">
        <v>3</v>
      </c>
      <c r="J2369" s="72">
        <v>0</v>
      </c>
      <c r="K2369" s="72">
        <v>0</v>
      </c>
      <c r="L2369" s="72">
        <v>0</v>
      </c>
      <c r="M2369" s="72">
        <v>0</v>
      </c>
      <c r="N2369" s="72">
        <v>0</v>
      </c>
      <c r="O2369" s="71">
        <v>0</v>
      </c>
      <c r="P2369" s="72">
        <v>0</v>
      </c>
      <c r="Q2369" s="72">
        <v>0</v>
      </c>
      <c r="R2369" s="72">
        <v>0</v>
      </c>
      <c r="S2369" s="72">
        <v>0</v>
      </c>
      <c r="T2369" s="72">
        <v>3</v>
      </c>
      <c r="U2369" s="72">
        <v>0</v>
      </c>
      <c r="V2369" s="72">
        <v>0</v>
      </c>
    </row>
    <row r="2370" spans="1:22" ht="31.5" x14ac:dyDescent="0.25">
      <c r="A2370" s="70" t="s">
        <v>38</v>
      </c>
      <c r="B2370" s="186" t="s">
        <v>279</v>
      </c>
      <c r="C2370" s="71">
        <f>F2370*100/$F$2491</f>
        <v>0</v>
      </c>
      <c r="D2370" s="72"/>
      <c r="E2370" s="72"/>
      <c r="F2370" s="71">
        <v>0</v>
      </c>
      <c r="G2370" s="72">
        <v>0</v>
      </c>
      <c r="H2370" s="72">
        <v>0</v>
      </c>
      <c r="I2370" s="72">
        <v>0</v>
      </c>
      <c r="J2370" s="72">
        <v>0</v>
      </c>
      <c r="K2370" s="72">
        <v>0</v>
      </c>
      <c r="L2370" s="72">
        <v>0</v>
      </c>
      <c r="M2370" s="72">
        <v>0</v>
      </c>
      <c r="N2370" s="72">
        <v>0</v>
      </c>
      <c r="O2370" s="71">
        <v>0</v>
      </c>
      <c r="P2370" s="72">
        <v>0</v>
      </c>
      <c r="Q2370" s="72">
        <v>0</v>
      </c>
      <c r="R2370" s="72">
        <v>0</v>
      </c>
      <c r="S2370" s="72">
        <v>0</v>
      </c>
      <c r="T2370" s="72">
        <v>0</v>
      </c>
      <c r="U2370" s="72">
        <v>0</v>
      </c>
      <c r="V2370" s="72">
        <v>0</v>
      </c>
    </row>
    <row r="2371" spans="1:22" x14ac:dyDescent="0.25">
      <c r="A2371" s="70" t="s">
        <v>41</v>
      </c>
      <c r="B2371" s="186" t="s">
        <v>39</v>
      </c>
      <c r="C2371" s="71">
        <f>F2371*100/$F$2491</f>
        <v>1.1602610587382161</v>
      </c>
      <c r="D2371" s="72" t="s">
        <v>439</v>
      </c>
      <c r="E2371" s="72" t="s">
        <v>403</v>
      </c>
      <c r="F2371" s="71">
        <v>16</v>
      </c>
      <c r="G2371" s="72">
        <v>0</v>
      </c>
      <c r="H2371" s="72">
        <v>0</v>
      </c>
      <c r="I2371" s="72">
        <v>16</v>
      </c>
      <c r="J2371" s="72">
        <v>0</v>
      </c>
      <c r="K2371" s="72">
        <v>0</v>
      </c>
      <c r="L2371" s="72">
        <v>0</v>
      </c>
      <c r="M2371" s="72">
        <v>0</v>
      </c>
      <c r="N2371" s="72">
        <v>0</v>
      </c>
      <c r="O2371" s="71">
        <f>SUM(P2371:Q2371)</f>
        <v>0</v>
      </c>
      <c r="P2371" s="72"/>
      <c r="Q2371" s="72">
        <v>0</v>
      </c>
      <c r="R2371" s="72">
        <v>0</v>
      </c>
      <c r="S2371" s="72">
        <v>0</v>
      </c>
      <c r="T2371" s="72">
        <v>18</v>
      </c>
      <c r="U2371" s="72">
        <v>0</v>
      </c>
      <c r="V2371" s="72">
        <v>4</v>
      </c>
    </row>
    <row r="2372" spans="1:22" x14ac:dyDescent="0.25">
      <c r="A2372" s="74"/>
      <c r="B2372" s="186" t="s">
        <v>255</v>
      </c>
      <c r="C2372" s="71">
        <f>F2372*100/$F$2491</f>
        <v>13.923132704858594</v>
      </c>
      <c r="D2372" s="72" t="s">
        <v>440</v>
      </c>
      <c r="E2372" s="72"/>
      <c r="F2372" s="71">
        <f t="shared" ref="F2372:L2372" si="649">SUM(F2368:F2371)</f>
        <v>192</v>
      </c>
      <c r="G2372" s="71">
        <f t="shared" si="649"/>
        <v>0</v>
      </c>
      <c r="H2372" s="71">
        <f t="shared" si="649"/>
        <v>1</v>
      </c>
      <c r="I2372" s="71">
        <f t="shared" si="649"/>
        <v>184</v>
      </c>
      <c r="J2372" s="71">
        <f t="shared" si="649"/>
        <v>0</v>
      </c>
      <c r="K2372" s="71">
        <f t="shared" si="649"/>
        <v>0</v>
      </c>
      <c r="L2372" s="71">
        <f t="shared" si="649"/>
        <v>0</v>
      </c>
      <c r="M2372" s="71">
        <f t="shared" ref="M2372:V2372" si="650">SUM(M2368:M2371)</f>
        <v>0</v>
      </c>
      <c r="N2372" s="71">
        <f t="shared" si="650"/>
        <v>3</v>
      </c>
      <c r="O2372" s="71">
        <f t="shared" si="650"/>
        <v>4</v>
      </c>
      <c r="P2372" s="71">
        <f t="shared" si="650"/>
        <v>4</v>
      </c>
      <c r="Q2372" s="71">
        <f t="shared" si="650"/>
        <v>0</v>
      </c>
      <c r="R2372" s="71">
        <f t="shared" si="650"/>
        <v>0</v>
      </c>
      <c r="S2372" s="71">
        <f t="shared" si="650"/>
        <v>0</v>
      </c>
      <c r="T2372" s="71">
        <f t="shared" si="650"/>
        <v>366</v>
      </c>
      <c r="U2372" s="71">
        <f t="shared" si="650"/>
        <v>0</v>
      </c>
      <c r="V2372" s="71">
        <f t="shared" si="650"/>
        <v>15</v>
      </c>
    </row>
    <row r="2373" spans="1:22" x14ac:dyDescent="0.25">
      <c r="A2373" s="223" t="s">
        <v>40</v>
      </c>
      <c r="B2373" s="223"/>
      <c r="C2373" s="223"/>
      <c r="D2373" s="223"/>
      <c r="E2373" s="223"/>
      <c r="F2373" s="223"/>
      <c r="G2373" s="223"/>
      <c r="H2373" s="223"/>
      <c r="I2373" s="223"/>
      <c r="J2373" s="223"/>
      <c r="K2373" s="223"/>
      <c r="L2373" s="223"/>
      <c r="M2373" s="223"/>
      <c r="N2373" s="223"/>
      <c r="O2373" s="223"/>
      <c r="P2373" s="223"/>
      <c r="Q2373" s="223"/>
      <c r="R2373" s="223"/>
      <c r="S2373" s="223"/>
      <c r="T2373" s="223"/>
      <c r="U2373" s="223"/>
      <c r="V2373" s="223"/>
    </row>
    <row r="2374" spans="1:22" ht="31.5" x14ac:dyDescent="0.25">
      <c r="A2374" s="70" t="s">
        <v>42</v>
      </c>
      <c r="B2374" s="186" t="s">
        <v>280</v>
      </c>
      <c r="C2374" s="71">
        <f>F2374*100/$F$2491</f>
        <v>0</v>
      </c>
      <c r="D2374" s="72"/>
      <c r="E2374" s="72"/>
      <c r="F2374" s="71">
        <v>0</v>
      </c>
      <c r="G2374" s="72">
        <v>0</v>
      </c>
      <c r="H2374" s="72">
        <v>0</v>
      </c>
      <c r="I2374" s="72">
        <v>0</v>
      </c>
      <c r="J2374" s="72">
        <v>0</v>
      </c>
      <c r="K2374" s="72">
        <v>0</v>
      </c>
      <c r="L2374" s="72">
        <v>0</v>
      </c>
      <c r="M2374" s="72">
        <v>0</v>
      </c>
      <c r="N2374" s="72">
        <v>0</v>
      </c>
      <c r="O2374" s="71">
        <v>0</v>
      </c>
      <c r="P2374" s="72">
        <v>0</v>
      </c>
      <c r="Q2374" s="72">
        <v>0</v>
      </c>
      <c r="R2374" s="72">
        <v>0</v>
      </c>
      <c r="S2374" s="72">
        <v>0</v>
      </c>
      <c r="T2374" s="72">
        <v>0</v>
      </c>
      <c r="U2374" s="72">
        <v>0</v>
      </c>
      <c r="V2374" s="72">
        <v>0</v>
      </c>
    </row>
    <row r="2375" spans="1:22" x14ac:dyDescent="0.25">
      <c r="A2375" s="70" t="s">
        <v>44</v>
      </c>
      <c r="B2375" s="186" t="s">
        <v>43</v>
      </c>
      <c r="C2375" s="71">
        <f>F2375*100/$F$2491</f>
        <v>0</v>
      </c>
      <c r="D2375" s="72"/>
      <c r="E2375" s="72"/>
      <c r="F2375" s="71">
        <v>0</v>
      </c>
      <c r="G2375" s="72">
        <v>0</v>
      </c>
      <c r="H2375" s="72">
        <v>0</v>
      </c>
      <c r="I2375" s="72">
        <v>0</v>
      </c>
      <c r="J2375" s="72">
        <v>0</v>
      </c>
      <c r="K2375" s="72">
        <v>0</v>
      </c>
      <c r="L2375" s="72">
        <v>0</v>
      </c>
      <c r="M2375" s="72">
        <v>0</v>
      </c>
      <c r="N2375" s="72">
        <v>0</v>
      </c>
      <c r="O2375" s="71">
        <v>0</v>
      </c>
      <c r="P2375" s="72">
        <v>0</v>
      </c>
      <c r="Q2375" s="72">
        <v>0</v>
      </c>
      <c r="R2375" s="72">
        <v>0</v>
      </c>
      <c r="S2375" s="72">
        <v>0</v>
      </c>
      <c r="T2375" s="72">
        <v>0</v>
      </c>
      <c r="U2375" s="72">
        <v>0</v>
      </c>
      <c r="V2375" s="72">
        <v>0</v>
      </c>
    </row>
    <row r="2376" spans="1:22" x14ac:dyDescent="0.25">
      <c r="A2376" s="70" t="s">
        <v>46</v>
      </c>
      <c r="B2376" s="186" t="s">
        <v>45</v>
      </c>
      <c r="C2376" s="71">
        <f>F2376*100/$F$2491</f>
        <v>0</v>
      </c>
      <c r="D2376" s="72"/>
      <c r="E2376" s="72"/>
      <c r="F2376" s="71">
        <v>0</v>
      </c>
      <c r="G2376" s="72">
        <v>0</v>
      </c>
      <c r="H2376" s="72">
        <v>0</v>
      </c>
      <c r="I2376" s="72">
        <v>0</v>
      </c>
      <c r="J2376" s="72">
        <v>0</v>
      </c>
      <c r="K2376" s="72">
        <v>0</v>
      </c>
      <c r="L2376" s="72">
        <v>0</v>
      </c>
      <c r="M2376" s="72">
        <v>0</v>
      </c>
      <c r="N2376" s="72">
        <v>0</v>
      </c>
      <c r="O2376" s="71">
        <v>0</v>
      </c>
      <c r="P2376" s="72">
        <v>0</v>
      </c>
      <c r="Q2376" s="72">
        <v>0</v>
      </c>
      <c r="R2376" s="72">
        <v>0</v>
      </c>
      <c r="S2376" s="72">
        <v>0</v>
      </c>
      <c r="T2376" s="72">
        <v>0</v>
      </c>
      <c r="U2376" s="72">
        <v>0</v>
      </c>
      <c r="V2376" s="72">
        <v>0</v>
      </c>
    </row>
    <row r="2377" spans="1:22" x14ac:dyDescent="0.25">
      <c r="A2377" s="70" t="s">
        <v>49</v>
      </c>
      <c r="B2377" s="186" t="s">
        <v>47</v>
      </c>
      <c r="C2377" s="71">
        <f>F2377*100/$F$2491</f>
        <v>0.8701957940536621</v>
      </c>
      <c r="D2377" s="72" t="s">
        <v>441</v>
      </c>
      <c r="E2377" s="72" t="s">
        <v>403</v>
      </c>
      <c r="F2377" s="71">
        <v>12</v>
      </c>
      <c r="G2377" s="72">
        <v>0</v>
      </c>
      <c r="H2377" s="72">
        <v>1</v>
      </c>
      <c r="I2377" s="72">
        <v>11</v>
      </c>
      <c r="J2377" s="72">
        <v>0</v>
      </c>
      <c r="K2377" s="72">
        <v>0</v>
      </c>
      <c r="L2377" s="72">
        <v>0</v>
      </c>
      <c r="M2377" s="72">
        <v>0</v>
      </c>
      <c r="N2377" s="72">
        <v>0</v>
      </c>
      <c r="O2377" s="71">
        <v>0</v>
      </c>
      <c r="P2377" s="72">
        <v>0</v>
      </c>
      <c r="Q2377" s="72">
        <v>0</v>
      </c>
      <c r="R2377" s="72">
        <v>0</v>
      </c>
      <c r="S2377" s="72">
        <v>0</v>
      </c>
      <c r="T2377" s="72">
        <v>10</v>
      </c>
      <c r="U2377" s="72">
        <v>0</v>
      </c>
      <c r="V2377" s="72">
        <v>0</v>
      </c>
    </row>
    <row r="2378" spans="1:22" x14ac:dyDescent="0.25">
      <c r="A2378" s="74"/>
      <c r="B2378" s="186" t="s">
        <v>255</v>
      </c>
      <c r="C2378" s="71">
        <f>F2378*100/$F$2491</f>
        <v>0.8701957940536621</v>
      </c>
      <c r="D2378" s="72" t="s">
        <v>441</v>
      </c>
      <c r="E2378" s="72"/>
      <c r="F2378" s="71">
        <f t="shared" ref="F2378:V2378" si="651">SUM(F2374:F2377)</f>
        <v>12</v>
      </c>
      <c r="G2378" s="71">
        <f t="shared" si="651"/>
        <v>0</v>
      </c>
      <c r="H2378" s="71">
        <f t="shared" si="651"/>
        <v>1</v>
      </c>
      <c r="I2378" s="71">
        <f t="shared" si="651"/>
        <v>11</v>
      </c>
      <c r="J2378" s="71">
        <f>SUM(J2374:J2377)</f>
        <v>0</v>
      </c>
      <c r="K2378" s="71">
        <f t="shared" si="651"/>
        <v>0</v>
      </c>
      <c r="L2378" s="71">
        <f t="shared" si="651"/>
        <v>0</v>
      </c>
      <c r="M2378" s="71">
        <f t="shared" si="651"/>
        <v>0</v>
      </c>
      <c r="N2378" s="71">
        <f t="shared" si="651"/>
        <v>0</v>
      </c>
      <c r="O2378" s="71">
        <f t="shared" si="651"/>
        <v>0</v>
      </c>
      <c r="P2378" s="71">
        <f t="shared" si="651"/>
        <v>0</v>
      </c>
      <c r="Q2378" s="71">
        <f t="shared" si="651"/>
        <v>0</v>
      </c>
      <c r="R2378" s="71">
        <f t="shared" si="651"/>
        <v>0</v>
      </c>
      <c r="S2378" s="71">
        <f t="shared" si="651"/>
        <v>0</v>
      </c>
      <c r="T2378" s="71">
        <f t="shared" si="651"/>
        <v>10</v>
      </c>
      <c r="U2378" s="71">
        <f t="shared" si="651"/>
        <v>0</v>
      </c>
      <c r="V2378" s="71">
        <f t="shared" si="651"/>
        <v>0</v>
      </c>
    </row>
    <row r="2379" spans="1:22" x14ac:dyDescent="0.25">
      <c r="A2379" s="223" t="s">
        <v>48</v>
      </c>
      <c r="B2379" s="223"/>
      <c r="C2379" s="223"/>
      <c r="D2379" s="223"/>
      <c r="E2379" s="223"/>
      <c r="F2379" s="223"/>
      <c r="G2379" s="223"/>
      <c r="H2379" s="223"/>
      <c r="I2379" s="223"/>
      <c r="J2379" s="223"/>
      <c r="K2379" s="223"/>
      <c r="L2379" s="223"/>
      <c r="M2379" s="223"/>
      <c r="N2379" s="223"/>
      <c r="O2379" s="223"/>
      <c r="P2379" s="223"/>
      <c r="Q2379" s="223"/>
      <c r="R2379" s="223"/>
      <c r="S2379" s="223"/>
      <c r="T2379" s="223"/>
      <c r="U2379" s="223"/>
      <c r="V2379" s="223"/>
    </row>
    <row r="2380" spans="1:22" x14ac:dyDescent="0.25">
      <c r="A2380" s="70" t="s">
        <v>50</v>
      </c>
      <c r="B2380" s="186" t="s">
        <v>281</v>
      </c>
      <c r="C2380" s="71">
        <f>F2380*100/$F$2491</f>
        <v>8.1943437273386515</v>
      </c>
      <c r="D2380" s="72" t="s">
        <v>442</v>
      </c>
      <c r="E2380" s="72" t="s">
        <v>403</v>
      </c>
      <c r="F2380" s="71">
        <v>113</v>
      </c>
      <c r="G2380" s="72">
        <v>0</v>
      </c>
      <c r="H2380" s="72">
        <v>1</v>
      </c>
      <c r="I2380" s="72">
        <v>109</v>
      </c>
      <c r="J2380" s="72">
        <v>0</v>
      </c>
      <c r="K2380" s="72">
        <v>0</v>
      </c>
      <c r="L2380" s="72">
        <v>0</v>
      </c>
      <c r="M2380" s="72">
        <v>0</v>
      </c>
      <c r="N2380" s="72">
        <v>1</v>
      </c>
      <c r="O2380" s="71">
        <v>2</v>
      </c>
      <c r="P2380" s="72">
        <v>2</v>
      </c>
      <c r="Q2380" s="72">
        <v>0</v>
      </c>
      <c r="R2380" s="72">
        <v>0</v>
      </c>
      <c r="S2380" s="72">
        <v>0</v>
      </c>
      <c r="T2380" s="72">
        <v>381</v>
      </c>
      <c r="U2380" s="72">
        <v>0</v>
      </c>
      <c r="V2380" s="72">
        <v>2</v>
      </c>
    </row>
    <row r="2381" spans="1:22" x14ac:dyDescent="0.25">
      <c r="A2381" s="70" t="s">
        <v>51</v>
      </c>
      <c r="B2381" s="186" t="s">
        <v>282</v>
      </c>
      <c r="C2381" s="71">
        <f t="shared" ref="C2381:C2386" si="652">F2381*100/$F$2491</f>
        <v>0.36258158085569253</v>
      </c>
      <c r="D2381" s="72" t="s">
        <v>443</v>
      </c>
      <c r="E2381" s="72" t="s">
        <v>403</v>
      </c>
      <c r="F2381" s="71">
        <v>5</v>
      </c>
      <c r="G2381" s="72">
        <v>0</v>
      </c>
      <c r="H2381" s="72">
        <v>0</v>
      </c>
      <c r="I2381" s="72">
        <v>5</v>
      </c>
      <c r="J2381" s="72">
        <v>0</v>
      </c>
      <c r="K2381" s="72">
        <v>0</v>
      </c>
      <c r="L2381" s="72">
        <v>0</v>
      </c>
      <c r="M2381" s="72">
        <v>0</v>
      </c>
      <c r="N2381" s="72">
        <v>0</v>
      </c>
      <c r="O2381" s="71">
        <v>0</v>
      </c>
      <c r="P2381" s="72">
        <v>0</v>
      </c>
      <c r="Q2381" s="72">
        <v>0</v>
      </c>
      <c r="R2381" s="72">
        <v>0</v>
      </c>
      <c r="S2381" s="72">
        <v>0</v>
      </c>
      <c r="T2381" s="72">
        <v>2</v>
      </c>
      <c r="U2381" s="72">
        <v>0</v>
      </c>
      <c r="V2381" s="72">
        <v>0</v>
      </c>
    </row>
    <row r="2382" spans="1:22" ht="31.5" x14ac:dyDescent="0.25">
      <c r="A2382" s="70" t="s">
        <v>52</v>
      </c>
      <c r="B2382" s="186" t="s">
        <v>283</v>
      </c>
      <c r="C2382" s="71">
        <f t="shared" si="652"/>
        <v>0</v>
      </c>
      <c r="D2382" s="72"/>
      <c r="E2382" s="72"/>
      <c r="F2382" s="71">
        <v>0</v>
      </c>
      <c r="G2382" s="72">
        <v>0</v>
      </c>
      <c r="H2382" s="72">
        <v>0</v>
      </c>
      <c r="I2382" s="72">
        <v>0</v>
      </c>
      <c r="J2382" s="72">
        <v>0</v>
      </c>
      <c r="K2382" s="72">
        <v>0</v>
      </c>
      <c r="L2382" s="72">
        <v>0</v>
      </c>
      <c r="M2382" s="72">
        <v>0</v>
      </c>
      <c r="N2382" s="72">
        <v>0</v>
      </c>
      <c r="O2382" s="71">
        <v>0</v>
      </c>
      <c r="P2382" s="72">
        <v>0</v>
      </c>
      <c r="Q2382" s="72">
        <v>0</v>
      </c>
      <c r="R2382" s="72">
        <v>0</v>
      </c>
      <c r="S2382" s="72">
        <v>0</v>
      </c>
      <c r="T2382" s="72">
        <v>0</v>
      </c>
      <c r="U2382" s="72">
        <v>0</v>
      </c>
      <c r="V2382" s="72">
        <v>0</v>
      </c>
    </row>
    <row r="2383" spans="1:22" ht="31.5" x14ac:dyDescent="0.25">
      <c r="A2383" s="70" t="s">
        <v>54</v>
      </c>
      <c r="B2383" s="186" t="s">
        <v>53</v>
      </c>
      <c r="C2383" s="71">
        <f t="shared" si="652"/>
        <v>0</v>
      </c>
      <c r="D2383" s="72"/>
      <c r="E2383" s="72"/>
      <c r="F2383" s="71">
        <v>0</v>
      </c>
      <c r="G2383" s="72">
        <v>0</v>
      </c>
      <c r="H2383" s="72">
        <v>0</v>
      </c>
      <c r="I2383" s="72">
        <v>0</v>
      </c>
      <c r="J2383" s="72">
        <v>0</v>
      </c>
      <c r="K2383" s="72">
        <v>0</v>
      </c>
      <c r="L2383" s="72">
        <v>0</v>
      </c>
      <c r="M2383" s="72">
        <v>0</v>
      </c>
      <c r="N2383" s="72">
        <v>0</v>
      </c>
      <c r="O2383" s="71">
        <v>0</v>
      </c>
      <c r="P2383" s="72">
        <v>0</v>
      </c>
      <c r="Q2383" s="72">
        <v>0</v>
      </c>
      <c r="R2383" s="72">
        <v>0</v>
      </c>
      <c r="S2383" s="72">
        <v>0</v>
      </c>
      <c r="T2383" s="72">
        <v>0</v>
      </c>
      <c r="U2383" s="72">
        <v>0</v>
      </c>
      <c r="V2383" s="72">
        <v>0</v>
      </c>
    </row>
    <row r="2384" spans="1:22" x14ac:dyDescent="0.25">
      <c r="A2384" s="70" t="s">
        <v>55</v>
      </c>
      <c r="B2384" s="186" t="s">
        <v>405</v>
      </c>
      <c r="C2384" s="71">
        <f t="shared" si="652"/>
        <v>0</v>
      </c>
      <c r="D2384" s="72"/>
      <c r="E2384" s="72"/>
      <c r="F2384" s="71">
        <v>0</v>
      </c>
      <c r="G2384" s="72">
        <v>0</v>
      </c>
      <c r="H2384" s="72">
        <v>0</v>
      </c>
      <c r="I2384" s="72">
        <v>0</v>
      </c>
      <c r="J2384" s="72">
        <v>0</v>
      </c>
      <c r="K2384" s="72">
        <v>0</v>
      </c>
      <c r="L2384" s="72">
        <v>0</v>
      </c>
      <c r="M2384" s="72">
        <v>0</v>
      </c>
      <c r="N2384" s="72">
        <v>0</v>
      </c>
      <c r="O2384" s="71">
        <v>0</v>
      </c>
      <c r="P2384" s="72">
        <v>0</v>
      </c>
      <c r="Q2384" s="72">
        <v>0</v>
      </c>
      <c r="R2384" s="72">
        <v>0</v>
      </c>
      <c r="S2384" s="72">
        <v>0</v>
      </c>
      <c r="T2384" s="72">
        <v>0</v>
      </c>
      <c r="U2384" s="72">
        <v>0</v>
      </c>
      <c r="V2384" s="72">
        <v>0</v>
      </c>
    </row>
    <row r="2385" spans="1:22" x14ac:dyDescent="0.25">
      <c r="A2385" s="70" t="s">
        <v>58</v>
      </c>
      <c r="B2385" s="186" t="s">
        <v>56</v>
      </c>
      <c r="C2385" s="71">
        <f t="shared" si="652"/>
        <v>3.9883973894126177</v>
      </c>
      <c r="D2385" s="72" t="s">
        <v>444</v>
      </c>
      <c r="E2385" s="72" t="s">
        <v>403</v>
      </c>
      <c r="F2385" s="71">
        <v>55</v>
      </c>
      <c r="G2385" s="72">
        <v>0</v>
      </c>
      <c r="H2385" s="72">
        <v>1</v>
      </c>
      <c r="I2385" s="72">
        <v>54</v>
      </c>
      <c r="J2385" s="72">
        <v>0</v>
      </c>
      <c r="K2385" s="72">
        <v>0</v>
      </c>
      <c r="L2385" s="72">
        <v>0</v>
      </c>
      <c r="M2385" s="72">
        <v>0</v>
      </c>
      <c r="N2385" s="72">
        <v>0</v>
      </c>
      <c r="O2385" s="71">
        <v>0</v>
      </c>
      <c r="P2385" s="72">
        <v>0</v>
      </c>
      <c r="Q2385" s="72">
        <v>0</v>
      </c>
      <c r="R2385" s="72">
        <v>0</v>
      </c>
      <c r="S2385" s="72">
        <v>0</v>
      </c>
      <c r="T2385" s="72">
        <v>38</v>
      </c>
      <c r="U2385" s="72">
        <v>0</v>
      </c>
      <c r="V2385" s="72">
        <v>0</v>
      </c>
    </row>
    <row r="2386" spans="1:22" x14ac:dyDescent="0.25">
      <c r="A2386" s="74"/>
      <c r="B2386" s="186" t="s">
        <v>255</v>
      </c>
      <c r="C2386" s="71">
        <f t="shared" si="652"/>
        <v>12.545322697606961</v>
      </c>
      <c r="D2386" s="72" t="s">
        <v>445</v>
      </c>
      <c r="E2386" s="72"/>
      <c r="F2386" s="71">
        <f>SUM(F2380:F2385)</f>
        <v>173</v>
      </c>
      <c r="G2386" s="71">
        <f t="shared" ref="G2386:V2386" si="653">SUM(G2380:G2385)</f>
        <v>0</v>
      </c>
      <c r="H2386" s="71">
        <f t="shared" si="653"/>
        <v>2</v>
      </c>
      <c r="I2386" s="71">
        <f t="shared" si="653"/>
        <v>168</v>
      </c>
      <c r="J2386" s="71">
        <f t="shared" si="653"/>
        <v>0</v>
      </c>
      <c r="K2386" s="71">
        <f t="shared" si="653"/>
        <v>0</v>
      </c>
      <c r="L2386" s="71">
        <f t="shared" si="653"/>
        <v>0</v>
      </c>
      <c r="M2386" s="71">
        <f t="shared" si="653"/>
        <v>0</v>
      </c>
      <c r="N2386" s="71">
        <f t="shared" si="653"/>
        <v>1</v>
      </c>
      <c r="O2386" s="71">
        <f t="shared" si="653"/>
        <v>2</v>
      </c>
      <c r="P2386" s="71">
        <f t="shared" si="653"/>
        <v>2</v>
      </c>
      <c r="Q2386" s="71">
        <f t="shared" si="653"/>
        <v>0</v>
      </c>
      <c r="R2386" s="71">
        <f t="shared" si="653"/>
        <v>0</v>
      </c>
      <c r="S2386" s="71">
        <f t="shared" si="653"/>
        <v>0</v>
      </c>
      <c r="T2386" s="71">
        <f t="shared" si="653"/>
        <v>421</v>
      </c>
      <c r="U2386" s="71">
        <f t="shared" si="653"/>
        <v>0</v>
      </c>
      <c r="V2386" s="71">
        <f t="shared" si="653"/>
        <v>2</v>
      </c>
    </row>
    <row r="2387" spans="1:22" x14ac:dyDescent="0.25">
      <c r="A2387" s="223" t="s">
        <v>57</v>
      </c>
      <c r="B2387" s="223"/>
      <c r="C2387" s="223"/>
      <c r="D2387" s="223"/>
      <c r="E2387" s="223"/>
      <c r="F2387" s="223"/>
      <c r="G2387" s="223"/>
      <c r="H2387" s="223"/>
      <c r="I2387" s="223"/>
      <c r="J2387" s="223"/>
      <c r="K2387" s="223"/>
      <c r="L2387" s="223"/>
      <c r="M2387" s="223"/>
      <c r="N2387" s="223"/>
      <c r="O2387" s="223"/>
      <c r="P2387" s="223"/>
      <c r="Q2387" s="223"/>
      <c r="R2387" s="223"/>
      <c r="S2387" s="223"/>
      <c r="T2387" s="223"/>
      <c r="U2387" s="223"/>
      <c r="V2387" s="223"/>
    </row>
    <row r="2388" spans="1:22" ht="31.5" x14ac:dyDescent="0.25">
      <c r="A2388" s="70" t="s">
        <v>59</v>
      </c>
      <c r="B2388" s="186" t="s">
        <v>284</v>
      </c>
      <c r="C2388" s="71">
        <f>F2388*100/$F$2491</f>
        <v>7.4691805656272665</v>
      </c>
      <c r="D2388" s="72" t="s">
        <v>446</v>
      </c>
      <c r="E2388" s="72" t="s">
        <v>403</v>
      </c>
      <c r="F2388" s="71">
        <v>103</v>
      </c>
      <c r="G2388" s="72">
        <v>0</v>
      </c>
      <c r="H2388" s="72">
        <v>1</v>
      </c>
      <c r="I2388" s="72">
        <v>100</v>
      </c>
      <c r="J2388" s="72">
        <f>SUM(K2388:L2388)</f>
        <v>0</v>
      </c>
      <c r="K2388" s="72">
        <v>0</v>
      </c>
      <c r="L2388" s="72">
        <v>0</v>
      </c>
      <c r="M2388" s="72">
        <v>0</v>
      </c>
      <c r="N2388" s="72">
        <v>1</v>
      </c>
      <c r="O2388" s="71">
        <v>1</v>
      </c>
      <c r="P2388" s="72">
        <v>1</v>
      </c>
      <c r="Q2388" s="72">
        <v>0</v>
      </c>
      <c r="R2388" s="72">
        <v>0</v>
      </c>
      <c r="S2388" s="72">
        <v>0</v>
      </c>
      <c r="T2388" s="72">
        <v>112</v>
      </c>
      <c r="U2388" s="72">
        <v>0</v>
      </c>
      <c r="V2388" s="72">
        <v>3</v>
      </c>
    </row>
    <row r="2389" spans="1:22" ht="31.5" x14ac:dyDescent="0.25">
      <c r="A2389" s="70" t="s">
        <v>60</v>
      </c>
      <c r="B2389" s="186" t="s">
        <v>285</v>
      </c>
      <c r="C2389" s="71">
        <f>F2389*100/$F$2491</f>
        <v>1.3778100072516317</v>
      </c>
      <c r="D2389" s="72" t="s">
        <v>447</v>
      </c>
      <c r="E2389" s="72" t="s">
        <v>403</v>
      </c>
      <c r="F2389" s="71">
        <v>19</v>
      </c>
      <c r="G2389" s="72">
        <v>1</v>
      </c>
      <c r="H2389" s="72">
        <v>0</v>
      </c>
      <c r="I2389" s="72">
        <v>18</v>
      </c>
      <c r="J2389" s="72">
        <v>0</v>
      </c>
      <c r="K2389" s="72">
        <v>0</v>
      </c>
      <c r="L2389" s="72">
        <v>0</v>
      </c>
      <c r="M2389" s="72">
        <v>0</v>
      </c>
      <c r="N2389" s="72">
        <v>0</v>
      </c>
      <c r="O2389" s="71">
        <f>SUM(P2389:Q2389)</f>
        <v>0</v>
      </c>
      <c r="P2389" s="72">
        <v>0</v>
      </c>
      <c r="Q2389" s="72">
        <v>0</v>
      </c>
      <c r="R2389" s="72">
        <v>0</v>
      </c>
      <c r="S2389" s="72">
        <v>0</v>
      </c>
      <c r="T2389" s="72">
        <v>18</v>
      </c>
      <c r="U2389" s="72">
        <v>0</v>
      </c>
      <c r="V2389" s="72">
        <v>0</v>
      </c>
    </row>
    <row r="2390" spans="1:22" x14ac:dyDescent="0.25">
      <c r="A2390" s="70" t="s">
        <v>63</v>
      </c>
      <c r="B2390" s="186" t="s">
        <v>61</v>
      </c>
      <c r="C2390" s="71">
        <f>F2390*100/$F$2491</f>
        <v>7.2516316171138503E-2</v>
      </c>
      <c r="D2390" s="72" t="s">
        <v>448</v>
      </c>
      <c r="E2390" s="72" t="s">
        <v>403</v>
      </c>
      <c r="F2390" s="71">
        <v>1</v>
      </c>
      <c r="G2390" s="72">
        <v>0</v>
      </c>
      <c r="H2390" s="72">
        <v>0</v>
      </c>
      <c r="I2390" s="72">
        <v>1</v>
      </c>
      <c r="J2390" s="72">
        <f>SUM(K2390:L2390)</f>
        <v>0</v>
      </c>
      <c r="K2390" s="72">
        <v>0</v>
      </c>
      <c r="L2390" s="72">
        <v>0</v>
      </c>
      <c r="M2390" s="72">
        <v>0</v>
      </c>
      <c r="N2390" s="72">
        <v>0</v>
      </c>
      <c r="O2390" s="71">
        <v>0</v>
      </c>
      <c r="P2390" s="72">
        <v>0</v>
      </c>
      <c r="Q2390" s="72">
        <v>0</v>
      </c>
      <c r="R2390" s="72">
        <v>0</v>
      </c>
      <c r="S2390" s="72">
        <v>0</v>
      </c>
      <c r="T2390" s="72">
        <v>1</v>
      </c>
      <c r="U2390" s="72">
        <v>0</v>
      </c>
      <c r="V2390" s="72">
        <v>0</v>
      </c>
    </row>
    <row r="2391" spans="1:22" x14ac:dyDescent="0.25">
      <c r="A2391" s="74"/>
      <c r="B2391" s="186" t="s">
        <v>255</v>
      </c>
      <c r="C2391" s="71">
        <f>F2391*100/$F$2491</f>
        <v>8.9195068890500355</v>
      </c>
      <c r="D2391" s="72" t="s">
        <v>449</v>
      </c>
      <c r="E2391" s="72"/>
      <c r="F2391" s="71">
        <f t="shared" ref="F2391:V2391" si="654">SUM(F2388:F2390)</f>
        <v>123</v>
      </c>
      <c r="G2391" s="71">
        <f t="shared" si="654"/>
        <v>1</v>
      </c>
      <c r="H2391" s="71">
        <f t="shared" si="654"/>
        <v>1</v>
      </c>
      <c r="I2391" s="71">
        <f t="shared" si="654"/>
        <v>119</v>
      </c>
      <c r="J2391" s="71">
        <f t="shared" si="654"/>
        <v>0</v>
      </c>
      <c r="K2391" s="71">
        <f t="shared" si="654"/>
        <v>0</v>
      </c>
      <c r="L2391" s="71">
        <f t="shared" si="654"/>
        <v>0</v>
      </c>
      <c r="M2391" s="71">
        <f t="shared" si="654"/>
        <v>0</v>
      </c>
      <c r="N2391" s="71">
        <f t="shared" si="654"/>
        <v>1</v>
      </c>
      <c r="O2391" s="71">
        <f t="shared" si="654"/>
        <v>1</v>
      </c>
      <c r="P2391" s="71">
        <f t="shared" si="654"/>
        <v>1</v>
      </c>
      <c r="Q2391" s="71">
        <f t="shared" si="654"/>
        <v>0</v>
      </c>
      <c r="R2391" s="71">
        <f t="shared" si="654"/>
        <v>0</v>
      </c>
      <c r="S2391" s="71">
        <f t="shared" si="654"/>
        <v>0</v>
      </c>
      <c r="T2391" s="71">
        <f t="shared" si="654"/>
        <v>131</v>
      </c>
      <c r="U2391" s="71">
        <f t="shared" si="654"/>
        <v>0</v>
      </c>
      <c r="V2391" s="71">
        <f t="shared" si="654"/>
        <v>3</v>
      </c>
    </row>
    <row r="2392" spans="1:22" x14ac:dyDescent="0.25">
      <c r="A2392" s="223" t="s">
        <v>62</v>
      </c>
      <c r="B2392" s="223"/>
      <c r="C2392" s="223"/>
      <c r="D2392" s="223"/>
      <c r="E2392" s="223"/>
      <c r="F2392" s="223"/>
      <c r="G2392" s="223"/>
      <c r="H2392" s="223"/>
      <c r="I2392" s="223"/>
      <c r="J2392" s="223"/>
      <c r="K2392" s="223"/>
      <c r="L2392" s="223"/>
      <c r="M2392" s="223"/>
      <c r="N2392" s="223"/>
      <c r="O2392" s="223"/>
      <c r="P2392" s="223"/>
      <c r="Q2392" s="223"/>
      <c r="R2392" s="223"/>
      <c r="S2392" s="223"/>
      <c r="T2392" s="223"/>
      <c r="U2392" s="223"/>
      <c r="V2392" s="223"/>
    </row>
    <row r="2393" spans="1:22" x14ac:dyDescent="0.25">
      <c r="A2393" s="70" t="s">
        <v>64</v>
      </c>
      <c r="B2393" s="186" t="s">
        <v>286</v>
      </c>
      <c r="C2393" s="71">
        <f>F2393*100/$F$2491</f>
        <v>0</v>
      </c>
      <c r="D2393" s="72"/>
      <c r="E2393" s="72"/>
      <c r="F2393" s="71">
        <v>0</v>
      </c>
      <c r="G2393" s="72">
        <v>0</v>
      </c>
      <c r="H2393" s="72">
        <v>0</v>
      </c>
      <c r="I2393" s="72">
        <v>0</v>
      </c>
      <c r="J2393" s="72">
        <v>0</v>
      </c>
      <c r="K2393" s="72">
        <v>0</v>
      </c>
      <c r="L2393" s="72">
        <v>0</v>
      </c>
      <c r="M2393" s="72">
        <v>0</v>
      </c>
      <c r="N2393" s="72">
        <v>0</v>
      </c>
      <c r="O2393" s="71">
        <v>0</v>
      </c>
      <c r="P2393" s="72">
        <v>0</v>
      </c>
      <c r="Q2393" s="72">
        <v>0</v>
      </c>
      <c r="R2393" s="72">
        <v>0</v>
      </c>
      <c r="S2393" s="72">
        <v>0</v>
      </c>
      <c r="T2393" s="72">
        <v>0</v>
      </c>
      <c r="U2393" s="72">
        <v>0</v>
      </c>
      <c r="V2393" s="72">
        <v>0</v>
      </c>
    </row>
    <row r="2394" spans="1:22" x14ac:dyDescent="0.25">
      <c r="A2394" s="70" t="s">
        <v>65</v>
      </c>
      <c r="B2394" s="186" t="s">
        <v>287</v>
      </c>
      <c r="C2394" s="71">
        <f>F2394*100/$F$2491</f>
        <v>7.2516316171138503E-2</v>
      </c>
      <c r="D2394" s="72" t="s">
        <v>438</v>
      </c>
      <c r="E2394" s="72" t="s">
        <v>403</v>
      </c>
      <c r="F2394" s="71">
        <v>1</v>
      </c>
      <c r="G2394" s="72">
        <v>0</v>
      </c>
      <c r="H2394" s="72">
        <v>0</v>
      </c>
      <c r="I2394" s="72">
        <v>1</v>
      </c>
      <c r="J2394" s="72">
        <v>0</v>
      </c>
      <c r="K2394" s="72">
        <v>0</v>
      </c>
      <c r="L2394" s="72">
        <v>0</v>
      </c>
      <c r="M2394" s="72">
        <v>0</v>
      </c>
      <c r="N2394" s="72">
        <v>0</v>
      </c>
      <c r="O2394" s="71">
        <v>0</v>
      </c>
      <c r="P2394" s="72">
        <v>0</v>
      </c>
      <c r="Q2394" s="72">
        <v>0</v>
      </c>
      <c r="R2394" s="72">
        <v>0</v>
      </c>
      <c r="S2394" s="72">
        <v>0</v>
      </c>
      <c r="T2394" s="72">
        <v>0</v>
      </c>
      <c r="U2394" s="72">
        <v>0</v>
      </c>
      <c r="V2394" s="72">
        <v>0</v>
      </c>
    </row>
    <row r="2395" spans="1:22" x14ac:dyDescent="0.25">
      <c r="A2395" s="70" t="s">
        <v>68</v>
      </c>
      <c r="B2395" s="186" t="s">
        <v>66</v>
      </c>
      <c r="C2395" s="71">
        <f>F2395*100/$F$2491</f>
        <v>0</v>
      </c>
      <c r="D2395" s="72"/>
      <c r="E2395" s="72"/>
      <c r="F2395" s="71">
        <f>SUM(G2395:H2395,J2395,M2395,N2395,O2395)</f>
        <v>0</v>
      </c>
      <c r="G2395" s="72">
        <v>0</v>
      </c>
      <c r="H2395" s="72">
        <v>0</v>
      </c>
      <c r="I2395" s="72">
        <v>0</v>
      </c>
      <c r="J2395" s="72">
        <v>0</v>
      </c>
      <c r="K2395" s="72">
        <v>0</v>
      </c>
      <c r="L2395" s="72">
        <v>0</v>
      </c>
      <c r="M2395" s="72">
        <v>0</v>
      </c>
      <c r="N2395" s="72">
        <v>0</v>
      </c>
      <c r="O2395" s="71">
        <v>0</v>
      </c>
      <c r="P2395" s="72">
        <v>0</v>
      </c>
      <c r="Q2395" s="72">
        <v>0</v>
      </c>
      <c r="R2395" s="72">
        <v>0</v>
      </c>
      <c r="S2395" s="72">
        <v>0</v>
      </c>
      <c r="T2395" s="72">
        <v>0</v>
      </c>
      <c r="U2395" s="72">
        <v>0</v>
      </c>
      <c r="V2395" s="72">
        <v>0</v>
      </c>
    </row>
    <row r="2396" spans="1:22" x14ac:dyDescent="0.25">
      <c r="A2396" s="74"/>
      <c r="B2396" s="186" t="s">
        <v>255</v>
      </c>
      <c r="C2396" s="71">
        <f>F2396*100/$F$2491</f>
        <v>7.2516316171138503E-2</v>
      </c>
      <c r="D2396" s="72" t="s">
        <v>438</v>
      </c>
      <c r="E2396" s="72" t="s">
        <v>403</v>
      </c>
      <c r="F2396" s="71">
        <f t="shared" ref="F2396:V2396" si="655">SUM(F2393:F2395)</f>
        <v>1</v>
      </c>
      <c r="G2396" s="71">
        <f t="shared" si="655"/>
        <v>0</v>
      </c>
      <c r="H2396" s="71">
        <f t="shared" si="655"/>
        <v>0</v>
      </c>
      <c r="I2396" s="71">
        <f t="shared" si="655"/>
        <v>1</v>
      </c>
      <c r="J2396" s="71">
        <f t="shared" si="655"/>
        <v>0</v>
      </c>
      <c r="K2396" s="71">
        <f t="shared" si="655"/>
        <v>0</v>
      </c>
      <c r="L2396" s="71">
        <f t="shared" si="655"/>
        <v>0</v>
      </c>
      <c r="M2396" s="71">
        <f t="shared" si="655"/>
        <v>0</v>
      </c>
      <c r="N2396" s="71">
        <f t="shared" si="655"/>
        <v>0</v>
      </c>
      <c r="O2396" s="71">
        <f t="shared" si="655"/>
        <v>0</v>
      </c>
      <c r="P2396" s="71">
        <f t="shared" si="655"/>
        <v>0</v>
      </c>
      <c r="Q2396" s="71">
        <f t="shared" si="655"/>
        <v>0</v>
      </c>
      <c r="R2396" s="71">
        <f t="shared" si="655"/>
        <v>0</v>
      </c>
      <c r="S2396" s="71">
        <f t="shared" si="655"/>
        <v>0</v>
      </c>
      <c r="T2396" s="71">
        <f t="shared" si="655"/>
        <v>0</v>
      </c>
      <c r="U2396" s="71">
        <f t="shared" si="655"/>
        <v>0</v>
      </c>
      <c r="V2396" s="71">
        <f t="shared" si="655"/>
        <v>0</v>
      </c>
    </row>
    <row r="2397" spans="1:22" x14ac:dyDescent="0.25">
      <c r="A2397" s="223" t="s">
        <v>67</v>
      </c>
      <c r="B2397" s="223"/>
      <c r="C2397" s="223"/>
      <c r="D2397" s="223"/>
      <c r="E2397" s="223"/>
      <c r="F2397" s="223"/>
      <c r="G2397" s="223"/>
      <c r="H2397" s="223"/>
      <c r="I2397" s="223"/>
      <c r="J2397" s="223"/>
      <c r="K2397" s="223"/>
      <c r="L2397" s="223"/>
      <c r="M2397" s="223"/>
      <c r="N2397" s="223"/>
      <c r="O2397" s="223"/>
      <c r="P2397" s="223"/>
      <c r="Q2397" s="223"/>
      <c r="R2397" s="223"/>
      <c r="S2397" s="223"/>
      <c r="T2397" s="223"/>
      <c r="U2397" s="223"/>
      <c r="V2397" s="223"/>
    </row>
    <row r="2398" spans="1:22" x14ac:dyDescent="0.25">
      <c r="A2398" s="70" t="s">
        <v>69</v>
      </c>
      <c r="B2398" s="186" t="s">
        <v>288</v>
      </c>
      <c r="C2398" s="71">
        <f>F2398*100/$F$2491</f>
        <v>0</v>
      </c>
      <c r="D2398" s="72"/>
      <c r="E2398" s="72"/>
      <c r="F2398" s="71">
        <v>0</v>
      </c>
      <c r="G2398" s="72">
        <v>0</v>
      </c>
      <c r="H2398" s="72">
        <v>0</v>
      </c>
      <c r="I2398" s="72">
        <v>0</v>
      </c>
      <c r="J2398" s="72">
        <v>0</v>
      </c>
      <c r="K2398" s="72">
        <v>0</v>
      </c>
      <c r="L2398" s="72">
        <v>0</v>
      </c>
      <c r="M2398" s="72">
        <v>0</v>
      </c>
      <c r="N2398" s="72">
        <v>0</v>
      </c>
      <c r="O2398" s="71">
        <v>0</v>
      </c>
      <c r="P2398" s="72">
        <v>0</v>
      </c>
      <c r="Q2398" s="72">
        <v>0</v>
      </c>
      <c r="R2398" s="72">
        <v>0</v>
      </c>
      <c r="S2398" s="72">
        <v>0</v>
      </c>
      <c r="T2398" s="72">
        <v>0</v>
      </c>
      <c r="U2398" s="72">
        <v>0</v>
      </c>
      <c r="V2398" s="72">
        <v>0</v>
      </c>
    </row>
    <row r="2399" spans="1:22" x14ac:dyDescent="0.25">
      <c r="A2399" s="70" t="s">
        <v>71</v>
      </c>
      <c r="B2399" s="186" t="s">
        <v>70</v>
      </c>
      <c r="C2399" s="71">
        <f>F2399*100/$F$2491</f>
        <v>0</v>
      </c>
      <c r="D2399" s="72"/>
      <c r="E2399" s="72"/>
      <c r="F2399" s="71">
        <v>0</v>
      </c>
      <c r="G2399" s="72">
        <v>0</v>
      </c>
      <c r="H2399" s="72">
        <v>0</v>
      </c>
      <c r="I2399" s="72">
        <v>0</v>
      </c>
      <c r="J2399" s="72">
        <v>0</v>
      </c>
      <c r="K2399" s="72">
        <v>0</v>
      </c>
      <c r="L2399" s="72">
        <v>0</v>
      </c>
      <c r="M2399" s="72">
        <v>0</v>
      </c>
      <c r="N2399" s="72">
        <v>0</v>
      </c>
      <c r="O2399" s="71">
        <v>0</v>
      </c>
      <c r="P2399" s="72">
        <v>0</v>
      </c>
      <c r="Q2399" s="72">
        <v>0</v>
      </c>
      <c r="R2399" s="72">
        <v>0</v>
      </c>
      <c r="S2399" s="72">
        <v>0</v>
      </c>
      <c r="T2399" s="72">
        <v>0</v>
      </c>
      <c r="U2399" s="72">
        <v>0</v>
      </c>
      <c r="V2399" s="72">
        <v>0</v>
      </c>
    </row>
    <row r="2400" spans="1:22" x14ac:dyDescent="0.25">
      <c r="A2400" s="70" t="s">
        <v>289</v>
      </c>
      <c r="B2400" s="186" t="s">
        <v>72</v>
      </c>
      <c r="C2400" s="71">
        <f>F2400*100/$F$2491</f>
        <v>0</v>
      </c>
      <c r="D2400" s="72"/>
      <c r="E2400" s="72"/>
      <c r="F2400" s="71">
        <v>0</v>
      </c>
      <c r="G2400" s="72">
        <v>0</v>
      </c>
      <c r="H2400" s="72">
        <v>0</v>
      </c>
      <c r="I2400" s="72">
        <v>0</v>
      </c>
      <c r="J2400" s="72">
        <v>0</v>
      </c>
      <c r="K2400" s="72">
        <v>0</v>
      </c>
      <c r="L2400" s="72">
        <v>0</v>
      </c>
      <c r="M2400" s="72">
        <v>0</v>
      </c>
      <c r="N2400" s="72">
        <v>0</v>
      </c>
      <c r="O2400" s="71">
        <v>0</v>
      </c>
      <c r="P2400" s="72">
        <v>0</v>
      </c>
      <c r="Q2400" s="72">
        <v>0</v>
      </c>
      <c r="R2400" s="72">
        <v>0</v>
      </c>
      <c r="S2400" s="72">
        <v>0</v>
      </c>
      <c r="T2400" s="72">
        <v>0</v>
      </c>
      <c r="U2400" s="72">
        <v>0</v>
      </c>
      <c r="V2400" s="72">
        <v>0</v>
      </c>
    </row>
    <row r="2401" spans="1:22" x14ac:dyDescent="0.25">
      <c r="A2401" s="74"/>
      <c r="B2401" s="186" t="s">
        <v>255</v>
      </c>
      <c r="C2401" s="71">
        <f>F2401*100/$F$2491</f>
        <v>0</v>
      </c>
      <c r="D2401" s="72"/>
      <c r="E2401" s="72"/>
      <c r="F2401" s="71">
        <f t="shared" ref="F2401:V2401" si="656">SUM(F2398:F2400)</f>
        <v>0</v>
      </c>
      <c r="G2401" s="71">
        <f t="shared" si="656"/>
        <v>0</v>
      </c>
      <c r="H2401" s="71">
        <f t="shared" si="656"/>
        <v>0</v>
      </c>
      <c r="I2401" s="71">
        <f t="shared" si="656"/>
        <v>0</v>
      </c>
      <c r="J2401" s="71">
        <f t="shared" si="656"/>
        <v>0</v>
      </c>
      <c r="K2401" s="71">
        <f t="shared" si="656"/>
        <v>0</v>
      </c>
      <c r="L2401" s="71">
        <f t="shared" si="656"/>
        <v>0</v>
      </c>
      <c r="M2401" s="71">
        <f t="shared" si="656"/>
        <v>0</v>
      </c>
      <c r="N2401" s="71">
        <f t="shared" si="656"/>
        <v>0</v>
      </c>
      <c r="O2401" s="71">
        <f t="shared" si="656"/>
        <v>0</v>
      </c>
      <c r="P2401" s="71">
        <f t="shared" si="656"/>
        <v>0</v>
      </c>
      <c r="Q2401" s="71">
        <f t="shared" si="656"/>
        <v>0</v>
      </c>
      <c r="R2401" s="71">
        <f t="shared" si="656"/>
        <v>0</v>
      </c>
      <c r="S2401" s="71">
        <f t="shared" si="656"/>
        <v>0</v>
      </c>
      <c r="T2401" s="71">
        <f t="shared" si="656"/>
        <v>0</v>
      </c>
      <c r="U2401" s="71">
        <f t="shared" si="656"/>
        <v>0</v>
      </c>
      <c r="V2401" s="71">
        <f t="shared" si="656"/>
        <v>0</v>
      </c>
    </row>
    <row r="2402" spans="1:22" x14ac:dyDescent="0.25">
      <c r="A2402" s="223" t="s">
        <v>73</v>
      </c>
      <c r="B2402" s="223"/>
      <c r="C2402" s="223"/>
      <c r="D2402" s="223"/>
      <c r="E2402" s="223"/>
      <c r="F2402" s="223"/>
      <c r="G2402" s="223"/>
      <c r="H2402" s="223"/>
      <c r="I2402" s="223"/>
      <c r="J2402" s="223"/>
      <c r="K2402" s="223"/>
      <c r="L2402" s="223"/>
      <c r="M2402" s="223"/>
      <c r="N2402" s="223"/>
      <c r="O2402" s="223"/>
      <c r="P2402" s="223"/>
      <c r="Q2402" s="223"/>
      <c r="R2402" s="223"/>
      <c r="S2402" s="223"/>
      <c r="T2402" s="223"/>
      <c r="U2402" s="223"/>
      <c r="V2402" s="223"/>
    </row>
    <row r="2403" spans="1:22" ht="31.5" x14ac:dyDescent="0.25">
      <c r="A2403" s="70" t="s">
        <v>74</v>
      </c>
      <c r="B2403" s="186" t="s">
        <v>290</v>
      </c>
      <c r="C2403" s="71">
        <f>F2403*100/$F$2491</f>
        <v>0</v>
      </c>
      <c r="D2403" s="72"/>
      <c r="E2403" s="72"/>
      <c r="F2403" s="71">
        <v>0</v>
      </c>
      <c r="G2403" s="72">
        <v>0</v>
      </c>
      <c r="H2403" s="72">
        <v>0</v>
      </c>
      <c r="I2403" s="72">
        <v>0</v>
      </c>
      <c r="J2403" s="72">
        <v>0</v>
      </c>
      <c r="K2403" s="72">
        <v>0</v>
      </c>
      <c r="L2403" s="72">
        <v>0</v>
      </c>
      <c r="M2403" s="72">
        <v>0</v>
      </c>
      <c r="N2403" s="72">
        <v>0</v>
      </c>
      <c r="O2403" s="71">
        <v>0</v>
      </c>
      <c r="P2403" s="72">
        <v>0</v>
      </c>
      <c r="Q2403" s="72">
        <v>0</v>
      </c>
      <c r="R2403" s="72">
        <v>0</v>
      </c>
      <c r="S2403" s="72">
        <v>0</v>
      </c>
      <c r="T2403" s="72">
        <v>0</v>
      </c>
      <c r="U2403" s="72">
        <v>0</v>
      </c>
      <c r="V2403" s="72">
        <v>0</v>
      </c>
    </row>
    <row r="2404" spans="1:22" x14ac:dyDescent="0.25">
      <c r="A2404" s="70" t="s">
        <v>75</v>
      </c>
      <c r="B2404" s="186" t="s">
        <v>291</v>
      </c>
      <c r="C2404" s="71">
        <f t="shared" ref="C2404:C2409" si="657">F2404*100/$F$2491</f>
        <v>0</v>
      </c>
      <c r="D2404" s="72"/>
      <c r="E2404" s="72"/>
      <c r="F2404" s="71">
        <v>0</v>
      </c>
      <c r="G2404" s="72">
        <v>0</v>
      </c>
      <c r="H2404" s="72">
        <v>0</v>
      </c>
      <c r="I2404" s="72">
        <v>0</v>
      </c>
      <c r="J2404" s="72">
        <v>0</v>
      </c>
      <c r="K2404" s="72">
        <v>0</v>
      </c>
      <c r="L2404" s="72">
        <v>0</v>
      </c>
      <c r="M2404" s="72">
        <v>0</v>
      </c>
      <c r="N2404" s="72">
        <v>0</v>
      </c>
      <c r="O2404" s="71">
        <v>0</v>
      </c>
      <c r="P2404" s="72">
        <v>0</v>
      </c>
      <c r="Q2404" s="72">
        <v>0</v>
      </c>
      <c r="R2404" s="72">
        <v>0</v>
      </c>
      <c r="S2404" s="72">
        <v>0</v>
      </c>
      <c r="T2404" s="72">
        <v>0</v>
      </c>
      <c r="U2404" s="72">
        <v>0</v>
      </c>
      <c r="V2404" s="72">
        <v>0</v>
      </c>
    </row>
    <row r="2405" spans="1:22" x14ac:dyDescent="0.25">
      <c r="A2405" s="70" t="s">
        <v>77</v>
      </c>
      <c r="B2405" s="186" t="s">
        <v>76</v>
      </c>
      <c r="C2405" s="71">
        <f t="shared" si="657"/>
        <v>0</v>
      </c>
      <c r="D2405" s="72"/>
      <c r="E2405" s="72"/>
      <c r="F2405" s="71">
        <v>0</v>
      </c>
      <c r="G2405" s="72">
        <v>0</v>
      </c>
      <c r="H2405" s="72">
        <v>0</v>
      </c>
      <c r="I2405" s="72">
        <v>0</v>
      </c>
      <c r="J2405" s="72">
        <v>0</v>
      </c>
      <c r="K2405" s="72">
        <v>0</v>
      </c>
      <c r="L2405" s="72">
        <v>0</v>
      </c>
      <c r="M2405" s="72">
        <v>0</v>
      </c>
      <c r="N2405" s="72">
        <v>0</v>
      </c>
      <c r="O2405" s="71">
        <v>0</v>
      </c>
      <c r="P2405" s="72">
        <v>0</v>
      </c>
      <c r="Q2405" s="72">
        <v>0</v>
      </c>
      <c r="R2405" s="72">
        <v>0</v>
      </c>
      <c r="S2405" s="72">
        <v>0</v>
      </c>
      <c r="T2405" s="72">
        <v>0</v>
      </c>
      <c r="U2405" s="72">
        <v>0</v>
      </c>
      <c r="V2405" s="72">
        <v>0</v>
      </c>
    </row>
    <row r="2406" spans="1:22" ht="31.5" x14ac:dyDescent="0.25">
      <c r="A2406" s="70" t="s">
        <v>79</v>
      </c>
      <c r="B2406" s="186" t="s">
        <v>78</v>
      </c>
      <c r="C2406" s="71">
        <f t="shared" si="657"/>
        <v>0</v>
      </c>
      <c r="D2406" s="72"/>
      <c r="E2406" s="72"/>
      <c r="F2406" s="71">
        <v>0</v>
      </c>
      <c r="G2406" s="72">
        <v>0</v>
      </c>
      <c r="H2406" s="72">
        <v>0</v>
      </c>
      <c r="I2406" s="72">
        <v>0</v>
      </c>
      <c r="J2406" s="72">
        <v>0</v>
      </c>
      <c r="K2406" s="72">
        <v>0</v>
      </c>
      <c r="L2406" s="72">
        <v>0</v>
      </c>
      <c r="M2406" s="72">
        <v>0</v>
      </c>
      <c r="N2406" s="72">
        <v>0</v>
      </c>
      <c r="O2406" s="71">
        <v>0</v>
      </c>
      <c r="P2406" s="72">
        <v>0</v>
      </c>
      <c r="Q2406" s="72">
        <v>0</v>
      </c>
      <c r="R2406" s="72">
        <v>0</v>
      </c>
      <c r="S2406" s="72">
        <v>0</v>
      </c>
      <c r="T2406" s="72">
        <v>0</v>
      </c>
      <c r="U2406" s="72">
        <v>0</v>
      </c>
      <c r="V2406" s="72">
        <v>0</v>
      </c>
    </row>
    <row r="2407" spans="1:22" x14ac:dyDescent="0.25">
      <c r="A2407" s="70" t="s">
        <v>81</v>
      </c>
      <c r="B2407" s="186" t="s">
        <v>80</v>
      </c>
      <c r="C2407" s="71">
        <f t="shared" si="657"/>
        <v>0.14503263234227701</v>
      </c>
      <c r="D2407" s="72" t="s">
        <v>448</v>
      </c>
      <c r="E2407" s="72" t="s">
        <v>403</v>
      </c>
      <c r="F2407" s="71">
        <v>2</v>
      </c>
      <c r="G2407" s="72">
        <v>0</v>
      </c>
      <c r="H2407" s="72">
        <v>0</v>
      </c>
      <c r="I2407" s="72">
        <v>2</v>
      </c>
      <c r="J2407" s="72">
        <v>0</v>
      </c>
      <c r="K2407" s="72">
        <v>0</v>
      </c>
      <c r="L2407" s="72">
        <v>0</v>
      </c>
      <c r="M2407" s="72">
        <v>0</v>
      </c>
      <c r="N2407" s="72">
        <v>0</v>
      </c>
      <c r="O2407" s="71">
        <v>0</v>
      </c>
      <c r="P2407" s="72">
        <v>0</v>
      </c>
      <c r="Q2407" s="72">
        <v>0</v>
      </c>
      <c r="R2407" s="72">
        <v>0</v>
      </c>
      <c r="S2407" s="72">
        <v>0</v>
      </c>
      <c r="T2407" s="72">
        <v>0</v>
      </c>
      <c r="U2407" s="72">
        <v>0</v>
      </c>
      <c r="V2407" s="72">
        <v>0</v>
      </c>
    </row>
    <row r="2408" spans="1:22" x14ac:dyDescent="0.25">
      <c r="A2408" s="70" t="s">
        <v>83</v>
      </c>
      <c r="B2408" s="187" t="s">
        <v>292</v>
      </c>
      <c r="C2408" s="71">
        <f t="shared" si="657"/>
        <v>1.9579405366207396</v>
      </c>
      <c r="D2408" s="72" t="s">
        <v>450</v>
      </c>
      <c r="E2408" s="72" t="s">
        <v>403</v>
      </c>
      <c r="F2408" s="71">
        <v>27</v>
      </c>
      <c r="G2408" s="72">
        <v>0</v>
      </c>
      <c r="H2408" s="72">
        <v>1</v>
      </c>
      <c r="I2408" s="72">
        <v>25</v>
      </c>
      <c r="J2408" s="72">
        <f>SUM(K2408:L2408)</f>
        <v>0</v>
      </c>
      <c r="K2408" s="72">
        <v>0</v>
      </c>
      <c r="L2408" s="72">
        <v>0</v>
      </c>
      <c r="M2408" s="72">
        <v>0</v>
      </c>
      <c r="N2408" s="72">
        <v>0</v>
      </c>
      <c r="O2408" s="71">
        <v>1</v>
      </c>
      <c r="P2408" s="72">
        <v>1</v>
      </c>
      <c r="Q2408" s="72"/>
      <c r="R2408" s="72">
        <v>0</v>
      </c>
      <c r="S2408" s="72">
        <v>0</v>
      </c>
      <c r="T2408" s="72">
        <v>27</v>
      </c>
      <c r="U2408" s="72">
        <v>0</v>
      </c>
      <c r="V2408" s="72">
        <v>0</v>
      </c>
    </row>
    <row r="2409" spans="1:22" x14ac:dyDescent="0.25">
      <c r="A2409" s="74"/>
      <c r="B2409" s="186" t="s">
        <v>255</v>
      </c>
      <c r="C2409" s="71">
        <f t="shared" si="657"/>
        <v>2.1029731689630169</v>
      </c>
      <c r="D2409" s="72" t="s">
        <v>451</v>
      </c>
      <c r="E2409" s="72"/>
      <c r="F2409" s="71">
        <f>SUM(F2403:F2408)</f>
        <v>29</v>
      </c>
      <c r="G2409" s="71">
        <f t="shared" ref="G2409:V2409" si="658">SUM(G2403:G2408)</f>
        <v>0</v>
      </c>
      <c r="H2409" s="71">
        <f t="shared" si="658"/>
        <v>1</v>
      </c>
      <c r="I2409" s="71">
        <f t="shared" si="658"/>
        <v>27</v>
      </c>
      <c r="J2409" s="71">
        <f t="shared" si="658"/>
        <v>0</v>
      </c>
      <c r="K2409" s="71">
        <f t="shared" si="658"/>
        <v>0</v>
      </c>
      <c r="L2409" s="71">
        <f t="shared" si="658"/>
        <v>0</v>
      </c>
      <c r="M2409" s="71">
        <f t="shared" si="658"/>
        <v>0</v>
      </c>
      <c r="N2409" s="71">
        <f t="shared" si="658"/>
        <v>0</v>
      </c>
      <c r="O2409" s="71">
        <f t="shared" si="658"/>
        <v>1</v>
      </c>
      <c r="P2409" s="71">
        <f t="shared" si="658"/>
        <v>1</v>
      </c>
      <c r="Q2409" s="71">
        <f t="shared" si="658"/>
        <v>0</v>
      </c>
      <c r="R2409" s="71">
        <f t="shared" si="658"/>
        <v>0</v>
      </c>
      <c r="S2409" s="71">
        <f t="shared" si="658"/>
        <v>0</v>
      </c>
      <c r="T2409" s="71">
        <f t="shared" si="658"/>
        <v>27</v>
      </c>
      <c r="U2409" s="71">
        <f t="shared" si="658"/>
        <v>0</v>
      </c>
      <c r="V2409" s="71">
        <f t="shared" si="658"/>
        <v>0</v>
      </c>
    </row>
    <row r="2410" spans="1:22" x14ac:dyDescent="0.25">
      <c r="A2410" s="223" t="s">
        <v>82</v>
      </c>
      <c r="B2410" s="223"/>
      <c r="C2410" s="223"/>
      <c r="D2410" s="223"/>
      <c r="E2410" s="223"/>
      <c r="F2410" s="223"/>
      <c r="G2410" s="223"/>
      <c r="H2410" s="223"/>
      <c r="I2410" s="223"/>
      <c r="J2410" s="223"/>
      <c r="K2410" s="223"/>
      <c r="L2410" s="223"/>
      <c r="M2410" s="223"/>
      <c r="N2410" s="223"/>
      <c r="O2410" s="223"/>
      <c r="P2410" s="223"/>
      <c r="Q2410" s="223"/>
      <c r="R2410" s="223"/>
      <c r="S2410" s="223"/>
      <c r="T2410" s="223"/>
      <c r="U2410" s="223"/>
      <c r="V2410" s="223"/>
    </row>
    <row r="2411" spans="1:22" x14ac:dyDescent="0.25">
      <c r="A2411" s="70" t="s">
        <v>84</v>
      </c>
      <c r="B2411" s="186" t="s">
        <v>293</v>
      </c>
      <c r="C2411" s="71">
        <f>F2411*100/$F$2491</f>
        <v>0.14503263234227701</v>
      </c>
      <c r="D2411" s="72" t="s">
        <v>452</v>
      </c>
      <c r="E2411" s="72" t="s">
        <v>403</v>
      </c>
      <c r="F2411" s="71">
        <v>2</v>
      </c>
      <c r="G2411" s="72">
        <v>0</v>
      </c>
      <c r="H2411" s="72">
        <v>0</v>
      </c>
      <c r="I2411" s="72">
        <v>2</v>
      </c>
      <c r="J2411" s="72">
        <f>SUM(K2411:L2411)</f>
        <v>0</v>
      </c>
      <c r="K2411" s="72">
        <v>0</v>
      </c>
      <c r="L2411" s="72">
        <v>0</v>
      </c>
      <c r="M2411" s="72">
        <v>0</v>
      </c>
      <c r="N2411" s="72">
        <v>0</v>
      </c>
      <c r="O2411" s="71">
        <v>0</v>
      </c>
      <c r="P2411" s="72">
        <v>0</v>
      </c>
      <c r="Q2411" s="72">
        <v>0</v>
      </c>
      <c r="R2411" s="72">
        <v>0</v>
      </c>
      <c r="S2411" s="72">
        <v>0</v>
      </c>
      <c r="T2411" s="72">
        <v>2</v>
      </c>
      <c r="U2411" s="72">
        <v>0</v>
      </c>
      <c r="V2411" s="72">
        <v>0</v>
      </c>
    </row>
    <row r="2412" spans="1:22" x14ac:dyDescent="0.25">
      <c r="A2412" s="70" t="s">
        <v>85</v>
      </c>
      <c r="B2412" s="186" t="s">
        <v>294</v>
      </c>
      <c r="C2412" s="71">
        <f t="shared" ref="C2412:C2424" si="659">F2412*100/$F$2491</f>
        <v>0</v>
      </c>
      <c r="D2412" s="72"/>
      <c r="E2412" s="72"/>
      <c r="F2412" s="71">
        <v>0</v>
      </c>
      <c r="G2412" s="72">
        <v>0</v>
      </c>
      <c r="H2412" s="72">
        <v>0</v>
      </c>
      <c r="I2412" s="72">
        <v>0</v>
      </c>
      <c r="J2412" s="72">
        <v>0</v>
      </c>
      <c r="K2412" s="72">
        <v>0</v>
      </c>
      <c r="L2412" s="72">
        <v>0</v>
      </c>
      <c r="M2412" s="72">
        <v>0</v>
      </c>
      <c r="N2412" s="72">
        <v>0</v>
      </c>
      <c r="O2412" s="71">
        <v>0</v>
      </c>
      <c r="P2412" s="72">
        <v>0</v>
      </c>
      <c r="Q2412" s="72">
        <v>0</v>
      </c>
      <c r="R2412" s="72">
        <v>0</v>
      </c>
      <c r="S2412" s="72">
        <v>0</v>
      </c>
      <c r="T2412" s="72">
        <v>0</v>
      </c>
      <c r="U2412" s="72">
        <v>0</v>
      </c>
      <c r="V2412" s="72">
        <v>0</v>
      </c>
    </row>
    <row r="2413" spans="1:22" x14ac:dyDescent="0.25">
      <c r="A2413" s="70" t="s">
        <v>86</v>
      </c>
      <c r="B2413" s="186" t="s">
        <v>295</v>
      </c>
      <c r="C2413" s="71">
        <f t="shared" si="659"/>
        <v>0</v>
      </c>
      <c r="D2413" s="72"/>
      <c r="E2413" s="72"/>
      <c r="F2413" s="71">
        <v>0</v>
      </c>
      <c r="G2413" s="72">
        <v>0</v>
      </c>
      <c r="H2413" s="72">
        <v>0</v>
      </c>
      <c r="I2413" s="72">
        <v>0</v>
      </c>
      <c r="J2413" s="72">
        <f>SUM(K2413:L2413)</f>
        <v>0</v>
      </c>
      <c r="K2413" s="72">
        <v>0</v>
      </c>
      <c r="L2413" s="72">
        <v>0</v>
      </c>
      <c r="M2413" s="72">
        <v>0</v>
      </c>
      <c r="N2413" s="72">
        <v>0</v>
      </c>
      <c r="O2413" s="71">
        <v>0</v>
      </c>
      <c r="P2413" s="72">
        <v>0</v>
      </c>
      <c r="Q2413" s="72">
        <v>0</v>
      </c>
      <c r="R2413" s="72">
        <v>0</v>
      </c>
      <c r="S2413" s="72">
        <v>0</v>
      </c>
      <c r="T2413" s="72">
        <v>0</v>
      </c>
      <c r="U2413" s="72">
        <v>0</v>
      </c>
      <c r="V2413" s="72">
        <v>0</v>
      </c>
    </row>
    <row r="2414" spans="1:22" x14ac:dyDescent="0.25">
      <c r="A2414" s="70" t="s">
        <v>87</v>
      </c>
      <c r="B2414" s="187" t="s">
        <v>296</v>
      </c>
      <c r="C2414" s="71">
        <f t="shared" si="659"/>
        <v>0</v>
      </c>
      <c r="D2414" s="72"/>
      <c r="E2414" s="72"/>
      <c r="F2414" s="71">
        <v>0</v>
      </c>
      <c r="G2414" s="72">
        <v>0</v>
      </c>
      <c r="H2414" s="72">
        <v>0</v>
      </c>
      <c r="I2414" s="72">
        <v>0</v>
      </c>
      <c r="J2414" s="72">
        <v>0</v>
      </c>
      <c r="K2414" s="72">
        <v>0</v>
      </c>
      <c r="L2414" s="72">
        <v>0</v>
      </c>
      <c r="M2414" s="72">
        <v>0</v>
      </c>
      <c r="N2414" s="72">
        <v>0</v>
      </c>
      <c r="O2414" s="71">
        <v>0</v>
      </c>
      <c r="P2414" s="72">
        <v>0</v>
      </c>
      <c r="Q2414" s="72">
        <v>0</v>
      </c>
      <c r="R2414" s="72">
        <v>0</v>
      </c>
      <c r="S2414" s="72">
        <v>0</v>
      </c>
      <c r="T2414" s="72">
        <v>0</v>
      </c>
      <c r="U2414" s="72">
        <v>0</v>
      </c>
      <c r="V2414" s="72">
        <v>0</v>
      </c>
    </row>
    <row r="2415" spans="1:22" x14ac:dyDescent="0.25">
      <c r="A2415" s="70" t="s">
        <v>89</v>
      </c>
      <c r="B2415" s="186" t="s">
        <v>88</v>
      </c>
      <c r="C2415" s="71">
        <f t="shared" si="659"/>
        <v>7.2516316171138503E-2</v>
      </c>
      <c r="D2415" s="72" t="s">
        <v>438</v>
      </c>
      <c r="E2415" s="72" t="s">
        <v>403</v>
      </c>
      <c r="F2415" s="71">
        <v>1</v>
      </c>
      <c r="G2415" s="72">
        <v>0</v>
      </c>
      <c r="H2415" s="72">
        <v>0</v>
      </c>
      <c r="I2415" s="72">
        <v>1</v>
      </c>
      <c r="J2415" s="72">
        <v>0</v>
      </c>
      <c r="K2415" s="72">
        <v>0</v>
      </c>
      <c r="L2415" s="72">
        <v>0</v>
      </c>
      <c r="M2415" s="72">
        <v>0</v>
      </c>
      <c r="N2415" s="72">
        <v>0</v>
      </c>
      <c r="O2415" s="71">
        <v>0</v>
      </c>
      <c r="P2415" s="72">
        <v>0</v>
      </c>
      <c r="Q2415" s="72">
        <v>0</v>
      </c>
      <c r="R2415" s="72">
        <v>0</v>
      </c>
      <c r="S2415" s="72">
        <v>0</v>
      </c>
      <c r="T2415" s="72">
        <v>1</v>
      </c>
      <c r="U2415" s="72">
        <v>0</v>
      </c>
      <c r="V2415" s="72">
        <v>0</v>
      </c>
    </row>
    <row r="2416" spans="1:22" x14ac:dyDescent="0.25">
      <c r="A2416" s="70" t="s">
        <v>91</v>
      </c>
      <c r="B2416" s="186" t="s">
        <v>90</v>
      </c>
      <c r="C2416" s="71">
        <f t="shared" si="659"/>
        <v>7.2516316171138503E-2</v>
      </c>
      <c r="D2416" s="72" t="s">
        <v>438</v>
      </c>
      <c r="E2416" s="72" t="s">
        <v>403</v>
      </c>
      <c r="F2416" s="71">
        <v>1</v>
      </c>
      <c r="G2416" s="72">
        <v>0</v>
      </c>
      <c r="H2416" s="72">
        <v>0</v>
      </c>
      <c r="I2416" s="72">
        <v>1</v>
      </c>
      <c r="J2416" s="72">
        <v>0</v>
      </c>
      <c r="K2416" s="72">
        <v>0</v>
      </c>
      <c r="L2416" s="72">
        <v>0</v>
      </c>
      <c r="M2416" s="72">
        <v>0</v>
      </c>
      <c r="N2416" s="72">
        <v>0</v>
      </c>
      <c r="O2416" s="71">
        <v>0</v>
      </c>
      <c r="P2416" s="72">
        <v>0</v>
      </c>
      <c r="Q2416" s="72">
        <v>0</v>
      </c>
      <c r="R2416" s="72">
        <v>0</v>
      </c>
      <c r="S2416" s="72">
        <v>0</v>
      </c>
      <c r="T2416" s="72">
        <v>0</v>
      </c>
      <c r="U2416" s="72">
        <v>0</v>
      </c>
      <c r="V2416" s="72">
        <v>0</v>
      </c>
    </row>
    <row r="2417" spans="1:22" x14ac:dyDescent="0.25">
      <c r="A2417" s="70" t="s">
        <v>93</v>
      </c>
      <c r="B2417" s="186" t="s">
        <v>92</v>
      </c>
      <c r="C2417" s="71">
        <f t="shared" si="659"/>
        <v>0.43509789702683105</v>
      </c>
      <c r="D2417" s="72">
        <v>44758</v>
      </c>
      <c r="E2417" s="72" t="s">
        <v>403</v>
      </c>
      <c r="F2417" s="71">
        <v>6</v>
      </c>
      <c r="G2417" s="72">
        <v>0</v>
      </c>
      <c r="H2417" s="72">
        <v>0</v>
      </c>
      <c r="I2417" s="72">
        <v>6</v>
      </c>
      <c r="J2417" s="72">
        <v>0</v>
      </c>
      <c r="K2417" s="72">
        <v>0</v>
      </c>
      <c r="L2417" s="72">
        <v>0</v>
      </c>
      <c r="M2417" s="72">
        <v>0</v>
      </c>
      <c r="N2417" s="72">
        <v>0</v>
      </c>
      <c r="O2417" s="71">
        <v>0</v>
      </c>
      <c r="P2417" s="72">
        <v>0</v>
      </c>
      <c r="Q2417" s="72">
        <v>0</v>
      </c>
      <c r="R2417" s="72">
        <v>0</v>
      </c>
      <c r="S2417" s="72">
        <v>0</v>
      </c>
      <c r="T2417" s="72">
        <v>0</v>
      </c>
      <c r="U2417" s="72">
        <v>0</v>
      </c>
      <c r="V2417" s="72">
        <v>0</v>
      </c>
    </row>
    <row r="2418" spans="1:22" x14ac:dyDescent="0.25">
      <c r="A2418" s="70" t="s">
        <v>95</v>
      </c>
      <c r="B2418" s="186" t="s">
        <v>94</v>
      </c>
      <c r="C2418" s="71">
        <f t="shared" si="659"/>
        <v>0</v>
      </c>
      <c r="D2418" s="72"/>
      <c r="E2418" s="72"/>
      <c r="F2418" s="71">
        <v>0</v>
      </c>
      <c r="G2418" s="72">
        <v>0</v>
      </c>
      <c r="H2418" s="72">
        <v>0</v>
      </c>
      <c r="I2418" s="72">
        <v>0</v>
      </c>
      <c r="J2418" s="72">
        <v>0</v>
      </c>
      <c r="K2418" s="72">
        <v>0</v>
      </c>
      <c r="L2418" s="72">
        <v>0</v>
      </c>
      <c r="M2418" s="72">
        <v>0</v>
      </c>
      <c r="N2418" s="72">
        <v>0</v>
      </c>
      <c r="O2418" s="71">
        <v>0</v>
      </c>
      <c r="P2418" s="72">
        <v>0</v>
      </c>
      <c r="Q2418" s="72">
        <v>0</v>
      </c>
      <c r="R2418" s="72">
        <v>0</v>
      </c>
      <c r="S2418" s="72">
        <v>0</v>
      </c>
      <c r="T2418" s="72">
        <v>0</v>
      </c>
      <c r="U2418" s="72">
        <v>0</v>
      </c>
      <c r="V2418" s="72">
        <v>0</v>
      </c>
    </row>
    <row r="2419" spans="1:22" ht="31.5" x14ac:dyDescent="0.25">
      <c r="A2419" s="70" t="s">
        <v>96</v>
      </c>
      <c r="B2419" s="186" t="s">
        <v>297</v>
      </c>
      <c r="C2419" s="71">
        <f t="shared" si="659"/>
        <v>0</v>
      </c>
      <c r="D2419" s="72"/>
      <c r="E2419" s="72"/>
      <c r="F2419" s="71">
        <v>0</v>
      </c>
      <c r="G2419" s="72">
        <v>0</v>
      </c>
      <c r="H2419" s="72">
        <v>0</v>
      </c>
      <c r="I2419" s="72">
        <v>0</v>
      </c>
      <c r="J2419" s="72">
        <v>0</v>
      </c>
      <c r="K2419" s="72">
        <v>0</v>
      </c>
      <c r="L2419" s="72">
        <v>0</v>
      </c>
      <c r="M2419" s="72">
        <v>0</v>
      </c>
      <c r="N2419" s="72">
        <v>0</v>
      </c>
      <c r="O2419" s="71">
        <v>0</v>
      </c>
      <c r="P2419" s="72">
        <v>0</v>
      </c>
      <c r="Q2419" s="72">
        <v>0</v>
      </c>
      <c r="R2419" s="72">
        <v>0</v>
      </c>
      <c r="S2419" s="72">
        <v>0</v>
      </c>
      <c r="T2419" s="72">
        <v>0</v>
      </c>
      <c r="U2419" s="72">
        <v>0</v>
      </c>
      <c r="V2419" s="72">
        <v>0</v>
      </c>
    </row>
    <row r="2420" spans="1:22" x14ac:dyDescent="0.25">
      <c r="A2420" s="70" t="s">
        <v>97</v>
      </c>
      <c r="B2420" s="186" t="s">
        <v>298</v>
      </c>
      <c r="C2420" s="71">
        <f t="shared" si="659"/>
        <v>0</v>
      </c>
      <c r="D2420" s="72"/>
      <c r="E2420" s="72"/>
      <c r="F2420" s="71">
        <v>0</v>
      </c>
      <c r="G2420" s="72">
        <v>0</v>
      </c>
      <c r="H2420" s="72">
        <v>0</v>
      </c>
      <c r="I2420" s="72">
        <v>0</v>
      </c>
      <c r="J2420" s="72">
        <v>0</v>
      </c>
      <c r="K2420" s="72">
        <v>0</v>
      </c>
      <c r="L2420" s="72">
        <v>0</v>
      </c>
      <c r="M2420" s="72">
        <v>0</v>
      </c>
      <c r="N2420" s="72">
        <v>0</v>
      </c>
      <c r="O2420" s="71">
        <v>0</v>
      </c>
      <c r="P2420" s="72">
        <v>0</v>
      </c>
      <c r="Q2420" s="72">
        <v>0</v>
      </c>
      <c r="R2420" s="72">
        <v>0</v>
      </c>
      <c r="S2420" s="72">
        <v>0</v>
      </c>
      <c r="T2420" s="72">
        <v>0</v>
      </c>
      <c r="U2420" s="72">
        <v>0</v>
      </c>
      <c r="V2420" s="72">
        <v>0</v>
      </c>
    </row>
    <row r="2421" spans="1:22" x14ac:dyDescent="0.25">
      <c r="A2421" s="70" t="s">
        <v>99</v>
      </c>
      <c r="B2421" s="186" t="s">
        <v>98</v>
      </c>
      <c r="C2421" s="71">
        <f t="shared" si="659"/>
        <v>4.5685279187817258</v>
      </c>
      <c r="D2421" s="72">
        <v>44595</v>
      </c>
      <c r="E2421" s="72" t="s">
        <v>403</v>
      </c>
      <c r="F2421" s="71">
        <v>63</v>
      </c>
      <c r="G2421" s="72">
        <v>0</v>
      </c>
      <c r="H2421" s="72">
        <v>0</v>
      </c>
      <c r="I2421" s="72">
        <v>63</v>
      </c>
      <c r="J2421" s="72">
        <f>SUM(K2421:L2421)</f>
        <v>0</v>
      </c>
      <c r="K2421" s="72">
        <v>0</v>
      </c>
      <c r="L2421" s="72">
        <v>0</v>
      </c>
      <c r="M2421" s="72">
        <v>0</v>
      </c>
      <c r="N2421" s="72">
        <v>0</v>
      </c>
      <c r="O2421" s="71">
        <v>0</v>
      </c>
      <c r="P2421" s="72">
        <v>0</v>
      </c>
      <c r="Q2421" s="72">
        <v>0</v>
      </c>
      <c r="R2421" s="72">
        <v>0</v>
      </c>
      <c r="S2421" s="72">
        <v>0</v>
      </c>
      <c r="T2421" s="72">
        <v>67</v>
      </c>
      <c r="U2421" s="72">
        <v>0</v>
      </c>
      <c r="V2421" s="72">
        <v>0</v>
      </c>
    </row>
    <row r="2422" spans="1:22" ht="31.5" x14ac:dyDescent="0.25">
      <c r="A2422" s="70" t="s">
        <v>100</v>
      </c>
      <c r="B2422" s="186" t="s">
        <v>299</v>
      </c>
      <c r="C2422" s="71">
        <f t="shared" si="659"/>
        <v>7.2516316171138503E-2</v>
      </c>
      <c r="D2422" s="72" t="s">
        <v>448</v>
      </c>
      <c r="E2422" s="72" t="s">
        <v>403</v>
      </c>
      <c r="F2422" s="71">
        <v>1</v>
      </c>
      <c r="G2422" s="72">
        <v>0</v>
      </c>
      <c r="H2422" s="72">
        <v>0</v>
      </c>
      <c r="I2422" s="72">
        <v>1</v>
      </c>
      <c r="J2422" s="72">
        <v>0</v>
      </c>
      <c r="K2422" s="72"/>
      <c r="L2422" s="72">
        <v>0</v>
      </c>
      <c r="M2422" s="72">
        <v>0</v>
      </c>
      <c r="N2422" s="72">
        <v>0</v>
      </c>
      <c r="O2422" s="71">
        <v>0</v>
      </c>
      <c r="P2422" s="72">
        <v>0</v>
      </c>
      <c r="Q2422" s="72">
        <v>0</v>
      </c>
      <c r="R2422" s="72">
        <v>0</v>
      </c>
      <c r="S2422" s="72">
        <v>0</v>
      </c>
      <c r="T2422" s="72">
        <v>3</v>
      </c>
      <c r="U2422" s="72">
        <v>0</v>
      </c>
      <c r="V2422" s="72">
        <v>2</v>
      </c>
    </row>
    <row r="2423" spans="1:22" x14ac:dyDescent="0.25">
      <c r="A2423" s="70" t="s">
        <v>103</v>
      </c>
      <c r="B2423" s="186" t="s">
        <v>101</v>
      </c>
      <c r="C2423" s="71">
        <f t="shared" si="659"/>
        <v>0.14503263234227701</v>
      </c>
      <c r="D2423" s="72" t="s">
        <v>452</v>
      </c>
      <c r="E2423" s="72" t="s">
        <v>403</v>
      </c>
      <c r="F2423" s="71">
        <v>2</v>
      </c>
      <c r="G2423" s="72">
        <v>0</v>
      </c>
      <c r="H2423" s="72">
        <v>0</v>
      </c>
      <c r="I2423" s="72">
        <v>2</v>
      </c>
      <c r="J2423" s="72">
        <f>SUM(K2423:L2423)</f>
        <v>0</v>
      </c>
      <c r="K2423" s="72">
        <v>0</v>
      </c>
      <c r="L2423" s="72">
        <v>0</v>
      </c>
      <c r="M2423" s="72">
        <v>0</v>
      </c>
      <c r="N2423" s="72">
        <v>0</v>
      </c>
      <c r="O2423" s="71">
        <v>0</v>
      </c>
      <c r="P2423" s="72">
        <v>0</v>
      </c>
      <c r="Q2423" s="72">
        <v>0</v>
      </c>
      <c r="R2423" s="72">
        <v>0</v>
      </c>
      <c r="S2423" s="72">
        <v>0</v>
      </c>
      <c r="T2423" s="72">
        <v>2</v>
      </c>
      <c r="U2423" s="72">
        <v>0</v>
      </c>
      <c r="V2423" s="72">
        <v>0</v>
      </c>
    </row>
    <row r="2424" spans="1:22" x14ac:dyDescent="0.25">
      <c r="A2424" s="74"/>
      <c r="B2424" s="186" t="s">
        <v>255</v>
      </c>
      <c r="C2424" s="71">
        <f t="shared" si="659"/>
        <v>5.5112400290065269</v>
      </c>
      <c r="D2424" s="75">
        <v>44811</v>
      </c>
      <c r="E2424" s="72"/>
      <c r="F2424" s="76">
        <f>SUM(F2411:F2423)</f>
        <v>76</v>
      </c>
      <c r="G2424" s="76">
        <f t="shared" ref="G2424:V2424" si="660">SUM(G2411:G2423)</f>
        <v>0</v>
      </c>
      <c r="H2424" s="76">
        <f t="shared" si="660"/>
        <v>0</v>
      </c>
      <c r="I2424" s="76">
        <f t="shared" si="660"/>
        <v>76</v>
      </c>
      <c r="J2424" s="76">
        <f t="shared" si="660"/>
        <v>0</v>
      </c>
      <c r="K2424" s="76">
        <f t="shared" si="660"/>
        <v>0</v>
      </c>
      <c r="L2424" s="76">
        <f t="shared" si="660"/>
        <v>0</v>
      </c>
      <c r="M2424" s="76">
        <f t="shared" si="660"/>
        <v>0</v>
      </c>
      <c r="N2424" s="76">
        <f t="shared" si="660"/>
        <v>0</v>
      </c>
      <c r="O2424" s="76">
        <f t="shared" si="660"/>
        <v>0</v>
      </c>
      <c r="P2424" s="76">
        <f t="shared" si="660"/>
        <v>0</v>
      </c>
      <c r="Q2424" s="76">
        <f t="shared" si="660"/>
        <v>0</v>
      </c>
      <c r="R2424" s="76">
        <f t="shared" si="660"/>
        <v>0</v>
      </c>
      <c r="S2424" s="76">
        <f t="shared" si="660"/>
        <v>0</v>
      </c>
      <c r="T2424" s="76">
        <f t="shared" si="660"/>
        <v>75</v>
      </c>
      <c r="U2424" s="76">
        <f t="shared" si="660"/>
        <v>0</v>
      </c>
      <c r="V2424" s="76">
        <f t="shared" si="660"/>
        <v>2</v>
      </c>
    </row>
    <row r="2425" spans="1:22" x14ac:dyDescent="0.25">
      <c r="A2425" s="221" t="s">
        <v>102</v>
      </c>
      <c r="B2425" s="221"/>
      <c r="C2425" s="221"/>
      <c r="D2425" s="221"/>
      <c r="E2425" s="221"/>
      <c r="F2425" s="221"/>
      <c r="G2425" s="221"/>
      <c r="H2425" s="221"/>
      <c r="I2425" s="221"/>
      <c r="J2425" s="221"/>
      <c r="K2425" s="221"/>
      <c r="L2425" s="221"/>
      <c r="M2425" s="221"/>
      <c r="N2425" s="221"/>
      <c r="O2425" s="221"/>
      <c r="P2425" s="221"/>
      <c r="Q2425" s="221"/>
      <c r="R2425" s="221"/>
      <c r="S2425" s="221"/>
      <c r="T2425" s="221"/>
      <c r="U2425" s="221"/>
      <c r="V2425" s="221"/>
    </row>
    <row r="2426" spans="1:22" x14ac:dyDescent="0.25">
      <c r="A2426" s="70" t="s">
        <v>105</v>
      </c>
      <c r="B2426" s="186" t="s">
        <v>104</v>
      </c>
      <c r="C2426" s="71">
        <f>F2426*100/$F$2491</f>
        <v>0</v>
      </c>
      <c r="D2426" s="72"/>
      <c r="E2426" s="72"/>
      <c r="F2426" s="76">
        <v>0</v>
      </c>
      <c r="G2426" s="75">
        <v>0</v>
      </c>
      <c r="H2426" s="75">
        <v>0</v>
      </c>
      <c r="I2426" s="75">
        <v>0</v>
      </c>
      <c r="J2426" s="75">
        <v>0</v>
      </c>
      <c r="K2426" s="75">
        <v>0</v>
      </c>
      <c r="L2426" s="75">
        <v>0</v>
      </c>
      <c r="M2426" s="75">
        <v>0</v>
      </c>
      <c r="N2426" s="75">
        <v>0</v>
      </c>
      <c r="O2426" s="76">
        <v>0</v>
      </c>
      <c r="P2426" s="75">
        <v>0</v>
      </c>
      <c r="Q2426" s="75">
        <v>0</v>
      </c>
      <c r="R2426" s="75">
        <v>0</v>
      </c>
      <c r="S2426" s="75">
        <v>0</v>
      </c>
      <c r="T2426" s="75">
        <v>0</v>
      </c>
      <c r="U2426" s="75">
        <v>0</v>
      </c>
      <c r="V2426" s="75">
        <v>0</v>
      </c>
    </row>
    <row r="2427" spans="1:22" x14ac:dyDescent="0.25">
      <c r="A2427" s="70" t="s">
        <v>107</v>
      </c>
      <c r="B2427" s="186" t="s">
        <v>106</v>
      </c>
      <c r="C2427" s="71">
        <f t="shared" ref="C2427:C2435" si="661">F2427*100/$F$2491</f>
        <v>7.2516316171138503E-2</v>
      </c>
      <c r="D2427" s="72" t="s">
        <v>448</v>
      </c>
      <c r="E2427" s="72" t="s">
        <v>403</v>
      </c>
      <c r="F2427" s="76">
        <v>1</v>
      </c>
      <c r="G2427" s="75">
        <v>0</v>
      </c>
      <c r="H2427" s="75">
        <v>0</v>
      </c>
      <c r="I2427" s="75">
        <v>1</v>
      </c>
      <c r="J2427" s="75">
        <v>0</v>
      </c>
      <c r="K2427" s="75">
        <v>0</v>
      </c>
      <c r="L2427" s="75">
        <v>0</v>
      </c>
      <c r="M2427" s="75">
        <v>0</v>
      </c>
      <c r="N2427" s="75">
        <v>0</v>
      </c>
      <c r="O2427" s="76">
        <v>0</v>
      </c>
      <c r="P2427" s="75">
        <v>0</v>
      </c>
      <c r="Q2427" s="75">
        <v>0</v>
      </c>
      <c r="R2427" s="75">
        <v>0</v>
      </c>
      <c r="S2427" s="75">
        <v>0</v>
      </c>
      <c r="T2427" s="75">
        <v>0</v>
      </c>
      <c r="U2427" s="75">
        <v>0</v>
      </c>
      <c r="V2427" s="75">
        <v>0</v>
      </c>
    </row>
    <row r="2428" spans="1:22" x14ac:dyDescent="0.25">
      <c r="A2428" s="70" t="s">
        <v>108</v>
      </c>
      <c r="B2428" s="186" t="s">
        <v>300</v>
      </c>
      <c r="C2428" s="71">
        <f t="shared" si="661"/>
        <v>0</v>
      </c>
      <c r="D2428" s="72"/>
      <c r="E2428" s="72"/>
      <c r="F2428" s="76">
        <v>0</v>
      </c>
      <c r="G2428" s="75">
        <v>0</v>
      </c>
      <c r="H2428" s="75">
        <v>0</v>
      </c>
      <c r="I2428" s="75">
        <v>0</v>
      </c>
      <c r="J2428" s="75">
        <v>0</v>
      </c>
      <c r="K2428" s="75">
        <v>0</v>
      </c>
      <c r="L2428" s="75">
        <v>0</v>
      </c>
      <c r="M2428" s="75">
        <v>0</v>
      </c>
      <c r="N2428" s="75">
        <v>0</v>
      </c>
      <c r="O2428" s="76">
        <v>0</v>
      </c>
      <c r="P2428" s="75">
        <v>0</v>
      </c>
      <c r="Q2428" s="75">
        <v>0</v>
      </c>
      <c r="R2428" s="75">
        <v>0</v>
      </c>
      <c r="S2428" s="75">
        <v>0</v>
      </c>
      <c r="T2428" s="75">
        <v>0</v>
      </c>
      <c r="U2428" s="75">
        <v>0</v>
      </c>
      <c r="V2428" s="75">
        <v>0</v>
      </c>
    </row>
    <row r="2429" spans="1:22" ht="31.5" x14ac:dyDescent="0.25">
      <c r="A2429" s="70" t="s">
        <v>110</v>
      </c>
      <c r="B2429" s="186" t="s">
        <v>232</v>
      </c>
      <c r="C2429" s="71">
        <f t="shared" si="661"/>
        <v>0</v>
      </c>
      <c r="D2429" s="72"/>
      <c r="E2429" s="72"/>
      <c r="F2429" s="76">
        <v>0</v>
      </c>
      <c r="G2429" s="75">
        <v>0</v>
      </c>
      <c r="H2429" s="75">
        <v>0</v>
      </c>
      <c r="I2429" s="75">
        <v>0</v>
      </c>
      <c r="J2429" s="75">
        <v>0</v>
      </c>
      <c r="K2429" s="75">
        <v>0</v>
      </c>
      <c r="L2429" s="75">
        <v>0</v>
      </c>
      <c r="M2429" s="75">
        <v>0</v>
      </c>
      <c r="N2429" s="75">
        <v>0</v>
      </c>
      <c r="O2429" s="76">
        <v>0</v>
      </c>
      <c r="P2429" s="75">
        <v>0</v>
      </c>
      <c r="Q2429" s="75">
        <v>0</v>
      </c>
      <c r="R2429" s="75">
        <v>0</v>
      </c>
      <c r="S2429" s="75">
        <v>0</v>
      </c>
      <c r="T2429" s="75">
        <v>0</v>
      </c>
      <c r="U2429" s="75">
        <v>0</v>
      </c>
      <c r="V2429" s="75">
        <v>0</v>
      </c>
    </row>
    <row r="2430" spans="1:22" x14ac:dyDescent="0.25">
      <c r="A2430" s="70" t="s">
        <v>112</v>
      </c>
      <c r="B2430" s="186" t="s">
        <v>109</v>
      </c>
      <c r="C2430" s="71">
        <f t="shared" si="661"/>
        <v>0</v>
      </c>
      <c r="D2430" s="72"/>
      <c r="E2430" s="72"/>
      <c r="F2430" s="76">
        <v>0</v>
      </c>
      <c r="G2430" s="75">
        <v>0</v>
      </c>
      <c r="H2430" s="75">
        <v>0</v>
      </c>
      <c r="I2430" s="75">
        <v>0</v>
      </c>
      <c r="J2430" s="75">
        <v>0</v>
      </c>
      <c r="K2430" s="75">
        <v>0</v>
      </c>
      <c r="L2430" s="75">
        <v>0</v>
      </c>
      <c r="M2430" s="75">
        <v>0</v>
      </c>
      <c r="N2430" s="75">
        <v>0</v>
      </c>
      <c r="O2430" s="76">
        <v>0</v>
      </c>
      <c r="P2430" s="75">
        <v>0</v>
      </c>
      <c r="Q2430" s="75">
        <v>0</v>
      </c>
      <c r="R2430" s="75">
        <v>0</v>
      </c>
      <c r="S2430" s="75">
        <v>0</v>
      </c>
      <c r="T2430" s="75">
        <v>0</v>
      </c>
      <c r="U2430" s="75">
        <v>0</v>
      </c>
      <c r="V2430" s="75">
        <v>0</v>
      </c>
    </row>
    <row r="2431" spans="1:22" x14ac:dyDescent="0.25">
      <c r="A2431" s="70" t="s">
        <v>114</v>
      </c>
      <c r="B2431" s="186" t="s">
        <v>111</v>
      </c>
      <c r="C2431" s="71">
        <f t="shared" si="661"/>
        <v>0</v>
      </c>
      <c r="D2431" s="72"/>
      <c r="E2431" s="72"/>
      <c r="F2431" s="76">
        <v>0</v>
      </c>
      <c r="G2431" s="75">
        <v>0</v>
      </c>
      <c r="H2431" s="75">
        <v>0</v>
      </c>
      <c r="I2431" s="75">
        <v>0</v>
      </c>
      <c r="J2431" s="75">
        <v>0</v>
      </c>
      <c r="K2431" s="75">
        <v>0</v>
      </c>
      <c r="L2431" s="75">
        <v>0</v>
      </c>
      <c r="M2431" s="75">
        <v>0</v>
      </c>
      <c r="N2431" s="75">
        <v>0</v>
      </c>
      <c r="O2431" s="76">
        <v>0</v>
      </c>
      <c r="P2431" s="75">
        <v>0</v>
      </c>
      <c r="Q2431" s="75">
        <v>0</v>
      </c>
      <c r="R2431" s="75">
        <v>0</v>
      </c>
      <c r="S2431" s="75">
        <v>0</v>
      </c>
      <c r="T2431" s="75">
        <v>0</v>
      </c>
      <c r="U2431" s="75">
        <v>0</v>
      </c>
      <c r="V2431" s="75">
        <v>0</v>
      </c>
    </row>
    <row r="2432" spans="1:22" ht="31.5" x14ac:dyDescent="0.25">
      <c r="A2432" s="70" t="s">
        <v>116</v>
      </c>
      <c r="B2432" s="186" t="s">
        <v>113</v>
      </c>
      <c r="C2432" s="71">
        <f t="shared" si="661"/>
        <v>0</v>
      </c>
      <c r="D2432" s="72"/>
      <c r="E2432" s="72"/>
      <c r="F2432" s="76">
        <v>0</v>
      </c>
      <c r="G2432" s="75">
        <v>0</v>
      </c>
      <c r="H2432" s="75">
        <v>0</v>
      </c>
      <c r="I2432" s="75">
        <v>0</v>
      </c>
      <c r="J2432" s="75">
        <v>0</v>
      </c>
      <c r="K2432" s="75">
        <v>0</v>
      </c>
      <c r="L2432" s="75">
        <v>0</v>
      </c>
      <c r="M2432" s="75">
        <v>0</v>
      </c>
      <c r="N2432" s="75">
        <v>0</v>
      </c>
      <c r="O2432" s="76">
        <v>0</v>
      </c>
      <c r="P2432" s="75">
        <v>0</v>
      </c>
      <c r="Q2432" s="75">
        <v>0</v>
      </c>
      <c r="R2432" s="75">
        <v>0</v>
      </c>
      <c r="S2432" s="75">
        <v>0</v>
      </c>
      <c r="T2432" s="75">
        <v>0</v>
      </c>
      <c r="U2432" s="75">
        <v>0</v>
      </c>
      <c r="V2432" s="75">
        <v>0</v>
      </c>
    </row>
    <row r="2433" spans="1:22" x14ac:dyDescent="0.25">
      <c r="A2433" s="70" t="s">
        <v>119</v>
      </c>
      <c r="B2433" s="186" t="s">
        <v>115</v>
      </c>
      <c r="C2433" s="71">
        <f t="shared" si="661"/>
        <v>0</v>
      </c>
      <c r="D2433" s="72"/>
      <c r="E2433" s="72"/>
      <c r="F2433" s="76">
        <v>0</v>
      </c>
      <c r="G2433" s="75">
        <v>0</v>
      </c>
      <c r="H2433" s="75">
        <v>0</v>
      </c>
      <c r="I2433" s="75">
        <v>0</v>
      </c>
      <c r="J2433" s="75">
        <v>0</v>
      </c>
      <c r="K2433" s="75">
        <v>0</v>
      </c>
      <c r="L2433" s="75">
        <v>0</v>
      </c>
      <c r="M2433" s="75">
        <v>0</v>
      </c>
      <c r="N2433" s="75">
        <v>0</v>
      </c>
      <c r="O2433" s="76">
        <v>0</v>
      </c>
      <c r="P2433" s="75">
        <v>0</v>
      </c>
      <c r="Q2433" s="75">
        <v>0</v>
      </c>
      <c r="R2433" s="75">
        <v>0</v>
      </c>
      <c r="S2433" s="75">
        <v>0</v>
      </c>
      <c r="T2433" s="75">
        <v>0</v>
      </c>
      <c r="U2433" s="75">
        <v>0</v>
      </c>
      <c r="V2433" s="75">
        <v>0</v>
      </c>
    </row>
    <row r="2434" spans="1:22" x14ac:dyDescent="0.25">
      <c r="A2434" s="70" t="s">
        <v>121</v>
      </c>
      <c r="B2434" s="186" t="s">
        <v>117</v>
      </c>
      <c r="C2434" s="71">
        <f t="shared" si="661"/>
        <v>0</v>
      </c>
      <c r="D2434" s="72"/>
      <c r="E2434" s="72"/>
      <c r="F2434" s="76">
        <v>0</v>
      </c>
      <c r="G2434" s="75">
        <v>0</v>
      </c>
      <c r="H2434" s="75">
        <v>0</v>
      </c>
      <c r="I2434" s="75">
        <v>0</v>
      </c>
      <c r="J2434" s="75">
        <v>0</v>
      </c>
      <c r="K2434" s="75">
        <v>0</v>
      </c>
      <c r="L2434" s="75">
        <v>0</v>
      </c>
      <c r="M2434" s="75">
        <v>0</v>
      </c>
      <c r="N2434" s="75">
        <v>0</v>
      </c>
      <c r="O2434" s="76">
        <v>0</v>
      </c>
      <c r="P2434" s="75">
        <v>0</v>
      </c>
      <c r="Q2434" s="75">
        <v>0</v>
      </c>
      <c r="R2434" s="75">
        <v>0</v>
      </c>
      <c r="S2434" s="75">
        <v>0</v>
      </c>
      <c r="T2434" s="75">
        <v>0</v>
      </c>
      <c r="U2434" s="75">
        <v>0</v>
      </c>
      <c r="V2434" s="75">
        <v>0</v>
      </c>
    </row>
    <row r="2435" spans="1:22" x14ac:dyDescent="0.25">
      <c r="A2435" s="74"/>
      <c r="B2435" s="186" t="s">
        <v>255</v>
      </c>
      <c r="C2435" s="71">
        <f t="shared" si="661"/>
        <v>7.2516316171138503E-2</v>
      </c>
      <c r="D2435" s="75" t="s">
        <v>448</v>
      </c>
      <c r="E2435" s="72"/>
      <c r="F2435" s="76">
        <f t="shared" ref="F2435:V2435" si="662">SUM(F2426:F2434)</f>
        <v>1</v>
      </c>
      <c r="G2435" s="76">
        <f t="shared" si="662"/>
        <v>0</v>
      </c>
      <c r="H2435" s="76">
        <f t="shared" si="662"/>
        <v>0</v>
      </c>
      <c r="I2435" s="76">
        <f t="shared" si="662"/>
        <v>1</v>
      </c>
      <c r="J2435" s="76">
        <f t="shared" si="662"/>
        <v>0</v>
      </c>
      <c r="K2435" s="76">
        <f t="shared" si="662"/>
        <v>0</v>
      </c>
      <c r="L2435" s="76">
        <f t="shared" si="662"/>
        <v>0</v>
      </c>
      <c r="M2435" s="76">
        <f t="shared" si="662"/>
        <v>0</v>
      </c>
      <c r="N2435" s="76">
        <f t="shared" si="662"/>
        <v>0</v>
      </c>
      <c r="O2435" s="76">
        <f t="shared" si="662"/>
        <v>0</v>
      </c>
      <c r="P2435" s="76">
        <f t="shared" si="662"/>
        <v>0</v>
      </c>
      <c r="Q2435" s="76">
        <f t="shared" si="662"/>
        <v>0</v>
      </c>
      <c r="R2435" s="76">
        <f t="shared" si="662"/>
        <v>0</v>
      </c>
      <c r="S2435" s="76">
        <f t="shared" si="662"/>
        <v>0</v>
      </c>
      <c r="T2435" s="76">
        <f t="shared" si="662"/>
        <v>0</v>
      </c>
      <c r="U2435" s="76">
        <f t="shared" si="662"/>
        <v>0</v>
      </c>
      <c r="V2435" s="76">
        <f t="shared" si="662"/>
        <v>0</v>
      </c>
    </row>
    <row r="2436" spans="1:22" x14ac:dyDescent="0.25">
      <c r="A2436" s="221" t="s">
        <v>118</v>
      </c>
      <c r="B2436" s="221"/>
      <c r="C2436" s="221"/>
      <c r="D2436" s="221"/>
      <c r="E2436" s="221"/>
      <c r="F2436" s="221"/>
      <c r="G2436" s="221"/>
      <c r="H2436" s="221"/>
      <c r="I2436" s="221"/>
      <c r="J2436" s="221"/>
      <c r="K2436" s="221"/>
      <c r="L2436" s="221"/>
      <c r="M2436" s="221"/>
      <c r="N2436" s="221"/>
      <c r="O2436" s="221"/>
      <c r="P2436" s="221"/>
      <c r="Q2436" s="221"/>
      <c r="R2436" s="221"/>
      <c r="S2436" s="221"/>
      <c r="T2436" s="221"/>
      <c r="U2436" s="221"/>
      <c r="V2436" s="221"/>
    </row>
    <row r="2437" spans="1:22" ht="31.5" x14ac:dyDescent="0.25">
      <c r="A2437" s="70" t="s">
        <v>123</v>
      </c>
      <c r="B2437" s="186" t="s">
        <v>120</v>
      </c>
      <c r="C2437" s="71">
        <f t="shared" ref="C2437:C2442" si="663">F2437*100/$F$2491</f>
        <v>0.36258158085569253</v>
      </c>
      <c r="D2437" s="72" t="s">
        <v>443</v>
      </c>
      <c r="E2437" s="72" t="s">
        <v>403</v>
      </c>
      <c r="F2437" s="76">
        <v>5</v>
      </c>
      <c r="G2437" s="75">
        <v>0</v>
      </c>
      <c r="H2437" s="75">
        <v>0</v>
      </c>
      <c r="I2437" s="75">
        <v>5</v>
      </c>
      <c r="J2437" s="75">
        <v>0</v>
      </c>
      <c r="K2437" s="75">
        <v>0</v>
      </c>
      <c r="L2437" s="75">
        <v>0</v>
      </c>
      <c r="M2437" s="75">
        <v>0</v>
      </c>
      <c r="N2437" s="75">
        <v>0</v>
      </c>
      <c r="O2437" s="76">
        <f>SUM(P2437:Q2437)</f>
        <v>0</v>
      </c>
      <c r="P2437" s="75">
        <v>0</v>
      </c>
      <c r="Q2437" s="75">
        <v>0</v>
      </c>
      <c r="R2437" s="75">
        <v>0</v>
      </c>
      <c r="S2437" s="75">
        <v>0</v>
      </c>
      <c r="T2437" s="75">
        <v>3</v>
      </c>
      <c r="U2437" s="75">
        <v>0</v>
      </c>
      <c r="V2437" s="75">
        <v>0</v>
      </c>
    </row>
    <row r="2438" spans="1:22" ht="31.5" x14ac:dyDescent="0.25">
      <c r="A2438" s="70" t="s">
        <v>125</v>
      </c>
      <c r="B2438" s="186" t="s">
        <v>122</v>
      </c>
      <c r="C2438" s="71">
        <f t="shared" si="663"/>
        <v>0</v>
      </c>
      <c r="D2438" s="72"/>
      <c r="E2438" s="72"/>
      <c r="F2438" s="76">
        <v>0</v>
      </c>
      <c r="G2438" s="75">
        <v>0</v>
      </c>
      <c r="H2438" s="75">
        <v>0</v>
      </c>
      <c r="I2438" s="75">
        <v>0</v>
      </c>
      <c r="J2438" s="75">
        <v>0</v>
      </c>
      <c r="K2438" s="75">
        <v>0</v>
      </c>
      <c r="L2438" s="75">
        <v>0</v>
      </c>
      <c r="M2438" s="75">
        <v>0</v>
      </c>
      <c r="N2438" s="75">
        <v>0</v>
      </c>
      <c r="O2438" s="76">
        <v>0</v>
      </c>
      <c r="P2438" s="75">
        <v>0</v>
      </c>
      <c r="Q2438" s="75">
        <v>0</v>
      </c>
      <c r="R2438" s="75">
        <v>0</v>
      </c>
      <c r="S2438" s="75">
        <v>0</v>
      </c>
      <c r="T2438" s="75">
        <v>0</v>
      </c>
      <c r="U2438" s="75">
        <v>0</v>
      </c>
      <c r="V2438" s="75">
        <v>0</v>
      </c>
    </row>
    <row r="2439" spans="1:22" x14ac:dyDescent="0.25">
      <c r="A2439" s="70" t="s">
        <v>127</v>
      </c>
      <c r="B2439" s="186" t="s">
        <v>124</v>
      </c>
      <c r="C2439" s="71">
        <f t="shared" si="663"/>
        <v>0.14503263234227701</v>
      </c>
      <c r="D2439" s="72" t="s">
        <v>438</v>
      </c>
      <c r="E2439" s="72" t="s">
        <v>403</v>
      </c>
      <c r="F2439" s="76">
        <v>2</v>
      </c>
      <c r="G2439" s="75">
        <v>0</v>
      </c>
      <c r="H2439" s="75">
        <v>0</v>
      </c>
      <c r="I2439" s="75">
        <v>2</v>
      </c>
      <c r="J2439" s="75">
        <v>0</v>
      </c>
      <c r="K2439" s="75">
        <v>0</v>
      </c>
      <c r="L2439" s="75">
        <v>0</v>
      </c>
      <c r="M2439" s="75">
        <v>0</v>
      </c>
      <c r="N2439" s="75">
        <v>0</v>
      </c>
      <c r="O2439" s="76">
        <v>0</v>
      </c>
      <c r="P2439" s="75">
        <v>0</v>
      </c>
      <c r="Q2439" s="75">
        <v>0</v>
      </c>
      <c r="R2439" s="75">
        <v>0</v>
      </c>
      <c r="S2439" s="75">
        <v>0</v>
      </c>
      <c r="T2439" s="75">
        <v>0</v>
      </c>
      <c r="U2439" s="75">
        <v>0</v>
      </c>
      <c r="V2439" s="75">
        <v>0</v>
      </c>
    </row>
    <row r="2440" spans="1:22" ht="31.5" x14ac:dyDescent="0.25">
      <c r="A2440" s="70" t="s">
        <v>130</v>
      </c>
      <c r="B2440" s="186" t="s">
        <v>126</v>
      </c>
      <c r="C2440" s="71">
        <f t="shared" si="663"/>
        <v>0.21754894851341552</v>
      </c>
      <c r="D2440" s="72" t="s">
        <v>448</v>
      </c>
      <c r="E2440" s="72" t="s">
        <v>403</v>
      </c>
      <c r="F2440" s="76">
        <v>3</v>
      </c>
      <c r="G2440" s="75">
        <v>0</v>
      </c>
      <c r="H2440" s="75">
        <v>0</v>
      </c>
      <c r="I2440" s="75">
        <v>3</v>
      </c>
      <c r="J2440" s="75">
        <v>0</v>
      </c>
      <c r="K2440" s="75">
        <v>0</v>
      </c>
      <c r="L2440" s="75">
        <v>0</v>
      </c>
      <c r="M2440" s="75">
        <v>0</v>
      </c>
      <c r="N2440" s="75">
        <v>0</v>
      </c>
      <c r="O2440" s="76">
        <v>0</v>
      </c>
      <c r="P2440" s="75">
        <v>0</v>
      </c>
      <c r="Q2440" s="75">
        <v>0</v>
      </c>
      <c r="R2440" s="75">
        <v>0</v>
      </c>
      <c r="S2440" s="75">
        <v>0</v>
      </c>
      <c r="T2440" s="75">
        <v>1</v>
      </c>
      <c r="U2440" s="75">
        <v>0</v>
      </c>
      <c r="V2440" s="75">
        <v>0</v>
      </c>
    </row>
    <row r="2441" spans="1:22" x14ac:dyDescent="0.25">
      <c r="A2441" s="70" t="s">
        <v>132</v>
      </c>
      <c r="B2441" s="186" t="s">
        <v>128</v>
      </c>
      <c r="C2441" s="71">
        <f t="shared" si="663"/>
        <v>0.36258158085569253</v>
      </c>
      <c r="D2441" s="72" t="s">
        <v>453</v>
      </c>
      <c r="E2441" s="72" t="s">
        <v>403</v>
      </c>
      <c r="F2441" s="76">
        <v>5</v>
      </c>
      <c r="G2441" s="75">
        <v>0</v>
      </c>
      <c r="H2441" s="75">
        <v>0</v>
      </c>
      <c r="I2441" s="75">
        <v>5</v>
      </c>
      <c r="J2441" s="75">
        <v>0</v>
      </c>
      <c r="K2441" s="75">
        <v>0</v>
      </c>
      <c r="L2441" s="75">
        <v>0</v>
      </c>
      <c r="M2441" s="75">
        <v>0</v>
      </c>
      <c r="N2441" s="75">
        <v>0</v>
      </c>
      <c r="O2441" s="76">
        <v>0</v>
      </c>
      <c r="P2441" s="75">
        <v>0</v>
      </c>
      <c r="Q2441" s="75">
        <v>0</v>
      </c>
      <c r="R2441" s="75">
        <v>0</v>
      </c>
      <c r="S2441" s="75">
        <v>0</v>
      </c>
      <c r="T2441" s="75">
        <v>3</v>
      </c>
      <c r="U2441" s="75">
        <v>0</v>
      </c>
      <c r="V2441" s="75">
        <v>1</v>
      </c>
    </row>
    <row r="2442" spans="1:22" x14ac:dyDescent="0.25">
      <c r="A2442" s="70"/>
      <c r="B2442" s="186" t="s">
        <v>255</v>
      </c>
      <c r="C2442" s="71">
        <f t="shared" si="663"/>
        <v>1.0877447425670776</v>
      </c>
      <c r="D2442" s="75" t="s">
        <v>454</v>
      </c>
      <c r="E2442" s="72"/>
      <c r="F2442" s="76">
        <f t="shared" ref="F2442:V2442" si="664">SUM(F2437:F2441)</f>
        <v>15</v>
      </c>
      <c r="G2442" s="76">
        <f t="shared" si="664"/>
        <v>0</v>
      </c>
      <c r="H2442" s="76">
        <f t="shared" si="664"/>
        <v>0</v>
      </c>
      <c r="I2442" s="76">
        <f t="shared" si="664"/>
        <v>15</v>
      </c>
      <c r="J2442" s="76">
        <f t="shared" si="664"/>
        <v>0</v>
      </c>
      <c r="K2442" s="76">
        <f t="shared" si="664"/>
        <v>0</v>
      </c>
      <c r="L2442" s="76">
        <f t="shared" si="664"/>
        <v>0</v>
      </c>
      <c r="M2442" s="76">
        <f t="shared" si="664"/>
        <v>0</v>
      </c>
      <c r="N2442" s="76">
        <f t="shared" si="664"/>
        <v>0</v>
      </c>
      <c r="O2442" s="76">
        <f t="shared" si="664"/>
        <v>0</v>
      </c>
      <c r="P2442" s="76">
        <f t="shared" si="664"/>
        <v>0</v>
      </c>
      <c r="Q2442" s="76">
        <f t="shared" si="664"/>
        <v>0</v>
      </c>
      <c r="R2442" s="76">
        <f t="shared" si="664"/>
        <v>0</v>
      </c>
      <c r="S2442" s="76">
        <f t="shared" si="664"/>
        <v>0</v>
      </c>
      <c r="T2442" s="76">
        <f t="shared" si="664"/>
        <v>7</v>
      </c>
      <c r="U2442" s="76">
        <f t="shared" si="664"/>
        <v>0</v>
      </c>
      <c r="V2442" s="76">
        <f t="shared" si="664"/>
        <v>1</v>
      </c>
    </row>
    <row r="2443" spans="1:22" x14ac:dyDescent="0.25">
      <c r="A2443" s="221" t="s">
        <v>129</v>
      </c>
      <c r="B2443" s="221"/>
      <c r="C2443" s="221"/>
      <c r="D2443" s="221"/>
      <c r="E2443" s="221"/>
      <c r="F2443" s="221"/>
      <c r="G2443" s="221"/>
      <c r="H2443" s="221"/>
      <c r="I2443" s="221"/>
      <c r="J2443" s="221"/>
      <c r="K2443" s="221"/>
      <c r="L2443" s="221"/>
      <c r="M2443" s="221"/>
      <c r="N2443" s="221"/>
      <c r="O2443" s="221"/>
      <c r="P2443" s="221"/>
      <c r="Q2443" s="221"/>
      <c r="R2443" s="221"/>
      <c r="S2443" s="221"/>
      <c r="T2443" s="221"/>
      <c r="U2443" s="221"/>
      <c r="V2443" s="221"/>
    </row>
    <row r="2444" spans="1:22" x14ac:dyDescent="0.25">
      <c r="A2444" s="70" t="s">
        <v>133</v>
      </c>
      <c r="B2444" s="186" t="s">
        <v>131</v>
      </c>
      <c r="C2444" s="71">
        <f>F2444*100/$F$2491</f>
        <v>0</v>
      </c>
      <c r="D2444" s="72"/>
      <c r="E2444" s="72"/>
      <c r="F2444" s="76">
        <v>0</v>
      </c>
      <c r="G2444" s="75">
        <v>0</v>
      </c>
      <c r="H2444" s="75">
        <v>0</v>
      </c>
      <c r="I2444" s="75">
        <v>0</v>
      </c>
      <c r="J2444" s="75">
        <v>0</v>
      </c>
      <c r="K2444" s="75">
        <v>0</v>
      </c>
      <c r="L2444" s="75">
        <v>0</v>
      </c>
      <c r="M2444" s="75">
        <v>0</v>
      </c>
      <c r="N2444" s="75">
        <v>0</v>
      </c>
      <c r="O2444" s="76">
        <v>0</v>
      </c>
      <c r="P2444" s="75">
        <v>0</v>
      </c>
      <c r="Q2444" s="75">
        <v>0</v>
      </c>
      <c r="R2444" s="75">
        <v>0</v>
      </c>
      <c r="S2444" s="75">
        <v>0</v>
      </c>
      <c r="T2444" s="75">
        <v>0</v>
      </c>
      <c r="U2444" s="75">
        <v>0</v>
      </c>
      <c r="V2444" s="75">
        <v>0</v>
      </c>
    </row>
    <row r="2445" spans="1:22" ht="31.5" x14ac:dyDescent="0.25">
      <c r="A2445" s="70" t="s">
        <v>135</v>
      </c>
      <c r="B2445" s="186" t="s">
        <v>301</v>
      </c>
      <c r="C2445" s="71">
        <f>F2445*100/$F$2491</f>
        <v>0</v>
      </c>
      <c r="D2445" s="72"/>
      <c r="E2445" s="72"/>
      <c r="F2445" s="76">
        <v>0</v>
      </c>
      <c r="G2445" s="75">
        <v>0</v>
      </c>
      <c r="H2445" s="75">
        <v>0</v>
      </c>
      <c r="I2445" s="75">
        <v>0</v>
      </c>
      <c r="J2445" s="75">
        <v>0</v>
      </c>
      <c r="K2445" s="75">
        <v>0</v>
      </c>
      <c r="L2445" s="75">
        <v>0</v>
      </c>
      <c r="M2445" s="75">
        <v>0</v>
      </c>
      <c r="N2445" s="75">
        <v>0</v>
      </c>
      <c r="O2445" s="71">
        <v>0</v>
      </c>
      <c r="P2445" s="75">
        <v>0</v>
      </c>
      <c r="Q2445" s="75">
        <v>0</v>
      </c>
      <c r="R2445" s="75">
        <v>0</v>
      </c>
      <c r="S2445" s="75">
        <v>0</v>
      </c>
      <c r="T2445" s="75">
        <v>0</v>
      </c>
      <c r="U2445" s="75">
        <v>0</v>
      </c>
      <c r="V2445" s="75">
        <v>0</v>
      </c>
    </row>
    <row r="2446" spans="1:22" x14ac:dyDescent="0.25">
      <c r="A2446" s="70" t="s">
        <v>138</v>
      </c>
      <c r="B2446" s="186" t="s">
        <v>302</v>
      </c>
      <c r="C2446" s="71">
        <f>F2446*100/$F$2491</f>
        <v>0</v>
      </c>
      <c r="D2446" s="72"/>
      <c r="E2446" s="72"/>
      <c r="F2446" s="76">
        <v>0</v>
      </c>
      <c r="G2446" s="75">
        <v>0</v>
      </c>
      <c r="H2446" s="75">
        <v>0</v>
      </c>
      <c r="I2446" s="75">
        <v>0</v>
      </c>
      <c r="J2446" s="75">
        <v>0</v>
      </c>
      <c r="K2446" s="75">
        <v>0</v>
      </c>
      <c r="L2446" s="75">
        <v>0</v>
      </c>
      <c r="M2446" s="75">
        <v>0</v>
      </c>
      <c r="N2446" s="75">
        <v>0</v>
      </c>
      <c r="O2446" s="76">
        <v>0</v>
      </c>
      <c r="P2446" s="75">
        <v>0</v>
      </c>
      <c r="Q2446" s="75">
        <v>0</v>
      </c>
      <c r="R2446" s="75">
        <v>0</v>
      </c>
      <c r="S2446" s="75">
        <v>0</v>
      </c>
      <c r="T2446" s="75">
        <v>0</v>
      </c>
      <c r="U2446" s="75">
        <v>0</v>
      </c>
      <c r="V2446" s="75">
        <v>0</v>
      </c>
    </row>
    <row r="2447" spans="1:22" x14ac:dyDescent="0.25">
      <c r="A2447" s="74"/>
      <c r="B2447" s="186" t="s">
        <v>255</v>
      </c>
      <c r="C2447" s="71">
        <f>F2447*100/$F$2491</f>
        <v>0</v>
      </c>
      <c r="D2447" s="75"/>
      <c r="E2447" s="72"/>
      <c r="F2447" s="76">
        <f t="shared" ref="F2447:V2447" si="665">SUM(F2444:F2446)</f>
        <v>0</v>
      </c>
      <c r="G2447" s="76">
        <f t="shared" si="665"/>
        <v>0</v>
      </c>
      <c r="H2447" s="76">
        <f t="shared" si="665"/>
        <v>0</v>
      </c>
      <c r="I2447" s="76">
        <f t="shared" si="665"/>
        <v>0</v>
      </c>
      <c r="J2447" s="76">
        <f t="shared" si="665"/>
        <v>0</v>
      </c>
      <c r="K2447" s="76">
        <f t="shared" si="665"/>
        <v>0</v>
      </c>
      <c r="L2447" s="76">
        <f t="shared" si="665"/>
        <v>0</v>
      </c>
      <c r="M2447" s="76">
        <f t="shared" si="665"/>
        <v>0</v>
      </c>
      <c r="N2447" s="76">
        <f t="shared" si="665"/>
        <v>0</v>
      </c>
      <c r="O2447" s="76">
        <f t="shared" si="665"/>
        <v>0</v>
      </c>
      <c r="P2447" s="76">
        <f t="shared" si="665"/>
        <v>0</v>
      </c>
      <c r="Q2447" s="76">
        <f t="shared" si="665"/>
        <v>0</v>
      </c>
      <c r="R2447" s="76">
        <f t="shared" si="665"/>
        <v>0</v>
      </c>
      <c r="S2447" s="76">
        <f t="shared" si="665"/>
        <v>0</v>
      </c>
      <c r="T2447" s="76">
        <f t="shared" si="665"/>
        <v>0</v>
      </c>
      <c r="U2447" s="76">
        <f t="shared" si="665"/>
        <v>0</v>
      </c>
      <c r="V2447" s="76">
        <f t="shared" si="665"/>
        <v>0</v>
      </c>
    </row>
    <row r="2448" spans="1:22" x14ac:dyDescent="0.25">
      <c r="A2448" s="221" t="s">
        <v>134</v>
      </c>
      <c r="B2448" s="221"/>
      <c r="C2448" s="221"/>
      <c r="D2448" s="221"/>
      <c r="E2448" s="221"/>
      <c r="F2448" s="221"/>
      <c r="G2448" s="221"/>
      <c r="H2448" s="221"/>
      <c r="I2448" s="221"/>
      <c r="J2448" s="221"/>
      <c r="K2448" s="221"/>
      <c r="L2448" s="221"/>
      <c r="M2448" s="221"/>
      <c r="N2448" s="221"/>
      <c r="O2448" s="221"/>
      <c r="P2448" s="221"/>
      <c r="Q2448" s="221"/>
      <c r="R2448" s="221"/>
      <c r="S2448" s="221"/>
      <c r="T2448" s="221"/>
      <c r="U2448" s="221"/>
      <c r="V2448" s="221"/>
    </row>
    <row r="2449" spans="1:22" x14ac:dyDescent="0.25">
      <c r="A2449" s="70" t="s">
        <v>140</v>
      </c>
      <c r="B2449" s="186" t="s">
        <v>136</v>
      </c>
      <c r="C2449" s="71">
        <f>F2449*100/$F$2491</f>
        <v>0</v>
      </c>
      <c r="D2449" s="72"/>
      <c r="E2449" s="72"/>
      <c r="F2449" s="76">
        <v>0</v>
      </c>
      <c r="G2449" s="75">
        <v>0</v>
      </c>
      <c r="H2449" s="75">
        <v>0</v>
      </c>
      <c r="I2449" s="75">
        <v>0</v>
      </c>
      <c r="J2449" s="75">
        <v>0</v>
      </c>
      <c r="K2449" s="75">
        <v>0</v>
      </c>
      <c r="L2449" s="75">
        <v>0</v>
      </c>
      <c r="M2449" s="75">
        <v>0</v>
      </c>
      <c r="N2449" s="75">
        <v>0</v>
      </c>
      <c r="O2449" s="76">
        <v>0</v>
      </c>
      <c r="P2449" s="75">
        <v>0</v>
      </c>
      <c r="Q2449" s="75">
        <v>0</v>
      </c>
      <c r="R2449" s="75">
        <v>0</v>
      </c>
      <c r="S2449" s="75">
        <v>0</v>
      </c>
      <c r="T2449" s="75">
        <v>0</v>
      </c>
      <c r="U2449" s="75">
        <v>0</v>
      </c>
      <c r="V2449" s="75">
        <v>0</v>
      </c>
    </row>
    <row r="2450" spans="1:22" x14ac:dyDescent="0.25">
      <c r="A2450" s="74"/>
      <c r="B2450" s="186" t="s">
        <v>255</v>
      </c>
      <c r="C2450" s="71">
        <f>F2450*100/$F$2491</f>
        <v>0</v>
      </c>
      <c r="D2450" s="75"/>
      <c r="E2450" s="72"/>
      <c r="F2450" s="76">
        <f t="shared" ref="F2450:V2450" si="666">SUM(F2449:F2449)</f>
        <v>0</v>
      </c>
      <c r="G2450" s="76">
        <f t="shared" si="666"/>
        <v>0</v>
      </c>
      <c r="H2450" s="76">
        <f t="shared" si="666"/>
        <v>0</v>
      </c>
      <c r="I2450" s="76">
        <f t="shared" si="666"/>
        <v>0</v>
      </c>
      <c r="J2450" s="76">
        <f t="shared" si="666"/>
        <v>0</v>
      </c>
      <c r="K2450" s="76">
        <f t="shared" si="666"/>
        <v>0</v>
      </c>
      <c r="L2450" s="76">
        <f t="shared" si="666"/>
        <v>0</v>
      </c>
      <c r="M2450" s="76">
        <f t="shared" si="666"/>
        <v>0</v>
      </c>
      <c r="N2450" s="76">
        <f t="shared" si="666"/>
        <v>0</v>
      </c>
      <c r="O2450" s="76">
        <f t="shared" si="666"/>
        <v>0</v>
      </c>
      <c r="P2450" s="76">
        <f t="shared" si="666"/>
        <v>0</v>
      </c>
      <c r="Q2450" s="76">
        <f t="shared" si="666"/>
        <v>0</v>
      </c>
      <c r="R2450" s="76">
        <f t="shared" si="666"/>
        <v>0</v>
      </c>
      <c r="S2450" s="76">
        <f t="shared" si="666"/>
        <v>0</v>
      </c>
      <c r="T2450" s="76">
        <f t="shared" si="666"/>
        <v>0</v>
      </c>
      <c r="U2450" s="76">
        <f t="shared" si="666"/>
        <v>0</v>
      </c>
      <c r="V2450" s="76">
        <f t="shared" si="666"/>
        <v>0</v>
      </c>
    </row>
    <row r="2451" spans="1:22" x14ac:dyDescent="0.25">
      <c r="A2451" s="221" t="s">
        <v>137</v>
      </c>
      <c r="B2451" s="221"/>
      <c r="C2451" s="221"/>
      <c r="D2451" s="221"/>
      <c r="E2451" s="221"/>
      <c r="F2451" s="221"/>
      <c r="G2451" s="221"/>
      <c r="H2451" s="221"/>
      <c r="I2451" s="221"/>
      <c r="J2451" s="221"/>
      <c r="K2451" s="221"/>
      <c r="L2451" s="221"/>
      <c r="M2451" s="221"/>
      <c r="N2451" s="221"/>
      <c r="O2451" s="221"/>
      <c r="P2451" s="221"/>
      <c r="Q2451" s="221"/>
      <c r="R2451" s="221"/>
      <c r="S2451" s="221"/>
      <c r="T2451" s="221"/>
      <c r="U2451" s="221"/>
      <c r="V2451" s="221"/>
    </row>
    <row r="2452" spans="1:22" ht="31.5" x14ac:dyDescent="0.25">
      <c r="A2452" s="70" t="s">
        <v>141</v>
      </c>
      <c r="B2452" s="186" t="s">
        <v>303</v>
      </c>
      <c r="C2452" s="71">
        <f>F2452*100/$F$2491</f>
        <v>7.2516316171138503E-2</v>
      </c>
      <c r="D2452" s="72" t="s">
        <v>448</v>
      </c>
      <c r="E2452" s="72" t="s">
        <v>403</v>
      </c>
      <c r="F2452" s="71">
        <v>1</v>
      </c>
      <c r="G2452" s="72">
        <v>0</v>
      </c>
      <c r="H2452" s="72">
        <v>0</v>
      </c>
      <c r="I2452" s="72">
        <v>1</v>
      </c>
      <c r="J2452" s="72">
        <f>SUM(K2452:L2452)</f>
        <v>0</v>
      </c>
      <c r="K2452" s="72">
        <v>0</v>
      </c>
      <c r="L2452" s="72">
        <v>0</v>
      </c>
      <c r="M2452" s="72">
        <v>0</v>
      </c>
      <c r="N2452" s="72">
        <v>0</v>
      </c>
      <c r="O2452" s="71">
        <v>0</v>
      </c>
      <c r="P2452" s="72">
        <v>0</v>
      </c>
      <c r="Q2452" s="72">
        <v>0</v>
      </c>
      <c r="R2452" s="72">
        <v>0</v>
      </c>
      <c r="S2452" s="72">
        <v>0</v>
      </c>
      <c r="T2452" s="72">
        <v>1</v>
      </c>
      <c r="U2452" s="72">
        <v>0</v>
      </c>
      <c r="V2452" s="72">
        <v>1</v>
      </c>
    </row>
    <row r="2453" spans="1:22" x14ac:dyDescent="0.25">
      <c r="A2453" s="74"/>
      <c r="B2453" s="186" t="s">
        <v>255</v>
      </c>
      <c r="C2453" s="71">
        <f>F2453*100/$F$2491</f>
        <v>7.2516316171138503E-2</v>
      </c>
      <c r="D2453" s="75" t="s">
        <v>448</v>
      </c>
      <c r="E2453" s="72"/>
      <c r="F2453" s="76">
        <f t="shared" ref="F2453:V2453" si="667">SUM(F2452)</f>
        <v>1</v>
      </c>
      <c r="G2453" s="76">
        <f t="shared" si="667"/>
        <v>0</v>
      </c>
      <c r="H2453" s="76">
        <f t="shared" si="667"/>
        <v>0</v>
      </c>
      <c r="I2453" s="76">
        <f t="shared" si="667"/>
        <v>1</v>
      </c>
      <c r="J2453" s="76">
        <f t="shared" si="667"/>
        <v>0</v>
      </c>
      <c r="K2453" s="76">
        <f t="shared" si="667"/>
        <v>0</v>
      </c>
      <c r="L2453" s="76">
        <f t="shared" si="667"/>
        <v>0</v>
      </c>
      <c r="M2453" s="76">
        <f t="shared" si="667"/>
        <v>0</v>
      </c>
      <c r="N2453" s="76">
        <f t="shared" si="667"/>
        <v>0</v>
      </c>
      <c r="O2453" s="76">
        <f t="shared" si="667"/>
        <v>0</v>
      </c>
      <c r="P2453" s="76">
        <f t="shared" si="667"/>
        <v>0</v>
      </c>
      <c r="Q2453" s="76">
        <f t="shared" si="667"/>
        <v>0</v>
      </c>
      <c r="R2453" s="76">
        <f t="shared" si="667"/>
        <v>0</v>
      </c>
      <c r="S2453" s="76">
        <f t="shared" si="667"/>
        <v>0</v>
      </c>
      <c r="T2453" s="76">
        <f t="shared" si="667"/>
        <v>1</v>
      </c>
      <c r="U2453" s="76">
        <f t="shared" si="667"/>
        <v>0</v>
      </c>
      <c r="V2453" s="76">
        <f t="shared" si="667"/>
        <v>1</v>
      </c>
    </row>
    <row r="2454" spans="1:22" x14ac:dyDescent="0.25">
      <c r="A2454" s="221" t="s">
        <v>139</v>
      </c>
      <c r="B2454" s="221"/>
      <c r="C2454" s="221"/>
      <c r="D2454" s="221"/>
      <c r="E2454" s="221"/>
      <c r="F2454" s="221"/>
      <c r="G2454" s="221"/>
      <c r="H2454" s="221"/>
      <c r="I2454" s="221"/>
      <c r="J2454" s="221"/>
      <c r="K2454" s="221"/>
      <c r="L2454" s="221"/>
      <c r="M2454" s="221"/>
      <c r="N2454" s="221"/>
      <c r="O2454" s="221"/>
      <c r="P2454" s="221"/>
      <c r="Q2454" s="221"/>
      <c r="R2454" s="221"/>
      <c r="S2454" s="221"/>
      <c r="T2454" s="221"/>
      <c r="U2454" s="221"/>
      <c r="V2454" s="221"/>
    </row>
    <row r="2455" spans="1:22" ht="31.5" x14ac:dyDescent="0.25">
      <c r="A2455" s="70" t="s">
        <v>143</v>
      </c>
      <c r="B2455" s="186" t="s">
        <v>304</v>
      </c>
      <c r="C2455" s="71">
        <f>F2455*100/$F$2491</f>
        <v>0</v>
      </c>
      <c r="D2455" s="72"/>
      <c r="E2455" s="72"/>
      <c r="F2455" s="76">
        <v>0</v>
      </c>
      <c r="G2455" s="75">
        <v>0</v>
      </c>
      <c r="H2455" s="75">
        <v>0</v>
      </c>
      <c r="I2455" s="75">
        <v>0</v>
      </c>
      <c r="J2455" s="75">
        <v>0</v>
      </c>
      <c r="K2455" s="75">
        <v>0</v>
      </c>
      <c r="L2455" s="75">
        <v>0</v>
      </c>
      <c r="M2455" s="75">
        <v>0</v>
      </c>
      <c r="N2455" s="75">
        <v>0</v>
      </c>
      <c r="O2455" s="76">
        <v>0</v>
      </c>
      <c r="P2455" s="75">
        <v>0</v>
      </c>
      <c r="Q2455" s="75">
        <v>0</v>
      </c>
      <c r="R2455" s="75">
        <v>0</v>
      </c>
      <c r="S2455" s="75">
        <v>0</v>
      </c>
      <c r="T2455" s="75">
        <v>0</v>
      </c>
      <c r="U2455" s="75">
        <v>0</v>
      </c>
      <c r="V2455" s="75">
        <v>0</v>
      </c>
    </row>
    <row r="2456" spans="1:22" x14ac:dyDescent="0.25">
      <c r="A2456" s="70" t="s">
        <v>145</v>
      </c>
      <c r="B2456" s="186" t="s">
        <v>142</v>
      </c>
      <c r="C2456" s="71">
        <f>F2456*100/$F$2491</f>
        <v>0</v>
      </c>
      <c r="D2456" s="72"/>
      <c r="E2456" s="72"/>
      <c r="F2456" s="76">
        <v>0</v>
      </c>
      <c r="G2456" s="75">
        <v>0</v>
      </c>
      <c r="H2456" s="75">
        <v>0</v>
      </c>
      <c r="I2456" s="75">
        <v>0</v>
      </c>
      <c r="J2456" s="75">
        <v>0</v>
      </c>
      <c r="K2456" s="75">
        <v>0</v>
      </c>
      <c r="L2456" s="75">
        <v>0</v>
      </c>
      <c r="M2456" s="75">
        <v>0</v>
      </c>
      <c r="N2456" s="75">
        <v>0</v>
      </c>
      <c r="O2456" s="76">
        <v>0</v>
      </c>
      <c r="P2456" s="75">
        <v>0</v>
      </c>
      <c r="Q2456" s="75">
        <v>0</v>
      </c>
      <c r="R2456" s="75">
        <v>0</v>
      </c>
      <c r="S2456" s="75">
        <v>0</v>
      </c>
      <c r="T2456" s="75">
        <v>0</v>
      </c>
      <c r="U2456" s="75">
        <v>0</v>
      </c>
      <c r="V2456" s="75">
        <v>0</v>
      </c>
    </row>
    <row r="2457" spans="1:22" ht="31.5" x14ac:dyDescent="0.25">
      <c r="A2457" s="70" t="s">
        <v>149</v>
      </c>
      <c r="B2457" s="186" t="s">
        <v>144</v>
      </c>
      <c r="C2457" s="71">
        <f>F2457*100/$F$2491</f>
        <v>0</v>
      </c>
      <c r="D2457" s="72"/>
      <c r="E2457" s="72"/>
      <c r="F2457" s="76">
        <v>0</v>
      </c>
      <c r="G2457" s="75">
        <v>0</v>
      </c>
      <c r="H2457" s="75">
        <v>0</v>
      </c>
      <c r="I2457" s="75">
        <v>0</v>
      </c>
      <c r="J2457" s="75">
        <v>0</v>
      </c>
      <c r="K2457" s="75">
        <v>0</v>
      </c>
      <c r="L2457" s="75">
        <v>0</v>
      </c>
      <c r="M2457" s="75">
        <v>0</v>
      </c>
      <c r="N2457" s="75">
        <v>0</v>
      </c>
      <c r="O2457" s="76">
        <v>0</v>
      </c>
      <c r="P2457" s="75">
        <v>0</v>
      </c>
      <c r="Q2457" s="75">
        <v>0</v>
      </c>
      <c r="R2457" s="75">
        <v>0</v>
      </c>
      <c r="S2457" s="75">
        <v>0</v>
      </c>
      <c r="T2457" s="75">
        <v>0</v>
      </c>
      <c r="U2457" s="75">
        <v>0</v>
      </c>
      <c r="V2457" s="75">
        <v>0</v>
      </c>
    </row>
    <row r="2458" spans="1:22" x14ac:dyDescent="0.25">
      <c r="A2458" s="70" t="s">
        <v>150</v>
      </c>
      <c r="B2458" s="186" t="s">
        <v>146</v>
      </c>
      <c r="C2458" s="71">
        <f>F2458*100/$F$2491</f>
        <v>0</v>
      </c>
      <c r="D2458" s="72"/>
      <c r="E2458" s="72"/>
      <c r="F2458" s="76">
        <v>0</v>
      </c>
      <c r="G2458" s="75">
        <v>0</v>
      </c>
      <c r="H2458" s="75">
        <v>0</v>
      </c>
      <c r="I2458" s="75">
        <v>0</v>
      </c>
      <c r="J2458" s="75">
        <v>0</v>
      </c>
      <c r="K2458" s="75">
        <v>0</v>
      </c>
      <c r="L2458" s="75">
        <v>0</v>
      </c>
      <c r="M2458" s="75">
        <v>0</v>
      </c>
      <c r="N2458" s="75">
        <v>0</v>
      </c>
      <c r="O2458" s="76">
        <v>0</v>
      </c>
      <c r="P2458" s="75">
        <v>0</v>
      </c>
      <c r="Q2458" s="75">
        <v>0</v>
      </c>
      <c r="R2458" s="75">
        <v>0</v>
      </c>
      <c r="S2458" s="75">
        <v>0</v>
      </c>
      <c r="T2458" s="75">
        <v>0</v>
      </c>
      <c r="U2458" s="75">
        <v>0</v>
      </c>
      <c r="V2458" s="75">
        <v>0</v>
      </c>
    </row>
    <row r="2459" spans="1:22" x14ac:dyDescent="0.25">
      <c r="A2459" s="74"/>
      <c r="B2459" s="186" t="s">
        <v>255</v>
      </c>
      <c r="C2459" s="71">
        <f>F2459*100/$F$2491</f>
        <v>0</v>
      </c>
      <c r="D2459" s="75"/>
      <c r="E2459" s="72"/>
      <c r="F2459" s="76">
        <f t="shared" ref="F2459:V2459" si="668">SUM(F2455:F2458)</f>
        <v>0</v>
      </c>
      <c r="G2459" s="76">
        <f t="shared" si="668"/>
        <v>0</v>
      </c>
      <c r="H2459" s="76">
        <f t="shared" si="668"/>
        <v>0</v>
      </c>
      <c r="I2459" s="76">
        <f t="shared" si="668"/>
        <v>0</v>
      </c>
      <c r="J2459" s="76">
        <f t="shared" si="668"/>
        <v>0</v>
      </c>
      <c r="K2459" s="76">
        <f t="shared" si="668"/>
        <v>0</v>
      </c>
      <c r="L2459" s="76">
        <f t="shared" si="668"/>
        <v>0</v>
      </c>
      <c r="M2459" s="76">
        <f t="shared" si="668"/>
        <v>0</v>
      </c>
      <c r="N2459" s="76">
        <f t="shared" si="668"/>
        <v>0</v>
      </c>
      <c r="O2459" s="76">
        <f t="shared" si="668"/>
        <v>0</v>
      </c>
      <c r="P2459" s="76">
        <f t="shared" si="668"/>
        <v>0</v>
      </c>
      <c r="Q2459" s="76">
        <f t="shared" si="668"/>
        <v>0</v>
      </c>
      <c r="R2459" s="76">
        <f t="shared" si="668"/>
        <v>0</v>
      </c>
      <c r="S2459" s="76">
        <f t="shared" si="668"/>
        <v>0</v>
      </c>
      <c r="T2459" s="76">
        <f t="shared" si="668"/>
        <v>0</v>
      </c>
      <c r="U2459" s="76">
        <f t="shared" si="668"/>
        <v>0</v>
      </c>
      <c r="V2459" s="76">
        <f t="shared" si="668"/>
        <v>0</v>
      </c>
    </row>
    <row r="2460" spans="1:22" x14ac:dyDescent="0.25">
      <c r="A2460" s="221" t="s">
        <v>147</v>
      </c>
      <c r="B2460" s="221"/>
      <c r="C2460" s="221"/>
      <c r="D2460" s="221"/>
      <c r="E2460" s="221"/>
      <c r="F2460" s="221"/>
      <c r="G2460" s="221"/>
      <c r="H2460" s="221"/>
      <c r="I2460" s="221"/>
      <c r="J2460" s="221"/>
      <c r="K2460" s="221"/>
      <c r="L2460" s="221"/>
      <c r="M2460" s="221"/>
      <c r="N2460" s="221"/>
      <c r="O2460" s="221"/>
      <c r="P2460" s="221"/>
      <c r="Q2460" s="221"/>
      <c r="R2460" s="221"/>
      <c r="S2460" s="221"/>
      <c r="T2460" s="221"/>
      <c r="U2460" s="221"/>
      <c r="V2460" s="221"/>
    </row>
    <row r="2461" spans="1:22" x14ac:dyDescent="0.25">
      <c r="A2461" s="222" t="s">
        <v>148</v>
      </c>
      <c r="B2461" s="222"/>
      <c r="C2461" s="222"/>
      <c r="D2461" s="222"/>
      <c r="E2461" s="222"/>
      <c r="F2461" s="222"/>
      <c r="G2461" s="222"/>
      <c r="H2461" s="222"/>
      <c r="I2461" s="222"/>
      <c r="J2461" s="222"/>
      <c r="K2461" s="222"/>
      <c r="L2461" s="222"/>
      <c r="M2461" s="222"/>
      <c r="N2461" s="222"/>
      <c r="O2461" s="222"/>
      <c r="P2461" s="222"/>
      <c r="Q2461" s="222"/>
      <c r="R2461" s="222"/>
      <c r="S2461" s="222"/>
      <c r="T2461" s="222"/>
      <c r="U2461" s="222"/>
      <c r="V2461" s="222"/>
    </row>
    <row r="2462" spans="1:22" x14ac:dyDescent="0.25">
      <c r="A2462" s="70" t="s">
        <v>153</v>
      </c>
      <c r="B2462" s="186" t="s">
        <v>305</v>
      </c>
      <c r="C2462" s="71">
        <f>F2462*100/$F$2491</f>
        <v>0</v>
      </c>
      <c r="D2462" s="72"/>
      <c r="E2462" s="72"/>
      <c r="F2462" s="76">
        <v>0</v>
      </c>
      <c r="G2462" s="75">
        <v>0</v>
      </c>
      <c r="H2462" s="75">
        <v>0</v>
      </c>
      <c r="I2462" s="75">
        <v>0</v>
      </c>
      <c r="J2462" s="75">
        <v>0</v>
      </c>
      <c r="K2462" s="75">
        <v>0</v>
      </c>
      <c r="L2462" s="75">
        <v>0</v>
      </c>
      <c r="M2462" s="75">
        <v>0</v>
      </c>
      <c r="N2462" s="75">
        <v>0</v>
      </c>
      <c r="O2462" s="76">
        <v>0</v>
      </c>
      <c r="P2462" s="75">
        <v>0</v>
      </c>
      <c r="Q2462" s="75">
        <v>0</v>
      </c>
      <c r="R2462" s="75">
        <v>0</v>
      </c>
      <c r="S2462" s="75">
        <v>0</v>
      </c>
      <c r="T2462" s="75">
        <v>0</v>
      </c>
      <c r="U2462" s="75">
        <v>0</v>
      </c>
      <c r="V2462" s="75">
        <v>0</v>
      </c>
    </row>
    <row r="2463" spans="1:22" ht="31.5" x14ac:dyDescent="0.25">
      <c r="A2463" s="70" t="s">
        <v>155</v>
      </c>
      <c r="B2463" s="186" t="s">
        <v>151</v>
      </c>
      <c r="C2463" s="71">
        <f>F2463*100/$F$2491</f>
        <v>7.2516316171138503E-2</v>
      </c>
      <c r="D2463" s="72" t="s">
        <v>438</v>
      </c>
      <c r="E2463" s="72" t="s">
        <v>403</v>
      </c>
      <c r="F2463" s="76">
        <v>1</v>
      </c>
      <c r="G2463" s="75">
        <v>0</v>
      </c>
      <c r="H2463" s="75">
        <v>0</v>
      </c>
      <c r="I2463" s="75">
        <v>1</v>
      </c>
      <c r="J2463" s="75">
        <v>0</v>
      </c>
      <c r="K2463" s="75">
        <v>0</v>
      </c>
      <c r="L2463" s="75">
        <v>0</v>
      </c>
      <c r="M2463" s="75">
        <v>0</v>
      </c>
      <c r="N2463" s="75">
        <v>0</v>
      </c>
      <c r="O2463" s="76">
        <v>0</v>
      </c>
      <c r="P2463" s="75">
        <v>0</v>
      </c>
      <c r="Q2463" s="75">
        <v>0</v>
      </c>
      <c r="R2463" s="75">
        <v>0</v>
      </c>
      <c r="S2463" s="75">
        <v>0</v>
      </c>
      <c r="T2463" s="75">
        <v>1</v>
      </c>
      <c r="U2463" s="75">
        <v>0</v>
      </c>
      <c r="V2463" s="75">
        <v>0</v>
      </c>
    </row>
    <row r="2464" spans="1:22" x14ac:dyDescent="0.25">
      <c r="A2464" s="74"/>
      <c r="B2464" s="186" t="s">
        <v>255</v>
      </c>
      <c r="C2464" s="71">
        <f>F2464*100/$F$2491</f>
        <v>7.2516316171138503E-2</v>
      </c>
      <c r="D2464" s="75" t="s">
        <v>438</v>
      </c>
      <c r="E2464" s="72"/>
      <c r="F2464" s="76">
        <f t="shared" ref="F2464:V2464" si="669">SUM(F2462:F2463)</f>
        <v>1</v>
      </c>
      <c r="G2464" s="76">
        <f t="shared" si="669"/>
        <v>0</v>
      </c>
      <c r="H2464" s="76">
        <f t="shared" si="669"/>
        <v>0</v>
      </c>
      <c r="I2464" s="76">
        <f t="shared" si="669"/>
        <v>1</v>
      </c>
      <c r="J2464" s="76">
        <f t="shared" si="669"/>
        <v>0</v>
      </c>
      <c r="K2464" s="76">
        <f t="shared" si="669"/>
        <v>0</v>
      </c>
      <c r="L2464" s="76">
        <f t="shared" si="669"/>
        <v>0</v>
      </c>
      <c r="M2464" s="76">
        <f t="shared" si="669"/>
        <v>0</v>
      </c>
      <c r="N2464" s="76">
        <f t="shared" si="669"/>
        <v>0</v>
      </c>
      <c r="O2464" s="76">
        <f t="shared" si="669"/>
        <v>0</v>
      </c>
      <c r="P2464" s="76">
        <f t="shared" si="669"/>
        <v>0</v>
      </c>
      <c r="Q2464" s="76">
        <f t="shared" si="669"/>
        <v>0</v>
      </c>
      <c r="R2464" s="76">
        <f t="shared" si="669"/>
        <v>0</v>
      </c>
      <c r="S2464" s="76">
        <f t="shared" si="669"/>
        <v>0</v>
      </c>
      <c r="T2464" s="76">
        <f t="shared" si="669"/>
        <v>1</v>
      </c>
      <c r="U2464" s="76">
        <f t="shared" si="669"/>
        <v>0</v>
      </c>
      <c r="V2464" s="76">
        <f t="shared" si="669"/>
        <v>0</v>
      </c>
    </row>
    <row r="2465" spans="1:22" x14ac:dyDescent="0.25">
      <c r="A2465" s="222" t="s">
        <v>152</v>
      </c>
      <c r="B2465" s="222"/>
      <c r="C2465" s="222"/>
      <c r="D2465" s="222"/>
      <c r="E2465" s="222"/>
      <c r="F2465" s="222"/>
      <c r="G2465" s="222"/>
      <c r="H2465" s="222"/>
      <c r="I2465" s="222"/>
      <c r="J2465" s="222"/>
      <c r="K2465" s="222"/>
      <c r="L2465" s="222"/>
      <c r="M2465" s="222"/>
      <c r="N2465" s="222"/>
      <c r="O2465" s="222"/>
      <c r="P2465" s="222"/>
      <c r="Q2465" s="222"/>
      <c r="R2465" s="222"/>
      <c r="S2465" s="222"/>
      <c r="T2465" s="222"/>
      <c r="U2465" s="222"/>
      <c r="V2465" s="222"/>
    </row>
    <row r="2466" spans="1:22" x14ac:dyDescent="0.25">
      <c r="A2466" s="70" t="s">
        <v>158</v>
      </c>
      <c r="B2466" s="186" t="s">
        <v>154</v>
      </c>
      <c r="C2466" s="71">
        <f>F2466*100/$F$2491</f>
        <v>0.36258158085569253</v>
      </c>
      <c r="D2466" s="72" t="s">
        <v>453</v>
      </c>
      <c r="E2466" s="72" t="s">
        <v>403</v>
      </c>
      <c r="F2466" s="76">
        <v>5</v>
      </c>
      <c r="G2466" s="75">
        <v>0</v>
      </c>
      <c r="H2466" s="75">
        <v>1</v>
      </c>
      <c r="I2466" s="75">
        <v>3</v>
      </c>
      <c r="J2466" s="75">
        <v>0</v>
      </c>
      <c r="K2466" s="75">
        <v>0</v>
      </c>
      <c r="L2466" s="75">
        <v>0</v>
      </c>
      <c r="M2466" s="75">
        <v>0</v>
      </c>
      <c r="N2466" s="75">
        <v>1</v>
      </c>
      <c r="O2466" s="76">
        <v>0</v>
      </c>
      <c r="P2466" s="75">
        <v>0</v>
      </c>
      <c r="Q2466" s="75">
        <v>0</v>
      </c>
      <c r="R2466" s="75">
        <v>0</v>
      </c>
      <c r="S2466" s="75">
        <v>0</v>
      </c>
      <c r="T2466" s="75">
        <v>1</v>
      </c>
      <c r="U2466" s="75">
        <v>0</v>
      </c>
      <c r="V2466" s="75">
        <v>0</v>
      </c>
    </row>
    <row r="2467" spans="1:22" x14ac:dyDescent="0.25">
      <c r="A2467" s="70" t="s">
        <v>159</v>
      </c>
      <c r="B2467" s="186" t="s">
        <v>156</v>
      </c>
      <c r="C2467" s="71">
        <f>F2467*100/$F$2491</f>
        <v>0</v>
      </c>
      <c r="D2467" s="72"/>
      <c r="E2467" s="72"/>
      <c r="F2467" s="76">
        <v>0</v>
      </c>
      <c r="G2467" s="75">
        <v>0</v>
      </c>
      <c r="H2467" s="75">
        <v>0</v>
      </c>
      <c r="I2467" s="75">
        <v>0</v>
      </c>
      <c r="J2467" s="75">
        <v>0</v>
      </c>
      <c r="K2467" s="75">
        <v>0</v>
      </c>
      <c r="L2467" s="75">
        <v>0</v>
      </c>
      <c r="M2467" s="75">
        <v>0</v>
      </c>
      <c r="N2467" s="75">
        <v>0</v>
      </c>
      <c r="O2467" s="76">
        <v>0</v>
      </c>
      <c r="P2467" s="75">
        <v>0</v>
      </c>
      <c r="Q2467" s="75">
        <v>0</v>
      </c>
      <c r="R2467" s="75">
        <v>0</v>
      </c>
      <c r="S2467" s="75">
        <v>0</v>
      </c>
      <c r="T2467" s="75">
        <v>0</v>
      </c>
      <c r="U2467" s="75">
        <v>0</v>
      </c>
      <c r="V2467" s="75">
        <v>0</v>
      </c>
    </row>
    <row r="2468" spans="1:22" x14ac:dyDescent="0.25">
      <c r="A2468" s="74"/>
      <c r="B2468" s="186" t="s">
        <v>255</v>
      </c>
      <c r="C2468" s="71">
        <f>F2468*100/$F$2491</f>
        <v>0.36258158085569253</v>
      </c>
      <c r="D2468" s="75" t="s">
        <v>453</v>
      </c>
      <c r="E2468" s="72"/>
      <c r="F2468" s="76">
        <f t="shared" ref="F2468:V2468" si="670">SUM(F2466:F2467)</f>
        <v>5</v>
      </c>
      <c r="G2468" s="76">
        <f t="shared" si="670"/>
        <v>0</v>
      </c>
      <c r="H2468" s="76">
        <f t="shared" si="670"/>
        <v>1</v>
      </c>
      <c r="I2468" s="76">
        <f t="shared" si="670"/>
        <v>3</v>
      </c>
      <c r="J2468" s="76">
        <f t="shared" si="670"/>
        <v>0</v>
      </c>
      <c r="K2468" s="76">
        <f t="shared" si="670"/>
        <v>0</v>
      </c>
      <c r="L2468" s="76">
        <f t="shared" si="670"/>
        <v>0</v>
      </c>
      <c r="M2468" s="76">
        <f t="shared" si="670"/>
        <v>0</v>
      </c>
      <c r="N2468" s="76">
        <f t="shared" si="670"/>
        <v>1</v>
      </c>
      <c r="O2468" s="76">
        <f t="shared" si="670"/>
        <v>0</v>
      </c>
      <c r="P2468" s="76">
        <f t="shared" si="670"/>
        <v>0</v>
      </c>
      <c r="Q2468" s="76">
        <f t="shared" si="670"/>
        <v>0</v>
      </c>
      <c r="R2468" s="76">
        <f t="shared" si="670"/>
        <v>0</v>
      </c>
      <c r="S2468" s="76">
        <f t="shared" si="670"/>
        <v>0</v>
      </c>
      <c r="T2468" s="76">
        <f t="shared" si="670"/>
        <v>1</v>
      </c>
      <c r="U2468" s="76">
        <f t="shared" si="670"/>
        <v>0</v>
      </c>
      <c r="V2468" s="76">
        <f t="shared" si="670"/>
        <v>0</v>
      </c>
    </row>
    <row r="2469" spans="1:22" x14ac:dyDescent="0.25">
      <c r="A2469" s="222" t="s">
        <v>157</v>
      </c>
      <c r="B2469" s="222"/>
      <c r="C2469" s="222"/>
      <c r="D2469" s="222"/>
      <c r="E2469" s="222"/>
      <c r="F2469" s="222"/>
      <c r="G2469" s="222"/>
      <c r="H2469" s="222"/>
      <c r="I2469" s="222"/>
      <c r="J2469" s="222"/>
      <c r="K2469" s="222"/>
      <c r="L2469" s="222"/>
      <c r="M2469" s="222"/>
      <c r="N2469" s="222"/>
      <c r="O2469" s="222"/>
      <c r="P2469" s="222"/>
      <c r="Q2469" s="222"/>
      <c r="R2469" s="222"/>
      <c r="S2469" s="222"/>
      <c r="T2469" s="222"/>
      <c r="U2469" s="222"/>
      <c r="V2469" s="222"/>
    </row>
    <row r="2470" spans="1:22" ht="31.5" x14ac:dyDescent="0.25">
      <c r="A2470" s="70" t="s">
        <v>161</v>
      </c>
      <c r="B2470" s="186" t="s">
        <v>306</v>
      </c>
      <c r="C2470" s="71">
        <f t="shared" ref="C2470:C2475" si="671">F2470*100/$F$2491</f>
        <v>0.21754894851341552</v>
      </c>
      <c r="D2470" s="72" t="s">
        <v>432</v>
      </c>
      <c r="E2470" s="72" t="s">
        <v>403</v>
      </c>
      <c r="F2470" s="76">
        <v>3</v>
      </c>
      <c r="G2470" s="75">
        <v>0</v>
      </c>
      <c r="H2470" s="75">
        <v>0</v>
      </c>
      <c r="I2470" s="75">
        <v>3</v>
      </c>
      <c r="J2470" s="75">
        <v>0</v>
      </c>
      <c r="K2470" s="75">
        <v>0</v>
      </c>
      <c r="L2470" s="75">
        <v>0</v>
      </c>
      <c r="M2470" s="75">
        <v>0</v>
      </c>
      <c r="N2470" s="75">
        <v>0</v>
      </c>
      <c r="O2470" s="76">
        <v>0</v>
      </c>
      <c r="P2470" s="75">
        <v>0</v>
      </c>
      <c r="Q2470" s="75">
        <v>0</v>
      </c>
      <c r="R2470" s="75">
        <v>0</v>
      </c>
      <c r="S2470" s="75">
        <v>0</v>
      </c>
      <c r="T2470" s="75">
        <v>2</v>
      </c>
      <c r="U2470" s="75">
        <v>0</v>
      </c>
      <c r="V2470" s="75">
        <v>0</v>
      </c>
    </row>
    <row r="2471" spans="1:22" ht="31.5" x14ac:dyDescent="0.25">
      <c r="A2471" s="70" t="s">
        <v>162</v>
      </c>
      <c r="B2471" s="186" t="s">
        <v>160</v>
      </c>
      <c r="C2471" s="71">
        <f t="shared" si="671"/>
        <v>7.2516316171138503E-2</v>
      </c>
      <c r="D2471" s="72" t="s">
        <v>448</v>
      </c>
      <c r="E2471" s="72" t="s">
        <v>403</v>
      </c>
      <c r="F2471" s="76">
        <v>1</v>
      </c>
      <c r="G2471" s="75">
        <v>0</v>
      </c>
      <c r="H2471" s="75">
        <v>0</v>
      </c>
      <c r="I2471" s="75">
        <v>1</v>
      </c>
      <c r="J2471" s="75">
        <v>0</v>
      </c>
      <c r="K2471" s="75">
        <v>0</v>
      </c>
      <c r="L2471" s="75">
        <v>0</v>
      </c>
      <c r="M2471" s="75">
        <v>0</v>
      </c>
      <c r="N2471" s="75">
        <v>0</v>
      </c>
      <c r="O2471" s="76">
        <v>0</v>
      </c>
      <c r="P2471" s="75">
        <v>0</v>
      </c>
      <c r="Q2471" s="75">
        <v>0</v>
      </c>
      <c r="R2471" s="75">
        <v>0</v>
      </c>
      <c r="S2471" s="75">
        <v>0</v>
      </c>
      <c r="T2471" s="75">
        <v>0</v>
      </c>
      <c r="U2471" s="75">
        <v>0</v>
      </c>
      <c r="V2471" s="75">
        <v>0</v>
      </c>
    </row>
    <row r="2472" spans="1:22" ht="31.5" x14ac:dyDescent="0.25">
      <c r="A2472" s="70" t="s">
        <v>164</v>
      </c>
      <c r="B2472" s="186" t="s">
        <v>307</v>
      </c>
      <c r="C2472" s="71">
        <f t="shared" si="671"/>
        <v>0</v>
      </c>
      <c r="D2472" s="72"/>
      <c r="E2472" s="72"/>
      <c r="F2472" s="76">
        <v>0</v>
      </c>
      <c r="G2472" s="75">
        <v>0</v>
      </c>
      <c r="H2472" s="75">
        <v>0</v>
      </c>
      <c r="I2472" s="75">
        <v>0</v>
      </c>
      <c r="J2472" s="75">
        <v>0</v>
      </c>
      <c r="K2472" s="75">
        <v>0</v>
      </c>
      <c r="L2472" s="75">
        <v>0</v>
      </c>
      <c r="M2472" s="75">
        <v>0</v>
      </c>
      <c r="N2472" s="75">
        <v>0</v>
      </c>
      <c r="O2472" s="76">
        <v>0</v>
      </c>
      <c r="P2472" s="75">
        <v>0</v>
      </c>
      <c r="Q2472" s="75">
        <v>0</v>
      </c>
      <c r="R2472" s="75">
        <v>0</v>
      </c>
      <c r="S2472" s="75">
        <v>0</v>
      </c>
      <c r="T2472" s="75">
        <v>0</v>
      </c>
      <c r="U2472" s="75">
        <v>0</v>
      </c>
      <c r="V2472" s="75">
        <v>0</v>
      </c>
    </row>
    <row r="2473" spans="1:22" x14ac:dyDescent="0.25">
      <c r="A2473" s="70" t="s">
        <v>167</v>
      </c>
      <c r="B2473" s="186" t="s">
        <v>163</v>
      </c>
      <c r="C2473" s="71">
        <f t="shared" si="671"/>
        <v>0</v>
      </c>
      <c r="D2473" s="72"/>
      <c r="E2473" s="72"/>
      <c r="F2473" s="76">
        <v>0</v>
      </c>
      <c r="G2473" s="75">
        <v>0</v>
      </c>
      <c r="H2473" s="75">
        <v>0</v>
      </c>
      <c r="I2473" s="75">
        <v>0</v>
      </c>
      <c r="J2473" s="75">
        <v>0</v>
      </c>
      <c r="K2473" s="75">
        <v>0</v>
      </c>
      <c r="L2473" s="75">
        <v>0</v>
      </c>
      <c r="M2473" s="75">
        <v>0</v>
      </c>
      <c r="N2473" s="75">
        <v>0</v>
      </c>
      <c r="O2473" s="76">
        <v>0</v>
      </c>
      <c r="P2473" s="75">
        <v>0</v>
      </c>
      <c r="Q2473" s="75">
        <v>0</v>
      </c>
      <c r="R2473" s="75">
        <v>0</v>
      </c>
      <c r="S2473" s="75">
        <v>0</v>
      </c>
      <c r="T2473" s="75">
        <v>0</v>
      </c>
      <c r="U2473" s="75">
        <v>0</v>
      </c>
      <c r="V2473" s="75">
        <v>0</v>
      </c>
    </row>
    <row r="2474" spans="1:22" x14ac:dyDescent="0.25">
      <c r="A2474" s="70" t="s">
        <v>169</v>
      </c>
      <c r="B2474" s="186" t="s">
        <v>165</v>
      </c>
      <c r="C2474" s="71">
        <f t="shared" si="671"/>
        <v>7.2516316171138503E-2</v>
      </c>
      <c r="D2474" s="72" t="s">
        <v>448</v>
      </c>
      <c r="E2474" s="72" t="s">
        <v>403</v>
      </c>
      <c r="F2474" s="76">
        <v>1</v>
      </c>
      <c r="G2474" s="75">
        <v>0</v>
      </c>
      <c r="H2474" s="75">
        <v>0</v>
      </c>
      <c r="I2474" s="75">
        <v>1</v>
      </c>
      <c r="J2474" s="75">
        <v>0</v>
      </c>
      <c r="K2474" s="75">
        <v>0</v>
      </c>
      <c r="L2474" s="75">
        <v>0</v>
      </c>
      <c r="M2474" s="75">
        <v>0</v>
      </c>
      <c r="N2474" s="75">
        <v>0</v>
      </c>
      <c r="O2474" s="76">
        <v>0</v>
      </c>
      <c r="P2474" s="75">
        <v>0</v>
      </c>
      <c r="Q2474" s="75">
        <v>0</v>
      </c>
      <c r="R2474" s="75">
        <v>0</v>
      </c>
      <c r="S2474" s="75">
        <v>0</v>
      </c>
      <c r="T2474" s="75">
        <v>1</v>
      </c>
      <c r="U2474" s="75">
        <v>0</v>
      </c>
      <c r="V2474" s="75">
        <v>0</v>
      </c>
    </row>
    <row r="2475" spans="1:22" x14ac:dyDescent="0.25">
      <c r="A2475" s="74"/>
      <c r="B2475" s="186" t="s">
        <v>255</v>
      </c>
      <c r="C2475" s="71">
        <f t="shared" si="671"/>
        <v>0.36258158085569253</v>
      </c>
      <c r="D2475" s="75" t="s">
        <v>453</v>
      </c>
      <c r="E2475" s="72"/>
      <c r="F2475" s="76">
        <f t="shared" ref="F2475:V2475" si="672">SUM(F2470:F2474)</f>
        <v>5</v>
      </c>
      <c r="G2475" s="76">
        <f t="shared" si="672"/>
        <v>0</v>
      </c>
      <c r="H2475" s="76">
        <f t="shared" si="672"/>
        <v>0</v>
      </c>
      <c r="I2475" s="76">
        <f t="shared" si="672"/>
        <v>5</v>
      </c>
      <c r="J2475" s="76">
        <f>SUM(J2470:J2474)</f>
        <v>0</v>
      </c>
      <c r="K2475" s="76">
        <f t="shared" si="672"/>
        <v>0</v>
      </c>
      <c r="L2475" s="76">
        <f t="shared" si="672"/>
        <v>0</v>
      </c>
      <c r="M2475" s="76">
        <f t="shared" si="672"/>
        <v>0</v>
      </c>
      <c r="N2475" s="76">
        <f t="shared" si="672"/>
        <v>0</v>
      </c>
      <c r="O2475" s="76">
        <f t="shared" si="672"/>
        <v>0</v>
      </c>
      <c r="P2475" s="76">
        <f t="shared" si="672"/>
        <v>0</v>
      </c>
      <c r="Q2475" s="76">
        <f t="shared" si="672"/>
        <v>0</v>
      </c>
      <c r="R2475" s="76">
        <f t="shared" si="672"/>
        <v>0</v>
      </c>
      <c r="S2475" s="76">
        <f t="shared" si="672"/>
        <v>0</v>
      </c>
      <c r="T2475" s="76">
        <f t="shared" si="672"/>
        <v>3</v>
      </c>
      <c r="U2475" s="76">
        <f t="shared" si="672"/>
        <v>0</v>
      </c>
      <c r="V2475" s="76">
        <f t="shared" si="672"/>
        <v>0</v>
      </c>
    </row>
    <row r="2476" spans="1:22" x14ac:dyDescent="0.25">
      <c r="A2476" s="222" t="s">
        <v>166</v>
      </c>
      <c r="B2476" s="222"/>
      <c r="C2476" s="222"/>
      <c r="D2476" s="222"/>
      <c r="E2476" s="222"/>
      <c r="F2476" s="222"/>
      <c r="G2476" s="222"/>
      <c r="H2476" s="222"/>
      <c r="I2476" s="222"/>
      <c r="J2476" s="222"/>
      <c r="K2476" s="222"/>
      <c r="L2476" s="222"/>
      <c r="M2476" s="222"/>
      <c r="N2476" s="222"/>
      <c r="O2476" s="222"/>
      <c r="P2476" s="222"/>
      <c r="Q2476" s="222"/>
      <c r="R2476" s="222"/>
      <c r="S2476" s="222"/>
      <c r="T2476" s="222"/>
      <c r="U2476" s="222"/>
      <c r="V2476" s="222"/>
    </row>
    <row r="2477" spans="1:22" x14ac:dyDescent="0.25">
      <c r="A2477" s="70" t="s">
        <v>171</v>
      </c>
      <c r="B2477" s="186" t="s">
        <v>168</v>
      </c>
      <c r="C2477" s="71">
        <f t="shared" ref="C2477:C2482" si="673">F2477*100/$F$2491</f>
        <v>7.2516316171138503E-2</v>
      </c>
      <c r="D2477" s="72" t="s">
        <v>438</v>
      </c>
      <c r="E2477" s="72" t="s">
        <v>403</v>
      </c>
      <c r="F2477" s="76">
        <v>1</v>
      </c>
      <c r="G2477" s="75">
        <v>0</v>
      </c>
      <c r="H2477" s="75">
        <v>0</v>
      </c>
      <c r="I2477" s="75">
        <v>1</v>
      </c>
      <c r="J2477" s="75">
        <v>0</v>
      </c>
      <c r="K2477" s="75">
        <v>0</v>
      </c>
      <c r="L2477" s="75">
        <v>0</v>
      </c>
      <c r="M2477" s="75">
        <v>0</v>
      </c>
      <c r="N2477" s="75">
        <v>0</v>
      </c>
      <c r="O2477" s="76">
        <v>0</v>
      </c>
      <c r="P2477" s="75">
        <v>0</v>
      </c>
      <c r="Q2477" s="75">
        <v>0</v>
      </c>
      <c r="R2477" s="75">
        <v>0</v>
      </c>
      <c r="S2477" s="75">
        <v>0</v>
      </c>
      <c r="T2477" s="75">
        <v>1</v>
      </c>
      <c r="U2477" s="75">
        <v>0</v>
      </c>
      <c r="V2477" s="75">
        <v>0</v>
      </c>
    </row>
    <row r="2478" spans="1:22" x14ac:dyDescent="0.25">
      <c r="A2478" s="70" t="s">
        <v>173</v>
      </c>
      <c r="B2478" s="186" t="s">
        <v>170</v>
      </c>
      <c r="C2478" s="71">
        <f t="shared" si="673"/>
        <v>7.2516316171138503E-2</v>
      </c>
      <c r="D2478" s="72" t="s">
        <v>438</v>
      </c>
      <c r="E2478" s="72" t="s">
        <v>403</v>
      </c>
      <c r="F2478" s="76">
        <v>1</v>
      </c>
      <c r="G2478" s="75">
        <v>0</v>
      </c>
      <c r="H2478" s="75">
        <v>0</v>
      </c>
      <c r="I2478" s="75">
        <v>1</v>
      </c>
      <c r="J2478" s="75">
        <v>0</v>
      </c>
      <c r="K2478" s="75">
        <v>0</v>
      </c>
      <c r="L2478" s="75">
        <v>0</v>
      </c>
      <c r="M2478" s="75">
        <v>0</v>
      </c>
      <c r="N2478" s="75">
        <v>0</v>
      </c>
      <c r="O2478" s="76">
        <v>0</v>
      </c>
      <c r="P2478" s="75">
        <v>0</v>
      </c>
      <c r="Q2478" s="75">
        <v>0</v>
      </c>
      <c r="R2478" s="75">
        <v>0</v>
      </c>
      <c r="S2478" s="75">
        <v>0</v>
      </c>
      <c r="T2478" s="75">
        <v>1</v>
      </c>
      <c r="U2478" s="75">
        <v>0</v>
      </c>
      <c r="V2478" s="75">
        <v>0</v>
      </c>
    </row>
    <row r="2479" spans="1:22" ht="31.5" x14ac:dyDescent="0.25">
      <c r="A2479" s="70" t="s">
        <v>175</v>
      </c>
      <c r="B2479" s="186" t="s">
        <v>172</v>
      </c>
      <c r="C2479" s="71">
        <f t="shared" si="673"/>
        <v>0</v>
      </c>
      <c r="D2479" s="72"/>
      <c r="E2479" s="72"/>
      <c r="F2479" s="76">
        <v>0</v>
      </c>
      <c r="G2479" s="75">
        <v>0</v>
      </c>
      <c r="H2479" s="75">
        <v>0</v>
      </c>
      <c r="I2479" s="75">
        <v>0</v>
      </c>
      <c r="J2479" s="75">
        <v>0</v>
      </c>
      <c r="K2479" s="75">
        <v>0</v>
      </c>
      <c r="L2479" s="75">
        <v>0</v>
      </c>
      <c r="M2479" s="75">
        <v>0</v>
      </c>
      <c r="N2479" s="75">
        <v>0</v>
      </c>
      <c r="O2479" s="76">
        <v>0</v>
      </c>
      <c r="P2479" s="75">
        <v>0</v>
      </c>
      <c r="Q2479" s="75">
        <v>0</v>
      </c>
      <c r="R2479" s="75">
        <v>0</v>
      </c>
      <c r="S2479" s="75">
        <v>0</v>
      </c>
      <c r="T2479" s="75">
        <v>0</v>
      </c>
      <c r="U2479" s="75">
        <v>0</v>
      </c>
      <c r="V2479" s="75">
        <v>0</v>
      </c>
    </row>
    <row r="2480" spans="1:22" ht="31.5" x14ac:dyDescent="0.25">
      <c r="A2480" s="70" t="s">
        <v>178</v>
      </c>
      <c r="B2480" s="186" t="s">
        <v>174</v>
      </c>
      <c r="C2480" s="71">
        <f t="shared" si="673"/>
        <v>7.2516316171138503E-2</v>
      </c>
      <c r="D2480" s="72" t="s">
        <v>438</v>
      </c>
      <c r="E2480" s="72" t="s">
        <v>403</v>
      </c>
      <c r="F2480" s="76">
        <f>SUM(G2480:J2480,M2480:O2480)</f>
        <v>1</v>
      </c>
      <c r="G2480" s="75">
        <v>0</v>
      </c>
      <c r="H2480" s="75">
        <v>0</v>
      </c>
      <c r="I2480" s="75">
        <v>1</v>
      </c>
      <c r="J2480" s="75">
        <v>0</v>
      </c>
      <c r="K2480" s="75">
        <v>0</v>
      </c>
      <c r="L2480" s="75">
        <v>0</v>
      </c>
      <c r="M2480" s="75">
        <v>0</v>
      </c>
      <c r="N2480" s="75">
        <v>0</v>
      </c>
      <c r="O2480" s="76">
        <v>0</v>
      </c>
      <c r="P2480" s="75">
        <v>0</v>
      </c>
      <c r="Q2480" s="75">
        <v>0</v>
      </c>
      <c r="R2480" s="75">
        <v>0</v>
      </c>
      <c r="S2480" s="75">
        <v>0</v>
      </c>
      <c r="T2480" s="75">
        <v>1</v>
      </c>
      <c r="U2480" s="75">
        <v>0</v>
      </c>
      <c r="V2480" s="75">
        <v>0</v>
      </c>
    </row>
    <row r="2481" spans="1:22" ht="31.5" x14ac:dyDescent="0.25">
      <c r="A2481" s="70" t="s">
        <v>179</v>
      </c>
      <c r="B2481" s="187" t="s">
        <v>176</v>
      </c>
      <c r="C2481" s="71">
        <f t="shared" si="673"/>
        <v>0.14503263234227701</v>
      </c>
      <c r="D2481" s="72" t="s">
        <v>438</v>
      </c>
      <c r="E2481" s="72" t="s">
        <v>403</v>
      </c>
      <c r="F2481" s="76">
        <v>2</v>
      </c>
      <c r="G2481" s="75">
        <v>0</v>
      </c>
      <c r="H2481" s="75">
        <v>0</v>
      </c>
      <c r="I2481" s="75">
        <v>2</v>
      </c>
      <c r="J2481" s="75">
        <f>SUM(K2481:L2481)</f>
        <v>0</v>
      </c>
      <c r="K2481" s="75">
        <v>0</v>
      </c>
      <c r="L2481" s="75">
        <v>0</v>
      </c>
      <c r="M2481" s="75">
        <v>0</v>
      </c>
      <c r="N2481" s="75">
        <v>0</v>
      </c>
      <c r="O2481" s="76">
        <v>0</v>
      </c>
      <c r="P2481" s="75">
        <v>0</v>
      </c>
      <c r="Q2481" s="75">
        <v>0</v>
      </c>
      <c r="R2481" s="75">
        <v>0</v>
      </c>
      <c r="S2481" s="75">
        <v>0</v>
      </c>
      <c r="T2481" s="75">
        <v>2</v>
      </c>
      <c r="U2481" s="75">
        <v>0</v>
      </c>
      <c r="V2481" s="75">
        <v>0</v>
      </c>
    </row>
    <row r="2482" spans="1:22" x14ac:dyDescent="0.25">
      <c r="A2482" s="74"/>
      <c r="B2482" s="186" t="s">
        <v>255</v>
      </c>
      <c r="C2482" s="71">
        <f t="shared" si="673"/>
        <v>0.36258158085569253</v>
      </c>
      <c r="D2482" s="75" t="s">
        <v>438</v>
      </c>
      <c r="E2482" s="72"/>
      <c r="F2482" s="76">
        <f>SUM(F2477:F2481)</f>
        <v>5</v>
      </c>
      <c r="G2482" s="76">
        <f t="shared" ref="G2482:V2482" si="674">SUM(G2477:G2481)</f>
        <v>0</v>
      </c>
      <c r="H2482" s="76">
        <f t="shared" si="674"/>
        <v>0</v>
      </c>
      <c r="I2482" s="76">
        <f t="shared" si="674"/>
        <v>5</v>
      </c>
      <c r="J2482" s="76">
        <f t="shared" si="674"/>
        <v>0</v>
      </c>
      <c r="K2482" s="76">
        <f t="shared" si="674"/>
        <v>0</v>
      </c>
      <c r="L2482" s="76">
        <f t="shared" si="674"/>
        <v>0</v>
      </c>
      <c r="M2482" s="76">
        <f t="shared" si="674"/>
        <v>0</v>
      </c>
      <c r="N2482" s="76">
        <f t="shared" si="674"/>
        <v>0</v>
      </c>
      <c r="O2482" s="76">
        <f t="shared" si="674"/>
        <v>0</v>
      </c>
      <c r="P2482" s="76">
        <f t="shared" si="674"/>
        <v>0</v>
      </c>
      <c r="Q2482" s="76">
        <f t="shared" si="674"/>
        <v>0</v>
      </c>
      <c r="R2482" s="76">
        <f t="shared" si="674"/>
        <v>0</v>
      </c>
      <c r="S2482" s="76">
        <f t="shared" si="674"/>
        <v>0</v>
      </c>
      <c r="T2482" s="76">
        <f t="shared" si="674"/>
        <v>5</v>
      </c>
      <c r="U2482" s="76">
        <f t="shared" si="674"/>
        <v>0</v>
      </c>
      <c r="V2482" s="76">
        <f t="shared" si="674"/>
        <v>0</v>
      </c>
    </row>
    <row r="2483" spans="1:22" x14ac:dyDescent="0.25">
      <c r="A2483" s="222" t="s">
        <v>177</v>
      </c>
      <c r="B2483" s="222"/>
      <c r="C2483" s="222"/>
      <c r="D2483" s="222"/>
      <c r="E2483" s="222"/>
      <c r="F2483" s="222"/>
      <c r="G2483" s="222"/>
      <c r="H2483" s="222"/>
      <c r="I2483" s="222"/>
      <c r="J2483" s="222"/>
      <c r="K2483" s="222"/>
      <c r="L2483" s="222"/>
      <c r="M2483" s="222"/>
      <c r="N2483" s="222"/>
      <c r="O2483" s="222"/>
      <c r="P2483" s="222"/>
      <c r="Q2483" s="222"/>
      <c r="R2483" s="222"/>
      <c r="S2483" s="222"/>
      <c r="T2483" s="222"/>
      <c r="U2483" s="222"/>
      <c r="V2483" s="222"/>
    </row>
    <row r="2484" spans="1:22" x14ac:dyDescent="0.25">
      <c r="A2484" s="70" t="s">
        <v>181</v>
      </c>
      <c r="B2484" s="186" t="s">
        <v>308</v>
      </c>
      <c r="C2484" s="71">
        <f>F2484*100/$F$2491</f>
        <v>7.2516316171138503E-2</v>
      </c>
      <c r="D2484" s="72" t="s">
        <v>448</v>
      </c>
      <c r="E2484" s="72" t="s">
        <v>403</v>
      </c>
      <c r="F2484" s="71">
        <v>1</v>
      </c>
      <c r="G2484" s="72">
        <v>0</v>
      </c>
      <c r="H2484" s="72">
        <v>0</v>
      </c>
      <c r="I2484" s="72">
        <v>1</v>
      </c>
      <c r="J2484" s="72">
        <v>0</v>
      </c>
      <c r="K2484" s="72">
        <v>0</v>
      </c>
      <c r="L2484" s="72">
        <v>0</v>
      </c>
      <c r="M2484" s="72">
        <v>0</v>
      </c>
      <c r="N2484" s="72">
        <v>0</v>
      </c>
      <c r="O2484" s="71">
        <v>0</v>
      </c>
      <c r="P2484" s="72">
        <v>0</v>
      </c>
      <c r="Q2484" s="72">
        <v>0</v>
      </c>
      <c r="R2484" s="72">
        <v>0</v>
      </c>
      <c r="S2484" s="72">
        <v>0</v>
      </c>
      <c r="T2484" s="72">
        <v>1</v>
      </c>
      <c r="U2484" s="72">
        <v>0</v>
      </c>
      <c r="V2484" s="72">
        <v>0</v>
      </c>
    </row>
    <row r="2485" spans="1:22" x14ac:dyDescent="0.25">
      <c r="A2485" s="70" t="s">
        <v>183</v>
      </c>
      <c r="B2485" s="186" t="s">
        <v>180</v>
      </c>
      <c r="C2485" s="71">
        <f t="shared" ref="C2485:C2491" si="675">F2485*100/$F$2491</f>
        <v>0</v>
      </c>
      <c r="D2485" s="72"/>
      <c r="E2485" s="72"/>
      <c r="F2485" s="71">
        <f>SUM(G2485:H2485,I2485,J2485,M2485,N2485,O2485)</f>
        <v>0</v>
      </c>
      <c r="G2485" s="72">
        <v>0</v>
      </c>
      <c r="H2485" s="72">
        <v>0</v>
      </c>
      <c r="I2485" s="72">
        <v>0</v>
      </c>
      <c r="J2485" s="72">
        <f>SUM(K2485:L2485)</f>
        <v>0</v>
      </c>
      <c r="K2485" s="72">
        <v>0</v>
      </c>
      <c r="L2485" s="72">
        <v>0</v>
      </c>
      <c r="M2485" s="72">
        <v>0</v>
      </c>
      <c r="N2485" s="72">
        <v>0</v>
      </c>
      <c r="O2485" s="71">
        <v>0</v>
      </c>
      <c r="P2485" s="72">
        <v>0</v>
      </c>
      <c r="Q2485" s="72">
        <v>0</v>
      </c>
      <c r="R2485" s="72">
        <v>0</v>
      </c>
      <c r="S2485" s="72">
        <v>0</v>
      </c>
      <c r="T2485" s="72">
        <v>0</v>
      </c>
      <c r="U2485" s="72">
        <v>0</v>
      </c>
      <c r="V2485" s="72">
        <v>0</v>
      </c>
    </row>
    <row r="2486" spans="1:22" ht="31.5" x14ac:dyDescent="0.25">
      <c r="A2486" s="70" t="s">
        <v>185</v>
      </c>
      <c r="B2486" s="186" t="s">
        <v>182</v>
      </c>
      <c r="C2486" s="71">
        <f t="shared" si="675"/>
        <v>0</v>
      </c>
      <c r="D2486" s="72"/>
      <c r="E2486" s="72"/>
      <c r="F2486" s="71">
        <v>0</v>
      </c>
      <c r="G2486" s="72">
        <v>0</v>
      </c>
      <c r="H2486" s="72">
        <v>0</v>
      </c>
      <c r="I2486" s="72">
        <v>0</v>
      </c>
      <c r="J2486" s="72">
        <v>0</v>
      </c>
      <c r="K2486" s="72">
        <v>0</v>
      </c>
      <c r="L2486" s="72">
        <v>0</v>
      </c>
      <c r="M2486" s="72">
        <v>0</v>
      </c>
      <c r="N2486" s="72">
        <v>0</v>
      </c>
      <c r="O2486" s="71">
        <v>0</v>
      </c>
      <c r="P2486" s="72">
        <v>0</v>
      </c>
      <c r="Q2486" s="72">
        <v>0</v>
      </c>
      <c r="R2486" s="72">
        <v>0</v>
      </c>
      <c r="S2486" s="72">
        <v>0</v>
      </c>
      <c r="T2486" s="72">
        <v>0</v>
      </c>
      <c r="U2486" s="72">
        <v>0</v>
      </c>
      <c r="V2486" s="72">
        <v>0</v>
      </c>
    </row>
    <row r="2487" spans="1:22" x14ac:dyDescent="0.25">
      <c r="A2487" s="70" t="s">
        <v>186</v>
      </c>
      <c r="B2487" s="186" t="s">
        <v>184</v>
      </c>
      <c r="C2487" s="71">
        <f t="shared" si="675"/>
        <v>0</v>
      </c>
      <c r="D2487" s="72"/>
      <c r="E2487" s="72"/>
      <c r="F2487" s="71">
        <v>0</v>
      </c>
      <c r="G2487" s="72">
        <v>0</v>
      </c>
      <c r="H2487" s="72">
        <v>0</v>
      </c>
      <c r="I2487" s="72">
        <v>0</v>
      </c>
      <c r="J2487" s="72">
        <v>0</v>
      </c>
      <c r="K2487" s="72">
        <v>0</v>
      </c>
      <c r="L2487" s="72">
        <v>0</v>
      </c>
      <c r="M2487" s="72">
        <v>0</v>
      </c>
      <c r="N2487" s="72">
        <v>0</v>
      </c>
      <c r="O2487" s="71">
        <v>0</v>
      </c>
      <c r="P2487" s="72">
        <v>0</v>
      </c>
      <c r="Q2487" s="72">
        <v>0</v>
      </c>
      <c r="R2487" s="72">
        <v>0</v>
      </c>
      <c r="S2487" s="72">
        <v>0</v>
      </c>
      <c r="T2487" s="72">
        <v>0</v>
      </c>
      <c r="U2487" s="72">
        <v>0</v>
      </c>
      <c r="V2487" s="72">
        <v>0</v>
      </c>
    </row>
    <row r="2488" spans="1:22" x14ac:dyDescent="0.25">
      <c r="A2488" s="70" t="s">
        <v>231</v>
      </c>
      <c r="B2488" s="186" t="s">
        <v>309</v>
      </c>
      <c r="C2488" s="71">
        <f t="shared" si="675"/>
        <v>0</v>
      </c>
      <c r="D2488" s="72"/>
      <c r="E2488" s="72"/>
      <c r="F2488" s="71">
        <v>0</v>
      </c>
      <c r="G2488" s="72">
        <v>0</v>
      </c>
      <c r="H2488" s="72">
        <v>0</v>
      </c>
      <c r="I2488" s="72">
        <v>0</v>
      </c>
      <c r="J2488" s="72">
        <v>0</v>
      </c>
      <c r="K2488" s="72">
        <v>0</v>
      </c>
      <c r="L2488" s="72">
        <v>0</v>
      </c>
      <c r="M2488" s="72">
        <v>0</v>
      </c>
      <c r="N2488" s="72">
        <v>0</v>
      </c>
      <c r="O2488" s="71">
        <v>0</v>
      </c>
      <c r="P2488" s="72">
        <v>0</v>
      </c>
      <c r="Q2488" s="72">
        <v>0</v>
      </c>
      <c r="R2488" s="72">
        <v>0</v>
      </c>
      <c r="S2488" s="72">
        <v>0</v>
      </c>
      <c r="T2488" s="72">
        <v>0</v>
      </c>
      <c r="U2488" s="72">
        <v>0</v>
      </c>
      <c r="V2488" s="72">
        <v>0</v>
      </c>
    </row>
    <row r="2489" spans="1:22" x14ac:dyDescent="0.25">
      <c r="A2489" s="70" t="s">
        <v>310</v>
      </c>
      <c r="B2489" s="186" t="s">
        <v>187</v>
      </c>
      <c r="C2489" s="71">
        <f t="shared" si="675"/>
        <v>0</v>
      </c>
      <c r="D2489" s="72"/>
      <c r="E2489" s="72"/>
      <c r="F2489" s="71">
        <v>0</v>
      </c>
      <c r="G2489" s="72">
        <v>0</v>
      </c>
      <c r="H2489" s="72">
        <v>0</v>
      </c>
      <c r="I2489" s="72">
        <v>0</v>
      </c>
      <c r="J2489" s="72">
        <v>0</v>
      </c>
      <c r="K2489" s="72">
        <v>0</v>
      </c>
      <c r="L2489" s="72">
        <v>0</v>
      </c>
      <c r="M2489" s="72">
        <v>0</v>
      </c>
      <c r="N2489" s="72">
        <v>0</v>
      </c>
      <c r="O2489" s="71">
        <v>0</v>
      </c>
      <c r="P2489" s="72">
        <v>0</v>
      </c>
      <c r="Q2489" s="72">
        <v>0</v>
      </c>
      <c r="R2489" s="72">
        <v>0</v>
      </c>
      <c r="S2489" s="72">
        <v>0</v>
      </c>
      <c r="T2489" s="72">
        <v>0</v>
      </c>
      <c r="U2489" s="72">
        <v>0</v>
      </c>
      <c r="V2489" s="72">
        <v>0</v>
      </c>
    </row>
    <row r="2490" spans="1:22" x14ac:dyDescent="0.25">
      <c r="A2490" s="70"/>
      <c r="B2490" s="186" t="s">
        <v>255</v>
      </c>
      <c r="C2490" s="71">
        <f t="shared" si="675"/>
        <v>7.2516316171138503E-2</v>
      </c>
      <c r="D2490" s="75"/>
      <c r="E2490" s="72"/>
      <c r="F2490" s="76">
        <f>SUM(F2484:F2489)</f>
        <v>1</v>
      </c>
      <c r="G2490" s="76">
        <f t="shared" ref="G2490:V2490" si="676">SUM(G2484:G2489)</f>
        <v>0</v>
      </c>
      <c r="H2490" s="76">
        <f t="shared" si="676"/>
        <v>0</v>
      </c>
      <c r="I2490" s="76">
        <f>SUM(I2484:I2489)</f>
        <v>1</v>
      </c>
      <c r="J2490" s="76">
        <f t="shared" si="676"/>
        <v>0</v>
      </c>
      <c r="K2490" s="76">
        <f t="shared" si="676"/>
        <v>0</v>
      </c>
      <c r="L2490" s="76">
        <f t="shared" si="676"/>
        <v>0</v>
      </c>
      <c r="M2490" s="76">
        <f t="shared" si="676"/>
        <v>0</v>
      </c>
      <c r="N2490" s="76">
        <f t="shared" si="676"/>
        <v>0</v>
      </c>
      <c r="O2490" s="76">
        <f t="shared" si="676"/>
        <v>0</v>
      </c>
      <c r="P2490" s="76">
        <f t="shared" si="676"/>
        <v>0</v>
      </c>
      <c r="Q2490" s="76">
        <f t="shared" si="676"/>
        <v>0</v>
      </c>
      <c r="R2490" s="76">
        <f t="shared" si="676"/>
        <v>0</v>
      </c>
      <c r="S2490" s="76">
        <f t="shared" si="676"/>
        <v>0</v>
      </c>
      <c r="T2490" s="76">
        <v>0</v>
      </c>
      <c r="U2490" s="76">
        <f t="shared" si="676"/>
        <v>0</v>
      </c>
      <c r="V2490" s="76">
        <f t="shared" si="676"/>
        <v>0</v>
      </c>
    </row>
    <row r="2491" spans="1:22" x14ac:dyDescent="0.25">
      <c r="A2491" s="70"/>
      <c r="B2491" s="186" t="s">
        <v>188</v>
      </c>
      <c r="C2491" s="71">
        <f t="shared" si="675"/>
        <v>100</v>
      </c>
      <c r="D2491" s="75" t="s">
        <v>455</v>
      </c>
      <c r="E2491" s="72"/>
      <c r="F2491" s="76">
        <f t="shared" ref="F2491:V2491" si="677">SUM(F2359,F2365,F2372,F2378,F2386,F2391,F2396,F2401,F2409,F2424,F2435,F2442,F2447,F2450,F2453,F2459,F2464,F2468,F2475,F2482,F2490)</f>
        <v>1379</v>
      </c>
      <c r="G2491" s="76">
        <f t="shared" si="677"/>
        <v>1</v>
      </c>
      <c r="H2491" s="76">
        <f t="shared" si="677"/>
        <v>12</v>
      </c>
      <c r="I2491" s="76">
        <f t="shared" si="677"/>
        <v>1330</v>
      </c>
      <c r="J2491" s="76">
        <f t="shared" si="677"/>
        <v>21</v>
      </c>
      <c r="K2491" s="76">
        <f t="shared" si="677"/>
        <v>14</v>
      </c>
      <c r="L2491" s="76">
        <f t="shared" si="677"/>
        <v>7</v>
      </c>
      <c r="M2491" s="76">
        <f t="shared" si="677"/>
        <v>0</v>
      </c>
      <c r="N2491" s="76">
        <f t="shared" si="677"/>
        <v>7</v>
      </c>
      <c r="O2491" s="76">
        <f t="shared" si="677"/>
        <v>8</v>
      </c>
      <c r="P2491" s="76">
        <f t="shared" si="677"/>
        <v>8</v>
      </c>
      <c r="Q2491" s="76">
        <f t="shared" si="677"/>
        <v>0</v>
      </c>
      <c r="R2491" s="76">
        <f t="shared" si="677"/>
        <v>0</v>
      </c>
      <c r="S2491" s="76">
        <f t="shared" si="677"/>
        <v>0</v>
      </c>
      <c r="T2491" s="76">
        <f t="shared" si="677"/>
        <v>2142</v>
      </c>
      <c r="U2491" s="76">
        <f t="shared" si="677"/>
        <v>253</v>
      </c>
      <c r="V2491" s="76">
        <f t="shared" si="677"/>
        <v>43</v>
      </c>
    </row>
    <row r="2494" spans="1:22" x14ac:dyDescent="0.25">
      <c r="A2494" s="273" t="s">
        <v>189</v>
      </c>
      <c r="B2494" s="226"/>
      <c r="C2494" s="226"/>
      <c r="D2494" s="226"/>
      <c r="E2494" s="226"/>
      <c r="F2494" s="226"/>
      <c r="G2494" s="226"/>
      <c r="H2494" s="226"/>
      <c r="I2494" s="226"/>
      <c r="J2494" s="226"/>
      <c r="K2494" s="226"/>
      <c r="L2494" s="226"/>
      <c r="M2494" s="226"/>
      <c r="N2494" s="226"/>
      <c r="O2494" s="226"/>
      <c r="P2494" s="226"/>
      <c r="Q2494" s="226"/>
      <c r="R2494" s="226"/>
      <c r="S2494" s="226"/>
      <c r="T2494" s="226"/>
      <c r="U2494" s="226"/>
      <c r="V2494" s="274"/>
    </row>
    <row r="2495" spans="1:22" x14ac:dyDescent="0.25">
      <c r="A2495" s="273" t="s">
        <v>456</v>
      </c>
      <c r="B2495" s="226"/>
      <c r="C2495" s="226"/>
      <c r="D2495" s="226"/>
      <c r="E2495" s="226"/>
      <c r="F2495" s="226"/>
      <c r="G2495" s="226"/>
      <c r="H2495" s="226"/>
      <c r="I2495" s="226"/>
      <c r="J2495" s="226"/>
      <c r="K2495" s="226"/>
      <c r="L2495" s="226"/>
      <c r="M2495" s="226"/>
      <c r="N2495" s="226"/>
      <c r="O2495" s="226"/>
      <c r="P2495" s="226"/>
      <c r="Q2495" s="226"/>
      <c r="R2495" s="226"/>
      <c r="S2495" s="226"/>
      <c r="T2495" s="226"/>
      <c r="U2495" s="226"/>
      <c r="V2495" s="274"/>
    </row>
    <row r="2496" spans="1:22" x14ac:dyDescent="0.25">
      <c r="A2496" s="275" t="s">
        <v>271</v>
      </c>
      <c r="B2496" s="276"/>
      <c r="C2496" s="276"/>
      <c r="D2496" s="276"/>
      <c r="E2496" s="276"/>
      <c r="F2496" s="276"/>
      <c r="G2496" s="276"/>
      <c r="H2496" s="276"/>
      <c r="I2496" s="276"/>
      <c r="J2496" s="276"/>
      <c r="K2496" s="276"/>
      <c r="L2496" s="276"/>
      <c r="M2496" s="276"/>
      <c r="N2496" s="276"/>
      <c r="O2496" s="276"/>
      <c r="P2496" s="276"/>
      <c r="Q2496" s="276"/>
      <c r="R2496" s="276"/>
      <c r="S2496" s="276"/>
      <c r="T2496" s="276"/>
      <c r="U2496" s="276"/>
      <c r="V2496" s="277"/>
    </row>
    <row r="2497" spans="1:22" x14ac:dyDescent="0.25">
      <c r="A2497" s="278" t="s">
        <v>0</v>
      </c>
      <c r="B2497" s="227" t="s">
        <v>1</v>
      </c>
      <c r="C2497" s="221" t="s">
        <v>2</v>
      </c>
      <c r="D2497" s="221"/>
      <c r="E2497" s="221"/>
      <c r="F2497" s="221"/>
      <c r="G2497" s="221"/>
      <c r="H2497" s="221"/>
      <c r="I2497" s="221"/>
      <c r="J2497" s="221"/>
      <c r="K2497" s="221"/>
      <c r="L2497" s="221"/>
      <c r="M2497" s="221"/>
      <c r="N2497" s="221"/>
      <c r="O2497" s="221"/>
      <c r="P2497" s="221"/>
      <c r="Q2497" s="221"/>
      <c r="R2497" s="224" t="s">
        <v>251</v>
      </c>
      <c r="S2497" s="224" t="s">
        <v>252</v>
      </c>
      <c r="T2497" s="221" t="s">
        <v>253</v>
      </c>
      <c r="U2497" s="221"/>
      <c r="V2497" s="279"/>
    </row>
    <row r="2498" spans="1:22" x14ac:dyDescent="0.25">
      <c r="A2498" s="278"/>
      <c r="B2498" s="227"/>
      <c r="C2498" s="224" t="s">
        <v>3</v>
      </c>
      <c r="D2498" s="221" t="s">
        <v>254</v>
      </c>
      <c r="E2498" s="221"/>
      <c r="F2498" s="224" t="s">
        <v>255</v>
      </c>
      <c r="G2498" s="221" t="s">
        <v>4</v>
      </c>
      <c r="H2498" s="221"/>
      <c r="I2498" s="221"/>
      <c r="J2498" s="221"/>
      <c r="K2498" s="221"/>
      <c r="L2498" s="221"/>
      <c r="M2498" s="221"/>
      <c r="N2498" s="221"/>
      <c r="O2498" s="221"/>
      <c r="P2498" s="221"/>
      <c r="Q2498" s="221"/>
      <c r="R2498" s="224"/>
      <c r="S2498" s="224"/>
      <c r="T2498" s="221"/>
      <c r="U2498" s="221"/>
      <c r="V2498" s="279"/>
    </row>
    <row r="2499" spans="1:22" x14ac:dyDescent="0.25">
      <c r="A2499" s="278"/>
      <c r="B2499" s="227"/>
      <c r="C2499" s="224"/>
      <c r="D2499" s="221"/>
      <c r="E2499" s="221"/>
      <c r="F2499" s="224"/>
      <c r="G2499" s="224" t="s">
        <v>5</v>
      </c>
      <c r="H2499" s="224" t="s">
        <v>6</v>
      </c>
      <c r="I2499" s="224" t="s">
        <v>7</v>
      </c>
      <c r="J2499" s="221" t="s">
        <v>8</v>
      </c>
      <c r="K2499" s="221"/>
      <c r="L2499" s="221"/>
      <c r="M2499" s="224" t="s">
        <v>9</v>
      </c>
      <c r="N2499" s="224" t="s">
        <v>10</v>
      </c>
      <c r="O2499" s="221" t="s">
        <v>11</v>
      </c>
      <c r="P2499" s="221"/>
      <c r="Q2499" s="221"/>
      <c r="R2499" s="224"/>
      <c r="S2499" s="224"/>
      <c r="T2499" s="221" t="s">
        <v>256</v>
      </c>
      <c r="U2499" s="221"/>
      <c r="V2499" s="279"/>
    </row>
    <row r="2500" spans="1:22" x14ac:dyDescent="0.25">
      <c r="A2500" s="278"/>
      <c r="B2500" s="227"/>
      <c r="C2500" s="224"/>
      <c r="D2500" s="221"/>
      <c r="E2500" s="221"/>
      <c r="F2500" s="224"/>
      <c r="G2500" s="224"/>
      <c r="H2500" s="224"/>
      <c r="I2500" s="224"/>
      <c r="J2500" s="221"/>
      <c r="K2500" s="221"/>
      <c r="L2500" s="221"/>
      <c r="M2500" s="224"/>
      <c r="N2500" s="224"/>
      <c r="O2500" s="228" t="s">
        <v>257</v>
      </c>
      <c r="P2500" s="225" t="s">
        <v>4</v>
      </c>
      <c r="Q2500" s="225"/>
      <c r="R2500" s="224"/>
      <c r="S2500" s="224"/>
      <c r="T2500" s="221"/>
      <c r="U2500" s="221"/>
      <c r="V2500" s="279"/>
    </row>
    <row r="2501" spans="1:22" ht="132" x14ac:dyDescent="0.25">
      <c r="A2501" s="278"/>
      <c r="B2501" s="227"/>
      <c r="C2501" s="224"/>
      <c r="D2501" s="145" t="s">
        <v>258</v>
      </c>
      <c r="E2501" s="146" t="s">
        <v>259</v>
      </c>
      <c r="F2501" s="224"/>
      <c r="G2501" s="224"/>
      <c r="H2501" s="224"/>
      <c r="I2501" s="224"/>
      <c r="J2501" s="145" t="s">
        <v>257</v>
      </c>
      <c r="K2501" s="145" t="s">
        <v>260</v>
      </c>
      <c r="L2501" s="145" t="s">
        <v>261</v>
      </c>
      <c r="M2501" s="224"/>
      <c r="N2501" s="224"/>
      <c r="O2501" s="228"/>
      <c r="P2501" s="145" t="s">
        <v>12</v>
      </c>
      <c r="Q2501" s="145" t="s">
        <v>13</v>
      </c>
      <c r="R2501" s="224"/>
      <c r="S2501" s="224"/>
      <c r="T2501" s="145" t="s">
        <v>257</v>
      </c>
      <c r="U2501" s="145" t="s">
        <v>262</v>
      </c>
      <c r="V2501" s="166" t="s">
        <v>14</v>
      </c>
    </row>
    <row r="2502" spans="1:22" x14ac:dyDescent="0.25">
      <c r="A2502" s="167">
        <v>1</v>
      </c>
      <c r="B2502" s="197">
        <v>2</v>
      </c>
      <c r="C2502" s="148">
        <v>3</v>
      </c>
      <c r="D2502" s="148">
        <v>4</v>
      </c>
      <c r="E2502" s="149" t="s">
        <v>263</v>
      </c>
      <c r="F2502" s="148">
        <v>5</v>
      </c>
      <c r="G2502" s="148">
        <v>6</v>
      </c>
      <c r="H2502" s="148">
        <v>7</v>
      </c>
      <c r="I2502" s="148">
        <v>8</v>
      </c>
      <c r="J2502" s="148">
        <v>9</v>
      </c>
      <c r="K2502" s="149" t="s">
        <v>264</v>
      </c>
      <c r="L2502" s="149" t="s">
        <v>265</v>
      </c>
      <c r="M2502" s="148">
        <v>10</v>
      </c>
      <c r="N2502" s="148">
        <v>11</v>
      </c>
      <c r="O2502" s="148">
        <v>12</v>
      </c>
      <c r="P2502" s="149" t="s">
        <v>266</v>
      </c>
      <c r="Q2502" s="148" t="s">
        <v>267</v>
      </c>
      <c r="R2502" s="148">
        <v>13</v>
      </c>
      <c r="S2502" s="148">
        <v>14</v>
      </c>
      <c r="T2502" s="148">
        <v>15</v>
      </c>
      <c r="U2502" s="149" t="s">
        <v>268</v>
      </c>
      <c r="V2502" s="168" t="s">
        <v>269</v>
      </c>
    </row>
    <row r="2503" spans="1:22" x14ac:dyDescent="0.25">
      <c r="A2503" s="278" t="s">
        <v>15</v>
      </c>
      <c r="B2503" s="221"/>
      <c r="C2503" s="221"/>
      <c r="D2503" s="221"/>
      <c r="E2503" s="221"/>
      <c r="F2503" s="221"/>
      <c r="G2503" s="221"/>
      <c r="H2503" s="221"/>
      <c r="I2503" s="221"/>
      <c r="J2503" s="221"/>
      <c r="K2503" s="221"/>
      <c r="L2503" s="221"/>
      <c r="M2503" s="221"/>
      <c r="N2503" s="221"/>
      <c r="O2503" s="221"/>
      <c r="P2503" s="221"/>
      <c r="Q2503" s="221"/>
      <c r="R2503" s="221"/>
      <c r="S2503" s="221"/>
      <c r="T2503" s="221"/>
      <c r="U2503" s="221"/>
      <c r="V2503" s="279"/>
    </row>
    <row r="2504" spans="1:22" x14ac:dyDescent="0.25">
      <c r="A2504" s="280" t="s">
        <v>16</v>
      </c>
      <c r="B2504" s="223"/>
      <c r="C2504" s="223"/>
      <c r="D2504" s="223"/>
      <c r="E2504" s="223"/>
      <c r="F2504" s="223"/>
      <c r="G2504" s="223"/>
      <c r="H2504" s="223"/>
      <c r="I2504" s="223"/>
      <c r="J2504" s="223"/>
      <c r="K2504" s="223"/>
      <c r="L2504" s="223"/>
      <c r="M2504" s="223"/>
      <c r="N2504" s="223"/>
      <c r="O2504" s="223"/>
      <c r="P2504" s="223"/>
      <c r="Q2504" s="223"/>
      <c r="R2504" s="223"/>
      <c r="S2504" s="223"/>
      <c r="T2504" s="223"/>
      <c r="U2504" s="223"/>
      <c r="V2504" s="281"/>
    </row>
    <row r="2505" spans="1:22" ht="31.5" x14ac:dyDescent="0.25">
      <c r="A2505" s="169" t="s">
        <v>17</v>
      </c>
      <c r="B2505" s="186" t="s">
        <v>236</v>
      </c>
      <c r="C2505" s="71">
        <f>F2505*100/$F$2647</f>
        <v>16.803278688524589</v>
      </c>
      <c r="D2505" s="72"/>
      <c r="E2505" s="73"/>
      <c r="F2505" s="71">
        <f>SUM(G2505,H2505,I2505,J2505,M2505,N2505,O2505)</f>
        <v>164</v>
      </c>
      <c r="G2505" s="170"/>
      <c r="H2505" s="170">
        <v>1</v>
      </c>
      <c r="I2505" s="170">
        <v>158</v>
      </c>
      <c r="J2505" s="170">
        <v>4</v>
      </c>
      <c r="K2505" s="170">
        <v>4</v>
      </c>
      <c r="L2505" s="170"/>
      <c r="M2505" s="170"/>
      <c r="N2505" s="170"/>
      <c r="O2505" s="71">
        <f>SUM(P2505,Q2505)</f>
        <v>1</v>
      </c>
      <c r="P2505" s="170"/>
      <c r="Q2505" s="170">
        <v>1</v>
      </c>
      <c r="R2505" s="170"/>
      <c r="S2505" s="170"/>
      <c r="T2505" s="170">
        <v>76</v>
      </c>
      <c r="U2505" s="170"/>
      <c r="V2505" s="171"/>
    </row>
    <row r="2506" spans="1:22" ht="31.5" x14ac:dyDescent="0.25">
      <c r="A2506" s="169" t="s">
        <v>18</v>
      </c>
      <c r="B2506" s="186" t="s">
        <v>272</v>
      </c>
      <c r="C2506" s="71">
        <f t="shared" ref="C2506:C2515" si="678">F2506*100/$F$2647</f>
        <v>59.83606557377049</v>
      </c>
      <c r="D2506" s="72"/>
      <c r="E2506" s="73"/>
      <c r="F2506" s="71">
        <f t="shared" ref="F2506:F2514" si="679">SUM(G2506,H2506,I2506,J2506,M2506,N2506,O2506)</f>
        <v>584</v>
      </c>
      <c r="G2506" s="170"/>
      <c r="H2506" s="170">
        <v>2</v>
      </c>
      <c r="I2506" s="170">
        <v>570</v>
      </c>
      <c r="J2506" s="170">
        <v>10</v>
      </c>
      <c r="K2506" s="170">
        <v>3</v>
      </c>
      <c r="L2506" s="170">
        <v>7</v>
      </c>
      <c r="M2506" s="170">
        <v>1</v>
      </c>
      <c r="N2506" s="170"/>
      <c r="O2506" s="71">
        <f t="shared" ref="O2506:O2514" si="680">SUM(P2506:Q2506)</f>
        <v>1</v>
      </c>
      <c r="P2506" s="170"/>
      <c r="Q2506" s="170">
        <v>1</v>
      </c>
      <c r="R2506" s="170"/>
      <c r="S2506" s="170"/>
      <c r="T2506" s="170">
        <v>681</v>
      </c>
      <c r="U2506" s="170">
        <v>170</v>
      </c>
      <c r="V2506" s="171">
        <v>1</v>
      </c>
    </row>
    <row r="2507" spans="1:22" ht="31.5" x14ac:dyDescent="0.25">
      <c r="A2507" s="169" t="s">
        <v>19</v>
      </c>
      <c r="B2507" s="186" t="s">
        <v>273</v>
      </c>
      <c r="C2507" s="71">
        <f t="shared" si="678"/>
        <v>0</v>
      </c>
      <c r="D2507" s="72"/>
      <c r="E2507" s="73"/>
      <c r="F2507" s="71">
        <f t="shared" si="679"/>
        <v>0</v>
      </c>
      <c r="G2507" s="170"/>
      <c r="H2507" s="170"/>
      <c r="I2507" s="170"/>
      <c r="J2507" s="170">
        <f t="shared" ref="J2507:J2514" si="681">SUM(K2507:L2507)</f>
        <v>0</v>
      </c>
      <c r="K2507" s="170"/>
      <c r="L2507" s="170"/>
      <c r="M2507" s="170"/>
      <c r="N2507" s="170"/>
      <c r="O2507" s="71">
        <f t="shared" si="680"/>
        <v>0</v>
      </c>
      <c r="P2507" s="170"/>
      <c r="Q2507" s="170"/>
      <c r="R2507" s="170"/>
      <c r="S2507" s="170"/>
      <c r="T2507" s="170"/>
      <c r="U2507" s="170"/>
      <c r="V2507" s="171"/>
    </row>
    <row r="2508" spans="1:22" x14ac:dyDescent="0.25">
      <c r="A2508" s="169" t="s">
        <v>20</v>
      </c>
      <c r="B2508" s="186" t="s">
        <v>274</v>
      </c>
      <c r="C2508" s="71">
        <f t="shared" si="678"/>
        <v>0</v>
      </c>
      <c r="D2508" s="72"/>
      <c r="E2508" s="73"/>
      <c r="F2508" s="71">
        <f t="shared" si="679"/>
        <v>0</v>
      </c>
      <c r="G2508" s="170"/>
      <c r="H2508" s="170"/>
      <c r="I2508" s="170"/>
      <c r="J2508" s="170">
        <f t="shared" si="681"/>
        <v>0</v>
      </c>
      <c r="K2508" s="170"/>
      <c r="L2508" s="170"/>
      <c r="M2508" s="170"/>
      <c r="N2508" s="170"/>
      <c r="O2508" s="71">
        <f t="shared" si="680"/>
        <v>0</v>
      </c>
      <c r="P2508" s="170"/>
      <c r="Q2508" s="170"/>
      <c r="R2508" s="170"/>
      <c r="S2508" s="170"/>
      <c r="T2508" s="170"/>
      <c r="U2508" s="170"/>
      <c r="V2508" s="171"/>
    </row>
    <row r="2509" spans="1:22" ht="31.5" x14ac:dyDescent="0.25">
      <c r="A2509" s="169" t="s">
        <v>21</v>
      </c>
      <c r="B2509" s="186" t="s">
        <v>237</v>
      </c>
      <c r="C2509" s="71">
        <f t="shared" si="678"/>
        <v>0.20491803278688525</v>
      </c>
      <c r="D2509" s="72"/>
      <c r="E2509" s="73"/>
      <c r="F2509" s="71">
        <f t="shared" si="679"/>
        <v>2</v>
      </c>
      <c r="G2509" s="170"/>
      <c r="H2509" s="170"/>
      <c r="I2509" s="170">
        <v>2</v>
      </c>
      <c r="J2509" s="170">
        <f t="shared" si="681"/>
        <v>0</v>
      </c>
      <c r="K2509" s="170"/>
      <c r="L2509" s="170"/>
      <c r="M2509" s="170"/>
      <c r="N2509" s="170"/>
      <c r="O2509" s="71">
        <f t="shared" si="680"/>
        <v>0</v>
      </c>
      <c r="P2509" s="170"/>
      <c r="Q2509" s="170"/>
      <c r="R2509" s="170"/>
      <c r="S2509" s="170"/>
      <c r="T2509" s="170">
        <v>1</v>
      </c>
      <c r="U2509" s="170"/>
      <c r="V2509" s="171"/>
    </row>
    <row r="2510" spans="1:22" ht="31.5" x14ac:dyDescent="0.25">
      <c r="A2510" s="169" t="s">
        <v>22</v>
      </c>
      <c r="B2510" s="186" t="s">
        <v>243</v>
      </c>
      <c r="C2510" s="71">
        <f t="shared" si="678"/>
        <v>0</v>
      </c>
      <c r="D2510" s="72"/>
      <c r="E2510" s="73"/>
      <c r="F2510" s="71">
        <f t="shared" si="679"/>
        <v>0</v>
      </c>
      <c r="G2510" s="170"/>
      <c r="H2510" s="170"/>
      <c r="I2510" s="170"/>
      <c r="J2510" s="170">
        <f t="shared" si="681"/>
        <v>0</v>
      </c>
      <c r="K2510" s="170"/>
      <c r="L2510" s="170"/>
      <c r="M2510" s="170"/>
      <c r="N2510" s="170"/>
      <c r="O2510" s="71">
        <f t="shared" si="680"/>
        <v>0</v>
      </c>
      <c r="P2510" s="170"/>
      <c r="Q2510" s="170"/>
      <c r="R2510" s="170"/>
      <c r="S2510" s="170"/>
      <c r="T2510" s="170"/>
      <c r="U2510" s="170"/>
      <c r="V2510" s="171"/>
    </row>
    <row r="2511" spans="1:22" ht="31.5" x14ac:dyDescent="0.25">
      <c r="A2511" s="169" t="s">
        <v>23</v>
      </c>
      <c r="B2511" s="186" t="s">
        <v>275</v>
      </c>
      <c r="C2511" s="71">
        <f t="shared" si="678"/>
        <v>0</v>
      </c>
      <c r="D2511" s="72"/>
      <c r="E2511" s="73"/>
      <c r="F2511" s="71">
        <f t="shared" si="679"/>
        <v>0</v>
      </c>
      <c r="G2511" s="170"/>
      <c r="H2511" s="170"/>
      <c r="I2511" s="170"/>
      <c r="J2511" s="170">
        <f t="shared" si="681"/>
        <v>0</v>
      </c>
      <c r="K2511" s="170"/>
      <c r="L2511" s="170"/>
      <c r="M2511" s="170"/>
      <c r="N2511" s="170"/>
      <c r="O2511" s="71">
        <f t="shared" si="680"/>
        <v>0</v>
      </c>
      <c r="P2511" s="170"/>
      <c r="Q2511" s="170"/>
      <c r="R2511" s="170"/>
      <c r="S2511" s="170"/>
      <c r="T2511" s="170"/>
      <c r="U2511" s="170"/>
      <c r="V2511" s="171"/>
    </row>
    <row r="2512" spans="1:22" x14ac:dyDescent="0.25">
      <c r="A2512" s="169" t="s">
        <v>24</v>
      </c>
      <c r="B2512" s="186" t="s">
        <v>245</v>
      </c>
      <c r="C2512" s="71">
        <f t="shared" si="678"/>
        <v>0</v>
      </c>
      <c r="D2512" s="72"/>
      <c r="E2512" s="73"/>
      <c r="F2512" s="71">
        <f t="shared" si="679"/>
        <v>0</v>
      </c>
      <c r="G2512" s="170"/>
      <c r="H2512" s="170"/>
      <c r="I2512" s="170"/>
      <c r="J2512" s="170">
        <f t="shared" si="681"/>
        <v>0</v>
      </c>
      <c r="K2512" s="170"/>
      <c r="L2512" s="170"/>
      <c r="M2512" s="170"/>
      <c r="N2512" s="170"/>
      <c r="O2512" s="71">
        <f t="shared" si="680"/>
        <v>0</v>
      </c>
      <c r="P2512" s="170"/>
      <c r="Q2512" s="170"/>
      <c r="R2512" s="170"/>
      <c r="S2512" s="170"/>
      <c r="T2512" s="170"/>
      <c r="U2512" s="170"/>
      <c r="V2512" s="171"/>
    </row>
    <row r="2513" spans="1:22" x14ac:dyDescent="0.25">
      <c r="A2513" s="169" t="s">
        <v>25</v>
      </c>
      <c r="B2513" s="186" t="s">
        <v>26</v>
      </c>
      <c r="C2513" s="71">
        <f t="shared" si="678"/>
        <v>0.10245901639344263</v>
      </c>
      <c r="D2513" s="72"/>
      <c r="E2513" s="73"/>
      <c r="F2513" s="71">
        <f t="shared" si="679"/>
        <v>1</v>
      </c>
      <c r="G2513" s="170"/>
      <c r="H2513" s="170"/>
      <c r="I2513" s="170">
        <v>1</v>
      </c>
      <c r="J2513" s="170">
        <f t="shared" si="681"/>
        <v>0</v>
      </c>
      <c r="K2513" s="170"/>
      <c r="L2513" s="170"/>
      <c r="M2513" s="170"/>
      <c r="N2513" s="170"/>
      <c r="O2513" s="71">
        <f t="shared" si="680"/>
        <v>0</v>
      </c>
      <c r="P2513" s="170"/>
      <c r="Q2513" s="170"/>
      <c r="R2513" s="170"/>
      <c r="S2513" s="170"/>
      <c r="T2513" s="170">
        <v>1</v>
      </c>
      <c r="U2513" s="170"/>
      <c r="V2513" s="171"/>
    </row>
    <row r="2514" spans="1:22" ht="31.5" x14ac:dyDescent="0.25">
      <c r="A2514" s="169" t="s">
        <v>28</v>
      </c>
      <c r="B2514" s="186" t="s">
        <v>276</v>
      </c>
      <c r="C2514" s="71">
        <f t="shared" si="678"/>
        <v>0</v>
      </c>
      <c r="D2514" s="72"/>
      <c r="E2514" s="73"/>
      <c r="F2514" s="71">
        <f t="shared" si="679"/>
        <v>0</v>
      </c>
      <c r="G2514" s="170"/>
      <c r="H2514" s="170"/>
      <c r="I2514" s="170"/>
      <c r="J2514" s="170">
        <f t="shared" si="681"/>
        <v>0</v>
      </c>
      <c r="K2514" s="170"/>
      <c r="L2514" s="170"/>
      <c r="M2514" s="170"/>
      <c r="N2514" s="170"/>
      <c r="O2514" s="71">
        <f t="shared" si="680"/>
        <v>0</v>
      </c>
      <c r="P2514" s="170"/>
      <c r="Q2514" s="170"/>
      <c r="R2514" s="170"/>
      <c r="S2514" s="170"/>
      <c r="T2514" s="170"/>
      <c r="U2514" s="170"/>
      <c r="V2514" s="171"/>
    </row>
    <row r="2515" spans="1:22" x14ac:dyDescent="0.25">
      <c r="A2515" s="169"/>
      <c r="B2515" s="186" t="s">
        <v>255</v>
      </c>
      <c r="C2515" s="71">
        <f t="shared" si="678"/>
        <v>76.946721311475414</v>
      </c>
      <c r="D2515" s="72"/>
      <c r="E2515" s="73"/>
      <c r="F2515" s="71">
        <f>SUM(F2505:F2513)</f>
        <v>751</v>
      </c>
      <c r="G2515" s="71">
        <f t="shared" ref="G2515:V2515" si="682">SUM(G2505:G2514)</f>
        <v>0</v>
      </c>
      <c r="H2515" s="71">
        <f t="shared" si="682"/>
        <v>3</v>
      </c>
      <c r="I2515" s="71">
        <f t="shared" si="682"/>
        <v>731</v>
      </c>
      <c r="J2515" s="71">
        <f t="shared" si="682"/>
        <v>14</v>
      </c>
      <c r="K2515" s="71">
        <f t="shared" si="682"/>
        <v>7</v>
      </c>
      <c r="L2515" s="71">
        <f t="shared" si="682"/>
        <v>7</v>
      </c>
      <c r="M2515" s="71">
        <f t="shared" si="682"/>
        <v>1</v>
      </c>
      <c r="N2515" s="71">
        <f t="shared" si="682"/>
        <v>0</v>
      </c>
      <c r="O2515" s="71">
        <f t="shared" si="682"/>
        <v>2</v>
      </c>
      <c r="P2515" s="71">
        <f t="shared" si="682"/>
        <v>0</v>
      </c>
      <c r="Q2515" s="71">
        <f t="shared" si="682"/>
        <v>2</v>
      </c>
      <c r="R2515" s="71">
        <f t="shared" si="682"/>
        <v>0</v>
      </c>
      <c r="S2515" s="71">
        <f t="shared" si="682"/>
        <v>0</v>
      </c>
      <c r="T2515" s="71">
        <f t="shared" si="682"/>
        <v>759</v>
      </c>
      <c r="U2515" s="71">
        <f t="shared" si="682"/>
        <v>170</v>
      </c>
      <c r="V2515" s="172">
        <f t="shared" si="682"/>
        <v>1</v>
      </c>
    </row>
    <row r="2516" spans="1:22" x14ac:dyDescent="0.25">
      <c r="A2516" s="280" t="s">
        <v>27</v>
      </c>
      <c r="B2516" s="223"/>
      <c r="C2516" s="223"/>
      <c r="D2516" s="223"/>
      <c r="E2516" s="223"/>
      <c r="F2516" s="223"/>
      <c r="G2516" s="223"/>
      <c r="H2516" s="223"/>
      <c r="I2516" s="223"/>
      <c r="J2516" s="223"/>
      <c r="K2516" s="223"/>
      <c r="L2516" s="223"/>
      <c r="M2516" s="223"/>
      <c r="N2516" s="223"/>
      <c r="O2516" s="223"/>
      <c r="P2516" s="223"/>
      <c r="Q2516" s="223"/>
      <c r="R2516" s="223"/>
      <c r="S2516" s="223"/>
      <c r="T2516" s="223"/>
      <c r="U2516" s="223"/>
      <c r="V2516" s="281"/>
    </row>
    <row r="2517" spans="1:22" x14ac:dyDescent="0.25">
      <c r="A2517" s="169" t="s">
        <v>29</v>
      </c>
      <c r="B2517" s="186" t="s">
        <v>247</v>
      </c>
      <c r="C2517" s="71">
        <f>F2517*100/$F$2647</f>
        <v>0.51229508196721307</v>
      </c>
      <c r="D2517" s="72"/>
      <c r="E2517" s="72"/>
      <c r="F2517" s="71">
        <f>SUM(G2517:H2517,I2517,J2517,M2517,N2517,O2517)</f>
        <v>5</v>
      </c>
      <c r="G2517" s="170"/>
      <c r="H2517" s="170"/>
      <c r="I2517" s="170">
        <v>5</v>
      </c>
      <c r="J2517" s="170">
        <f>SUM(K2517:L2517)</f>
        <v>0</v>
      </c>
      <c r="K2517" s="170"/>
      <c r="L2517" s="170"/>
      <c r="M2517" s="170"/>
      <c r="N2517" s="170"/>
      <c r="O2517" s="71">
        <f>SUM(P2517,Q2517)</f>
        <v>0</v>
      </c>
      <c r="P2517" s="170"/>
      <c r="Q2517" s="170"/>
      <c r="R2517" s="170"/>
      <c r="S2517" s="170"/>
      <c r="T2517" s="170">
        <v>5</v>
      </c>
      <c r="U2517" s="170"/>
      <c r="V2517" s="171"/>
    </row>
    <row r="2518" spans="1:22" x14ac:dyDescent="0.25">
      <c r="A2518" s="169" t="s">
        <v>30</v>
      </c>
      <c r="B2518" s="186" t="s">
        <v>277</v>
      </c>
      <c r="C2518" s="71">
        <f>F2518*100/$F$2647</f>
        <v>0</v>
      </c>
      <c r="D2518" s="72"/>
      <c r="E2518" s="72"/>
      <c r="F2518" s="71">
        <f>SUM(G2518:H2518,I2518,J2518,M2518,N2518,O2518)</f>
        <v>0</v>
      </c>
      <c r="G2518" s="170"/>
      <c r="H2518" s="170"/>
      <c r="I2518" s="170"/>
      <c r="J2518" s="170">
        <f>SUM(K2518:L2518)</f>
        <v>0</v>
      </c>
      <c r="K2518" s="170"/>
      <c r="L2518" s="170"/>
      <c r="M2518" s="170"/>
      <c r="N2518" s="170"/>
      <c r="O2518" s="71">
        <f>SUM(P2518:Q2518)</f>
        <v>0</v>
      </c>
      <c r="P2518" s="170"/>
      <c r="Q2518" s="170"/>
      <c r="R2518" s="170"/>
      <c r="S2518" s="170"/>
      <c r="T2518" s="170"/>
      <c r="U2518" s="170"/>
      <c r="V2518" s="171"/>
    </row>
    <row r="2519" spans="1:22" x14ac:dyDescent="0.25">
      <c r="A2519" s="169" t="s">
        <v>31</v>
      </c>
      <c r="B2519" s="186" t="s">
        <v>248</v>
      </c>
      <c r="C2519" s="71">
        <f>F2519*100/$F$2647</f>
        <v>0.51229508196721307</v>
      </c>
      <c r="D2519" s="72"/>
      <c r="E2519" s="72"/>
      <c r="F2519" s="71">
        <f>SUM(G2519:H2519,I2519,J2519,M2519,N2519,O2519)</f>
        <v>5</v>
      </c>
      <c r="G2519" s="170"/>
      <c r="H2519" s="170"/>
      <c r="I2519" s="170">
        <v>4</v>
      </c>
      <c r="J2519" s="170">
        <f>SUM(K2519:L2519)</f>
        <v>0</v>
      </c>
      <c r="K2519" s="170"/>
      <c r="L2519" s="170"/>
      <c r="M2519" s="170"/>
      <c r="N2519" s="170">
        <v>1</v>
      </c>
      <c r="O2519" s="71">
        <f>SUM(P2519:Q2519)</f>
        <v>0</v>
      </c>
      <c r="P2519" s="170"/>
      <c r="Q2519" s="170"/>
      <c r="R2519" s="170"/>
      <c r="S2519" s="170"/>
      <c r="T2519" s="170">
        <v>3</v>
      </c>
      <c r="U2519" s="170"/>
      <c r="V2519" s="171">
        <v>2</v>
      </c>
    </row>
    <row r="2520" spans="1:22" x14ac:dyDescent="0.25">
      <c r="A2520" s="169" t="s">
        <v>34</v>
      </c>
      <c r="B2520" s="186" t="s">
        <v>249</v>
      </c>
      <c r="C2520" s="71">
        <f>F2520*100/$F$2647</f>
        <v>0</v>
      </c>
      <c r="D2520" s="72"/>
      <c r="E2520" s="72"/>
      <c r="F2520" s="71">
        <f>SUM(G2520:H2520,I2520,J2520,M2520,N2520,O2520)</f>
        <v>0</v>
      </c>
      <c r="G2520" s="170"/>
      <c r="H2520" s="170"/>
      <c r="I2520" s="170"/>
      <c r="J2520" s="170">
        <f>SUM(K2520:L2520)</f>
        <v>0</v>
      </c>
      <c r="K2520" s="170"/>
      <c r="L2520" s="170"/>
      <c r="M2520" s="170"/>
      <c r="N2520" s="170"/>
      <c r="O2520" s="71">
        <f>SUM(P2520:Q2520)</f>
        <v>0</v>
      </c>
      <c r="P2520" s="170"/>
      <c r="Q2520" s="170"/>
      <c r="R2520" s="170"/>
      <c r="S2520" s="170"/>
      <c r="T2520" s="170"/>
      <c r="U2520" s="170"/>
      <c r="V2520" s="171"/>
    </row>
    <row r="2521" spans="1:22" x14ac:dyDescent="0.25">
      <c r="A2521" s="173"/>
      <c r="B2521" s="186" t="s">
        <v>255</v>
      </c>
      <c r="C2521" s="71">
        <f>F2521*100/$F$2647</f>
        <v>1.0245901639344261</v>
      </c>
      <c r="D2521" s="72"/>
      <c r="E2521" s="72"/>
      <c r="F2521" s="71">
        <f>SUM(F2517:F2520)</f>
        <v>10</v>
      </c>
      <c r="G2521" s="71">
        <f>SUM(G2517:G2520)</f>
        <v>0</v>
      </c>
      <c r="H2521" s="71">
        <f>SUM(H2517:H2520)</f>
        <v>0</v>
      </c>
      <c r="I2521" s="71">
        <f t="shared" ref="I2521:V2521" si="683">SUM(I2517:I2520)</f>
        <v>9</v>
      </c>
      <c r="J2521" s="71">
        <f t="shared" si="683"/>
        <v>0</v>
      </c>
      <c r="K2521" s="71">
        <f t="shared" si="683"/>
        <v>0</v>
      </c>
      <c r="L2521" s="71">
        <f t="shared" si="683"/>
        <v>0</v>
      </c>
      <c r="M2521" s="71">
        <f t="shared" si="683"/>
        <v>0</v>
      </c>
      <c r="N2521" s="71">
        <f t="shared" si="683"/>
        <v>1</v>
      </c>
      <c r="O2521" s="71">
        <f t="shared" si="683"/>
        <v>0</v>
      </c>
      <c r="P2521" s="71">
        <f t="shared" si="683"/>
        <v>0</v>
      </c>
      <c r="Q2521" s="71">
        <f t="shared" si="683"/>
        <v>0</v>
      </c>
      <c r="R2521" s="71">
        <f t="shared" si="683"/>
        <v>0</v>
      </c>
      <c r="S2521" s="71">
        <f t="shared" si="683"/>
        <v>0</v>
      </c>
      <c r="T2521" s="71">
        <f t="shared" si="683"/>
        <v>8</v>
      </c>
      <c r="U2521" s="71">
        <f t="shared" si="683"/>
        <v>0</v>
      </c>
      <c r="V2521" s="172">
        <f t="shared" si="683"/>
        <v>2</v>
      </c>
    </row>
    <row r="2522" spans="1:22" x14ac:dyDescent="0.25">
      <c r="A2522" s="280" t="s">
        <v>32</v>
      </c>
      <c r="B2522" s="223"/>
      <c r="C2522" s="223"/>
      <c r="D2522" s="223"/>
      <c r="E2522" s="223"/>
      <c r="F2522" s="223"/>
      <c r="G2522" s="223"/>
      <c r="H2522" s="223"/>
      <c r="I2522" s="223"/>
      <c r="J2522" s="223"/>
      <c r="K2522" s="223"/>
      <c r="L2522" s="223"/>
      <c r="M2522" s="223"/>
      <c r="N2522" s="223"/>
      <c r="O2522" s="223"/>
      <c r="P2522" s="223"/>
      <c r="Q2522" s="223"/>
      <c r="R2522" s="223"/>
      <c r="S2522" s="223"/>
      <c r="T2522" s="223"/>
      <c r="U2522" s="223"/>
      <c r="V2522" s="281"/>
    </row>
    <row r="2523" spans="1:22" x14ac:dyDescent="0.25">
      <c r="A2523" s="280" t="s">
        <v>33</v>
      </c>
      <c r="B2523" s="223"/>
      <c r="C2523" s="223"/>
      <c r="D2523" s="223"/>
      <c r="E2523" s="223"/>
      <c r="F2523" s="223"/>
      <c r="G2523" s="223"/>
      <c r="H2523" s="223"/>
      <c r="I2523" s="223"/>
      <c r="J2523" s="223"/>
      <c r="K2523" s="223"/>
      <c r="L2523" s="223"/>
      <c r="M2523" s="223"/>
      <c r="N2523" s="223"/>
      <c r="O2523" s="223"/>
      <c r="P2523" s="223"/>
      <c r="Q2523" s="223"/>
      <c r="R2523" s="223"/>
      <c r="S2523" s="223"/>
      <c r="T2523" s="223"/>
      <c r="U2523" s="223"/>
      <c r="V2523" s="281"/>
    </row>
    <row r="2524" spans="1:22" ht="31.5" x14ac:dyDescent="0.25">
      <c r="A2524" s="169" t="s">
        <v>35</v>
      </c>
      <c r="B2524" s="186" t="s">
        <v>278</v>
      </c>
      <c r="C2524" s="71">
        <f>F2524*100/$F$2647</f>
        <v>7.581967213114754</v>
      </c>
      <c r="D2524" s="72"/>
      <c r="E2524" s="72"/>
      <c r="F2524" s="71">
        <f>SUM(G2524:H2524,I2524,J2524,M2524,N2524,O2524)</f>
        <v>74</v>
      </c>
      <c r="G2524" s="170"/>
      <c r="H2524" s="170">
        <v>1</v>
      </c>
      <c r="I2524" s="170">
        <v>71</v>
      </c>
      <c r="J2524" s="170">
        <f>SUM(K2524:L2524)</f>
        <v>0</v>
      </c>
      <c r="K2524" s="170"/>
      <c r="L2524" s="170"/>
      <c r="M2524" s="170"/>
      <c r="N2524" s="170">
        <v>1</v>
      </c>
      <c r="O2524" s="71">
        <f>SUM(P2524,Q2524)</f>
        <v>1</v>
      </c>
      <c r="P2524" s="170"/>
      <c r="Q2524" s="170">
        <v>1</v>
      </c>
      <c r="R2524" s="170"/>
      <c r="S2524" s="170">
        <v>1</v>
      </c>
      <c r="T2524" s="170">
        <v>30</v>
      </c>
      <c r="U2524" s="170"/>
      <c r="V2524" s="171"/>
    </row>
    <row r="2525" spans="1:22" ht="31.5" x14ac:dyDescent="0.25">
      <c r="A2525" s="169" t="s">
        <v>37</v>
      </c>
      <c r="B2525" s="186" t="s">
        <v>36</v>
      </c>
      <c r="C2525" s="71">
        <f>F2525*100/$F$2647</f>
        <v>0</v>
      </c>
      <c r="D2525" s="72"/>
      <c r="E2525" s="72"/>
      <c r="F2525" s="71">
        <f>SUM(G2525:H2525,I2525,J2525,M2525,N2525,O2525)</f>
        <v>0</v>
      </c>
      <c r="G2525" s="170"/>
      <c r="H2525" s="170"/>
      <c r="I2525" s="170"/>
      <c r="J2525" s="170">
        <f>SUM(K2525:L2525)</f>
        <v>0</v>
      </c>
      <c r="K2525" s="170"/>
      <c r="L2525" s="170"/>
      <c r="M2525" s="170"/>
      <c r="N2525" s="170"/>
      <c r="O2525" s="71">
        <f>SUM(P2525:Q2525)</f>
        <v>0</v>
      </c>
      <c r="P2525" s="170"/>
      <c r="Q2525" s="170"/>
      <c r="R2525" s="170"/>
      <c r="S2525" s="170"/>
      <c r="T2525" s="170"/>
      <c r="U2525" s="170"/>
      <c r="V2525" s="171"/>
    </row>
    <row r="2526" spans="1:22" ht="31.5" x14ac:dyDescent="0.25">
      <c r="A2526" s="169" t="s">
        <v>38</v>
      </c>
      <c r="B2526" s="186" t="s">
        <v>279</v>
      </c>
      <c r="C2526" s="71">
        <f>F2526*100/$F$2647</f>
        <v>0</v>
      </c>
      <c r="D2526" s="72"/>
      <c r="E2526" s="72"/>
      <c r="F2526" s="71">
        <f>SUM(G2526:H2526,I2526,J2526,M2526,N2526,O2526)</f>
        <v>0</v>
      </c>
      <c r="G2526" s="170"/>
      <c r="H2526" s="170"/>
      <c r="I2526" s="170"/>
      <c r="J2526" s="170">
        <f>SUM(K2526:L2526)</f>
        <v>0</v>
      </c>
      <c r="K2526" s="170"/>
      <c r="L2526" s="170"/>
      <c r="M2526" s="170"/>
      <c r="N2526" s="170"/>
      <c r="O2526" s="71">
        <f>SUM(P2526:Q2526)</f>
        <v>0</v>
      </c>
      <c r="P2526" s="170"/>
      <c r="Q2526" s="170"/>
      <c r="R2526" s="170"/>
      <c r="S2526" s="170"/>
      <c r="T2526" s="170"/>
      <c r="U2526" s="170"/>
      <c r="V2526" s="171"/>
    </row>
    <row r="2527" spans="1:22" x14ac:dyDescent="0.25">
      <c r="A2527" s="169" t="s">
        <v>41</v>
      </c>
      <c r="B2527" s="186" t="s">
        <v>39</v>
      </c>
      <c r="C2527" s="71">
        <f>F2527*100/$F$2647</f>
        <v>0.20491803278688525</v>
      </c>
      <c r="D2527" s="72"/>
      <c r="E2527" s="72"/>
      <c r="F2527" s="71">
        <f>SUM(G2527:H2527,I2527,J2527,M2527,N2527,O2527)</f>
        <v>2</v>
      </c>
      <c r="G2527" s="170"/>
      <c r="H2527" s="170"/>
      <c r="I2527" s="170">
        <v>2</v>
      </c>
      <c r="J2527" s="170">
        <f>SUM(K2527:L2527)</f>
        <v>0</v>
      </c>
      <c r="K2527" s="170"/>
      <c r="L2527" s="170"/>
      <c r="M2527" s="170"/>
      <c r="N2527" s="170"/>
      <c r="O2527" s="71">
        <f>SUM(P2527:Q2527)</f>
        <v>0</v>
      </c>
      <c r="P2527" s="170"/>
      <c r="Q2527" s="170"/>
      <c r="R2527" s="170"/>
      <c r="S2527" s="170"/>
      <c r="T2527" s="170">
        <v>2</v>
      </c>
      <c r="U2527" s="170"/>
      <c r="V2527" s="171"/>
    </row>
    <row r="2528" spans="1:22" x14ac:dyDescent="0.25">
      <c r="A2528" s="173"/>
      <c r="B2528" s="186" t="s">
        <v>255</v>
      </c>
      <c r="C2528" s="71">
        <f>F2528*100/$F$2647</f>
        <v>7.7868852459016393</v>
      </c>
      <c r="D2528" s="72"/>
      <c r="E2528" s="72"/>
      <c r="F2528" s="71">
        <f t="shared" ref="F2528:L2528" si="684">SUM(F2524:F2527)</f>
        <v>76</v>
      </c>
      <c r="G2528" s="71">
        <f t="shared" si="684"/>
        <v>0</v>
      </c>
      <c r="H2528" s="71">
        <f t="shared" si="684"/>
        <v>1</v>
      </c>
      <c r="I2528" s="71">
        <f t="shared" si="684"/>
        <v>73</v>
      </c>
      <c r="J2528" s="71">
        <f t="shared" si="684"/>
        <v>0</v>
      </c>
      <c r="K2528" s="71">
        <f t="shared" si="684"/>
        <v>0</v>
      </c>
      <c r="L2528" s="71">
        <f t="shared" si="684"/>
        <v>0</v>
      </c>
      <c r="M2528" s="71">
        <f t="shared" ref="M2528:V2528" si="685">SUM(M2524:M2527)</f>
        <v>0</v>
      </c>
      <c r="N2528" s="71">
        <f t="shared" si="685"/>
        <v>1</v>
      </c>
      <c r="O2528" s="71">
        <f t="shared" si="685"/>
        <v>1</v>
      </c>
      <c r="P2528" s="71">
        <f t="shared" si="685"/>
        <v>0</v>
      </c>
      <c r="Q2528" s="71">
        <f t="shared" si="685"/>
        <v>1</v>
      </c>
      <c r="R2528" s="71">
        <f t="shared" si="685"/>
        <v>0</v>
      </c>
      <c r="S2528" s="71">
        <f t="shared" si="685"/>
        <v>1</v>
      </c>
      <c r="T2528" s="71">
        <f t="shared" si="685"/>
        <v>32</v>
      </c>
      <c r="U2528" s="71">
        <f t="shared" si="685"/>
        <v>0</v>
      </c>
      <c r="V2528" s="172">
        <f t="shared" si="685"/>
        <v>0</v>
      </c>
    </row>
    <row r="2529" spans="1:22" x14ac:dyDescent="0.25">
      <c r="A2529" s="280" t="s">
        <v>40</v>
      </c>
      <c r="B2529" s="223"/>
      <c r="C2529" s="223"/>
      <c r="D2529" s="223"/>
      <c r="E2529" s="223"/>
      <c r="F2529" s="223"/>
      <c r="G2529" s="223"/>
      <c r="H2529" s="223"/>
      <c r="I2529" s="223"/>
      <c r="J2529" s="223"/>
      <c r="K2529" s="223"/>
      <c r="L2529" s="223"/>
      <c r="M2529" s="223"/>
      <c r="N2529" s="223"/>
      <c r="O2529" s="223"/>
      <c r="P2529" s="223"/>
      <c r="Q2529" s="223"/>
      <c r="R2529" s="223"/>
      <c r="S2529" s="223"/>
      <c r="T2529" s="223"/>
      <c r="U2529" s="223"/>
      <c r="V2529" s="281"/>
    </row>
    <row r="2530" spans="1:22" ht="31.5" x14ac:dyDescent="0.25">
      <c r="A2530" s="169" t="s">
        <v>42</v>
      </c>
      <c r="B2530" s="186" t="s">
        <v>280</v>
      </c>
      <c r="C2530" s="71">
        <f>F2530*100/$F$2647</f>
        <v>0</v>
      </c>
      <c r="D2530" s="72"/>
      <c r="E2530" s="72"/>
      <c r="F2530" s="71">
        <f>SUM(G2530:H2530,I2530,J2530,M2530,N2530,O2530)</f>
        <v>0</v>
      </c>
      <c r="G2530" s="170"/>
      <c r="H2530" s="170"/>
      <c r="I2530" s="170"/>
      <c r="J2530" s="170">
        <f>SUM(K2530:L2530)</f>
        <v>0</v>
      </c>
      <c r="K2530" s="170"/>
      <c r="L2530" s="170"/>
      <c r="M2530" s="170"/>
      <c r="N2530" s="170"/>
      <c r="O2530" s="71">
        <f>SUM(P2530:Q2530)</f>
        <v>0</v>
      </c>
      <c r="P2530" s="170"/>
      <c r="Q2530" s="170"/>
      <c r="R2530" s="170"/>
      <c r="S2530" s="170"/>
      <c r="T2530" s="170"/>
      <c r="U2530" s="170"/>
      <c r="V2530" s="171"/>
    </row>
    <row r="2531" spans="1:22" x14ac:dyDescent="0.25">
      <c r="A2531" s="169" t="s">
        <v>44</v>
      </c>
      <c r="B2531" s="186" t="s">
        <v>43</v>
      </c>
      <c r="C2531" s="71">
        <f>F2531*100/$F$2647</f>
        <v>0</v>
      </c>
      <c r="D2531" s="72"/>
      <c r="E2531" s="72"/>
      <c r="F2531" s="71">
        <f>SUM(G2531:H2531,I2531,J2531,M2531,N2531,O2531)</f>
        <v>0</v>
      </c>
      <c r="G2531" s="170"/>
      <c r="H2531" s="170"/>
      <c r="I2531" s="170"/>
      <c r="J2531" s="170">
        <f>SUM(K2531:L2531)</f>
        <v>0</v>
      </c>
      <c r="K2531" s="170"/>
      <c r="L2531" s="170"/>
      <c r="M2531" s="170"/>
      <c r="N2531" s="170"/>
      <c r="O2531" s="71">
        <f>SUM(P2531:Q2531)</f>
        <v>0</v>
      </c>
      <c r="P2531" s="170"/>
      <c r="Q2531" s="170"/>
      <c r="R2531" s="170"/>
      <c r="S2531" s="170"/>
      <c r="T2531" s="170"/>
      <c r="U2531" s="170"/>
      <c r="V2531" s="171"/>
    </row>
    <row r="2532" spans="1:22" x14ac:dyDescent="0.25">
      <c r="A2532" s="169" t="s">
        <v>46</v>
      </c>
      <c r="B2532" s="186" t="s">
        <v>45</v>
      </c>
      <c r="C2532" s="71">
        <f>F2532*100/$F$2647</f>
        <v>0</v>
      </c>
      <c r="D2532" s="72"/>
      <c r="E2532" s="72"/>
      <c r="F2532" s="71">
        <f>SUM(G2532:H2532,I2532,J2532,M2532,N2532,O2532)</f>
        <v>0</v>
      </c>
      <c r="G2532" s="170"/>
      <c r="H2532" s="170"/>
      <c r="I2532" s="170"/>
      <c r="J2532" s="170">
        <f>SUM(K2532:L2532)</f>
        <v>0</v>
      </c>
      <c r="K2532" s="170"/>
      <c r="L2532" s="170"/>
      <c r="M2532" s="170"/>
      <c r="N2532" s="170"/>
      <c r="O2532" s="71">
        <f>SUM(P2532,Q2532)</f>
        <v>0</v>
      </c>
      <c r="P2532" s="170"/>
      <c r="Q2532" s="170"/>
      <c r="R2532" s="170"/>
      <c r="S2532" s="170"/>
      <c r="T2532" s="170"/>
      <c r="U2532" s="170"/>
      <c r="V2532" s="171"/>
    </row>
    <row r="2533" spans="1:22" x14ac:dyDescent="0.25">
      <c r="A2533" s="169" t="s">
        <v>49</v>
      </c>
      <c r="B2533" s="186" t="s">
        <v>47</v>
      </c>
      <c r="C2533" s="71">
        <f>F2533*100/$F$2647</f>
        <v>0.61475409836065575</v>
      </c>
      <c r="D2533" s="72"/>
      <c r="E2533" s="72"/>
      <c r="F2533" s="71">
        <f>SUM(G2533:H2533,I2533,J2533,M2533,N2533,O2533)</f>
        <v>6</v>
      </c>
      <c r="G2533" s="170"/>
      <c r="H2533" s="170"/>
      <c r="I2533" s="170">
        <v>6</v>
      </c>
      <c r="J2533" s="170">
        <f>SUM(K2533:L2533)</f>
        <v>0</v>
      </c>
      <c r="K2533" s="170"/>
      <c r="L2533" s="170"/>
      <c r="M2533" s="170"/>
      <c r="N2533" s="170"/>
      <c r="O2533" s="71">
        <f>SUM(P2533:Q2533)</f>
        <v>0</v>
      </c>
      <c r="P2533" s="170"/>
      <c r="Q2533" s="170"/>
      <c r="R2533" s="170"/>
      <c r="S2533" s="170"/>
      <c r="T2533" s="170">
        <v>3</v>
      </c>
      <c r="U2533" s="170"/>
      <c r="V2533" s="171">
        <v>3</v>
      </c>
    </row>
    <row r="2534" spans="1:22" x14ac:dyDescent="0.25">
      <c r="A2534" s="173"/>
      <c r="B2534" s="186" t="s">
        <v>255</v>
      </c>
      <c r="C2534" s="71">
        <f>F2534*100/$F$2647</f>
        <v>0.61475409836065575</v>
      </c>
      <c r="D2534" s="72"/>
      <c r="E2534" s="72"/>
      <c r="F2534" s="71">
        <f t="shared" ref="F2534:V2534" si="686">SUM(F2530:F2533)</f>
        <v>6</v>
      </c>
      <c r="G2534" s="71">
        <f t="shared" si="686"/>
        <v>0</v>
      </c>
      <c r="H2534" s="71">
        <f t="shared" si="686"/>
        <v>0</v>
      </c>
      <c r="I2534" s="71">
        <f t="shared" si="686"/>
        <v>6</v>
      </c>
      <c r="J2534" s="71">
        <f>SUM(J2530:J2533)</f>
        <v>0</v>
      </c>
      <c r="K2534" s="71">
        <f t="shared" si="686"/>
        <v>0</v>
      </c>
      <c r="L2534" s="71">
        <f t="shared" si="686"/>
        <v>0</v>
      </c>
      <c r="M2534" s="71">
        <f t="shared" si="686"/>
        <v>0</v>
      </c>
      <c r="N2534" s="71">
        <f t="shared" si="686"/>
        <v>0</v>
      </c>
      <c r="O2534" s="71">
        <f t="shared" si="686"/>
        <v>0</v>
      </c>
      <c r="P2534" s="71">
        <f t="shared" si="686"/>
        <v>0</v>
      </c>
      <c r="Q2534" s="71">
        <f t="shared" si="686"/>
        <v>0</v>
      </c>
      <c r="R2534" s="71">
        <f t="shared" si="686"/>
        <v>0</v>
      </c>
      <c r="S2534" s="71">
        <f t="shared" si="686"/>
        <v>0</v>
      </c>
      <c r="T2534" s="71">
        <f t="shared" si="686"/>
        <v>3</v>
      </c>
      <c r="U2534" s="71">
        <f t="shared" si="686"/>
        <v>0</v>
      </c>
      <c r="V2534" s="172">
        <f t="shared" si="686"/>
        <v>3</v>
      </c>
    </row>
    <row r="2535" spans="1:22" x14ac:dyDescent="0.25">
      <c r="A2535" s="280" t="s">
        <v>48</v>
      </c>
      <c r="B2535" s="223"/>
      <c r="C2535" s="223"/>
      <c r="D2535" s="223"/>
      <c r="E2535" s="223"/>
      <c r="F2535" s="223"/>
      <c r="G2535" s="223"/>
      <c r="H2535" s="223"/>
      <c r="I2535" s="223"/>
      <c r="J2535" s="223"/>
      <c r="K2535" s="223"/>
      <c r="L2535" s="223"/>
      <c r="M2535" s="223"/>
      <c r="N2535" s="223"/>
      <c r="O2535" s="223"/>
      <c r="P2535" s="223"/>
      <c r="Q2535" s="223"/>
      <c r="R2535" s="223"/>
      <c r="S2535" s="223"/>
      <c r="T2535" s="223"/>
      <c r="U2535" s="223"/>
      <c r="V2535" s="281"/>
    </row>
    <row r="2536" spans="1:22" x14ac:dyDescent="0.25">
      <c r="A2536" s="169" t="s">
        <v>50</v>
      </c>
      <c r="B2536" s="186" t="s">
        <v>281</v>
      </c>
      <c r="C2536" s="71">
        <f>F2536*100/$F$2647</f>
        <v>3.1762295081967213</v>
      </c>
      <c r="D2536" s="72"/>
      <c r="E2536" s="72"/>
      <c r="F2536" s="71">
        <f t="shared" ref="F2536:F2541" si="687">SUM(G2536:H2536,I2536,J2536,M2536,N2536,O2536)</f>
        <v>31</v>
      </c>
      <c r="G2536" s="170"/>
      <c r="H2536" s="170">
        <v>1</v>
      </c>
      <c r="I2536" s="170">
        <v>29</v>
      </c>
      <c r="J2536" s="170">
        <f t="shared" ref="J2536:J2541" si="688">SUM(K2536:L2536)</f>
        <v>0</v>
      </c>
      <c r="K2536" s="170"/>
      <c r="L2536" s="170"/>
      <c r="M2536" s="170"/>
      <c r="N2536" s="170">
        <v>1</v>
      </c>
      <c r="O2536" s="71">
        <f t="shared" ref="O2536:O2541" si="689">SUM(P2536:Q2536)</f>
        <v>0</v>
      </c>
      <c r="P2536" s="170"/>
      <c r="Q2536" s="170"/>
      <c r="R2536" s="170"/>
      <c r="S2536" s="170"/>
      <c r="T2536" s="170">
        <v>30</v>
      </c>
      <c r="U2536" s="170"/>
      <c r="V2536" s="171"/>
    </row>
    <row r="2537" spans="1:22" x14ac:dyDescent="0.25">
      <c r="A2537" s="169" t="s">
        <v>51</v>
      </c>
      <c r="B2537" s="186" t="s">
        <v>282</v>
      </c>
      <c r="C2537" s="71">
        <f t="shared" ref="C2537:C2542" si="690">F2537*100/$F$2647</f>
        <v>0</v>
      </c>
      <c r="D2537" s="72"/>
      <c r="E2537" s="72"/>
      <c r="F2537" s="71">
        <f t="shared" si="687"/>
        <v>0</v>
      </c>
      <c r="G2537" s="170"/>
      <c r="H2537" s="170"/>
      <c r="I2537" s="170"/>
      <c r="J2537" s="170">
        <f t="shared" si="688"/>
        <v>0</v>
      </c>
      <c r="K2537" s="170"/>
      <c r="L2537" s="170"/>
      <c r="M2537" s="170"/>
      <c r="N2537" s="170"/>
      <c r="O2537" s="71">
        <f t="shared" si="689"/>
        <v>0</v>
      </c>
      <c r="P2537" s="170"/>
      <c r="Q2537" s="170"/>
      <c r="R2537" s="170"/>
      <c r="S2537" s="170"/>
      <c r="T2537" s="170"/>
      <c r="U2537" s="170"/>
      <c r="V2537" s="171"/>
    </row>
    <row r="2538" spans="1:22" ht="31.5" x14ac:dyDescent="0.25">
      <c r="A2538" s="169" t="s">
        <v>52</v>
      </c>
      <c r="B2538" s="186" t="s">
        <v>283</v>
      </c>
      <c r="C2538" s="71">
        <f t="shared" si="690"/>
        <v>0.61475409836065575</v>
      </c>
      <c r="D2538" s="72"/>
      <c r="E2538" s="72"/>
      <c r="F2538" s="71">
        <f t="shared" si="687"/>
        <v>6</v>
      </c>
      <c r="G2538" s="170"/>
      <c r="H2538" s="170">
        <v>1</v>
      </c>
      <c r="I2538" s="170">
        <v>5</v>
      </c>
      <c r="J2538" s="170">
        <f t="shared" si="688"/>
        <v>0</v>
      </c>
      <c r="K2538" s="170"/>
      <c r="L2538" s="170"/>
      <c r="M2538" s="170"/>
      <c r="N2538" s="170"/>
      <c r="O2538" s="71">
        <f t="shared" si="689"/>
        <v>0</v>
      </c>
      <c r="P2538" s="170"/>
      <c r="Q2538" s="170"/>
      <c r="R2538" s="170"/>
      <c r="S2538" s="170"/>
      <c r="T2538" s="170">
        <v>6</v>
      </c>
      <c r="U2538" s="170"/>
      <c r="V2538" s="171"/>
    </row>
    <row r="2539" spans="1:22" ht="31.5" x14ac:dyDescent="0.25">
      <c r="A2539" s="169" t="s">
        <v>54</v>
      </c>
      <c r="B2539" s="186" t="s">
        <v>53</v>
      </c>
      <c r="C2539" s="71">
        <f t="shared" si="690"/>
        <v>0</v>
      </c>
      <c r="D2539" s="72"/>
      <c r="E2539" s="72"/>
      <c r="F2539" s="71">
        <f t="shared" si="687"/>
        <v>0</v>
      </c>
      <c r="G2539" s="170"/>
      <c r="H2539" s="170"/>
      <c r="I2539" s="170"/>
      <c r="J2539" s="170">
        <f t="shared" si="688"/>
        <v>0</v>
      </c>
      <c r="K2539" s="170"/>
      <c r="L2539" s="170"/>
      <c r="M2539" s="170"/>
      <c r="N2539" s="170"/>
      <c r="O2539" s="71">
        <f t="shared" si="689"/>
        <v>0</v>
      </c>
      <c r="P2539" s="170"/>
      <c r="Q2539" s="170"/>
      <c r="R2539" s="170"/>
      <c r="S2539" s="170"/>
      <c r="T2539" s="170"/>
      <c r="U2539" s="170"/>
      <c r="V2539" s="171"/>
    </row>
    <row r="2540" spans="1:22" x14ac:dyDescent="0.25">
      <c r="A2540" s="169" t="s">
        <v>55</v>
      </c>
      <c r="B2540" s="186" t="s">
        <v>405</v>
      </c>
      <c r="C2540" s="71">
        <f t="shared" si="690"/>
        <v>0.20491803278688525</v>
      </c>
      <c r="D2540" s="72"/>
      <c r="E2540" s="72"/>
      <c r="F2540" s="71">
        <f t="shared" si="687"/>
        <v>2</v>
      </c>
      <c r="G2540" s="170"/>
      <c r="H2540" s="170"/>
      <c r="I2540" s="170">
        <v>2</v>
      </c>
      <c r="J2540" s="170">
        <f t="shared" si="688"/>
        <v>0</v>
      </c>
      <c r="K2540" s="170"/>
      <c r="L2540" s="170"/>
      <c r="M2540" s="170"/>
      <c r="N2540" s="170"/>
      <c r="O2540" s="71">
        <f t="shared" si="689"/>
        <v>0</v>
      </c>
      <c r="P2540" s="170"/>
      <c r="Q2540" s="170"/>
      <c r="R2540" s="170"/>
      <c r="S2540" s="170"/>
      <c r="T2540" s="170">
        <v>1</v>
      </c>
      <c r="U2540" s="170"/>
      <c r="V2540" s="171"/>
    </row>
    <row r="2541" spans="1:22" x14ac:dyDescent="0.25">
      <c r="A2541" s="169" t="s">
        <v>58</v>
      </c>
      <c r="B2541" s="186" t="s">
        <v>56</v>
      </c>
      <c r="C2541" s="71">
        <f t="shared" si="690"/>
        <v>1.0245901639344261</v>
      </c>
      <c r="D2541" s="72"/>
      <c r="E2541" s="72"/>
      <c r="F2541" s="71">
        <f t="shared" si="687"/>
        <v>10</v>
      </c>
      <c r="G2541" s="170"/>
      <c r="H2541" s="170">
        <v>1</v>
      </c>
      <c r="I2541" s="170">
        <v>9</v>
      </c>
      <c r="J2541" s="170">
        <f t="shared" si="688"/>
        <v>0</v>
      </c>
      <c r="K2541" s="170"/>
      <c r="L2541" s="170"/>
      <c r="M2541" s="170"/>
      <c r="N2541" s="170"/>
      <c r="O2541" s="71">
        <f t="shared" si="689"/>
        <v>0</v>
      </c>
      <c r="P2541" s="170"/>
      <c r="Q2541" s="170"/>
      <c r="R2541" s="170"/>
      <c r="S2541" s="170"/>
      <c r="T2541" s="170">
        <v>9</v>
      </c>
      <c r="U2541" s="170"/>
      <c r="V2541" s="171"/>
    </row>
    <row r="2542" spans="1:22" x14ac:dyDescent="0.25">
      <c r="A2542" s="173"/>
      <c r="B2542" s="186" t="s">
        <v>255</v>
      </c>
      <c r="C2542" s="71">
        <f t="shared" si="690"/>
        <v>5.0204918032786887</v>
      </c>
      <c r="D2542" s="72"/>
      <c r="E2542" s="72"/>
      <c r="F2542" s="71">
        <f>SUM(F2536:F2541)</f>
        <v>49</v>
      </c>
      <c r="G2542" s="71">
        <f t="shared" ref="G2542:V2542" si="691">SUM(G2536:G2541)</f>
        <v>0</v>
      </c>
      <c r="H2542" s="71">
        <f t="shared" si="691"/>
        <v>3</v>
      </c>
      <c r="I2542" s="71">
        <f t="shared" si="691"/>
        <v>45</v>
      </c>
      <c r="J2542" s="71">
        <f t="shared" si="691"/>
        <v>0</v>
      </c>
      <c r="K2542" s="71">
        <f t="shared" si="691"/>
        <v>0</v>
      </c>
      <c r="L2542" s="71">
        <f t="shared" si="691"/>
        <v>0</v>
      </c>
      <c r="M2542" s="71">
        <f t="shared" si="691"/>
        <v>0</v>
      </c>
      <c r="N2542" s="71">
        <f t="shared" si="691"/>
        <v>1</v>
      </c>
      <c r="O2542" s="71">
        <f t="shared" si="691"/>
        <v>0</v>
      </c>
      <c r="P2542" s="71">
        <f t="shared" si="691"/>
        <v>0</v>
      </c>
      <c r="Q2542" s="71">
        <f t="shared" si="691"/>
        <v>0</v>
      </c>
      <c r="R2542" s="71">
        <f t="shared" si="691"/>
        <v>0</v>
      </c>
      <c r="S2542" s="71">
        <f t="shared" si="691"/>
        <v>0</v>
      </c>
      <c r="T2542" s="71">
        <f t="shared" si="691"/>
        <v>46</v>
      </c>
      <c r="U2542" s="71">
        <f t="shared" si="691"/>
        <v>0</v>
      </c>
      <c r="V2542" s="172">
        <f t="shared" si="691"/>
        <v>0</v>
      </c>
    </row>
    <row r="2543" spans="1:22" x14ac:dyDescent="0.25">
      <c r="A2543" s="280" t="s">
        <v>57</v>
      </c>
      <c r="B2543" s="223"/>
      <c r="C2543" s="223"/>
      <c r="D2543" s="223"/>
      <c r="E2543" s="223"/>
      <c r="F2543" s="223"/>
      <c r="G2543" s="223"/>
      <c r="H2543" s="223"/>
      <c r="I2543" s="223"/>
      <c r="J2543" s="223"/>
      <c r="K2543" s="223"/>
      <c r="L2543" s="223"/>
      <c r="M2543" s="223"/>
      <c r="N2543" s="223"/>
      <c r="O2543" s="223"/>
      <c r="P2543" s="223"/>
      <c r="Q2543" s="223"/>
      <c r="R2543" s="223"/>
      <c r="S2543" s="223"/>
      <c r="T2543" s="223"/>
      <c r="U2543" s="223"/>
      <c r="V2543" s="281"/>
    </row>
    <row r="2544" spans="1:22" ht="31.5" x14ac:dyDescent="0.25">
      <c r="A2544" s="169" t="s">
        <v>59</v>
      </c>
      <c r="B2544" s="186" t="s">
        <v>284</v>
      </c>
      <c r="C2544" s="71">
        <f>F2544*100/$F$2647</f>
        <v>2.6639344262295084</v>
      </c>
      <c r="D2544" s="72"/>
      <c r="E2544" s="72"/>
      <c r="F2544" s="71">
        <f>SUM(G2544:H2544,I2544,J2544,M2544,N2544,O2544)</f>
        <v>26</v>
      </c>
      <c r="G2544" s="170"/>
      <c r="H2544" s="170"/>
      <c r="I2544" s="170">
        <v>26</v>
      </c>
      <c r="J2544" s="170">
        <f>SUM(K2544:L2544)</f>
        <v>0</v>
      </c>
      <c r="K2544" s="170"/>
      <c r="L2544" s="170"/>
      <c r="M2544" s="170"/>
      <c r="N2544" s="170"/>
      <c r="O2544" s="71">
        <f>SUM(P2544:Q2544)</f>
        <v>0</v>
      </c>
      <c r="P2544" s="170"/>
      <c r="Q2544" s="170"/>
      <c r="R2544" s="170"/>
      <c r="S2544" s="170"/>
      <c r="T2544" s="170">
        <v>13</v>
      </c>
      <c r="U2544" s="170"/>
      <c r="V2544" s="171"/>
    </row>
    <row r="2545" spans="1:22" ht="31.5" x14ac:dyDescent="0.25">
      <c r="A2545" s="169" t="s">
        <v>60</v>
      </c>
      <c r="B2545" s="186" t="s">
        <v>285</v>
      </c>
      <c r="C2545" s="71">
        <f>F2545*100/$F$2647</f>
        <v>0</v>
      </c>
      <c r="D2545" s="72"/>
      <c r="E2545" s="72"/>
      <c r="F2545" s="71">
        <f>SUM(G2545:H2545,I2545,J2545,M2545,N2545,O2545)</f>
        <v>0</v>
      </c>
      <c r="G2545" s="170"/>
      <c r="H2545" s="170"/>
      <c r="I2545" s="170"/>
      <c r="J2545" s="170">
        <f>SUM(K2545:L2545)</f>
        <v>0</v>
      </c>
      <c r="K2545" s="170"/>
      <c r="L2545" s="170"/>
      <c r="M2545" s="170"/>
      <c r="N2545" s="170"/>
      <c r="O2545" s="71">
        <f>SUM(P2545:Q2545)</f>
        <v>0</v>
      </c>
      <c r="P2545" s="170"/>
      <c r="Q2545" s="170"/>
      <c r="R2545" s="170"/>
      <c r="S2545" s="170"/>
      <c r="T2545" s="170"/>
      <c r="U2545" s="170"/>
      <c r="V2545" s="171"/>
    </row>
    <row r="2546" spans="1:22" x14ac:dyDescent="0.25">
      <c r="A2546" s="169" t="s">
        <v>63</v>
      </c>
      <c r="B2546" s="186" t="s">
        <v>61</v>
      </c>
      <c r="C2546" s="71">
        <f>F2546*100/$F$2647</f>
        <v>0</v>
      </c>
      <c r="D2546" s="72"/>
      <c r="E2546" s="72"/>
      <c r="F2546" s="71">
        <f>SUM(G2546:H2546,I2546,J2546,M2546,N2546,O2546)</f>
        <v>0</v>
      </c>
      <c r="G2546" s="170"/>
      <c r="H2546" s="170"/>
      <c r="I2546" s="170"/>
      <c r="J2546" s="170">
        <f>SUM(K2546:L2546)</f>
        <v>0</v>
      </c>
      <c r="K2546" s="170"/>
      <c r="L2546" s="170"/>
      <c r="M2546" s="170"/>
      <c r="N2546" s="170"/>
      <c r="O2546" s="71">
        <f>SUM(P2546:Q2546)</f>
        <v>0</v>
      </c>
      <c r="P2546" s="170"/>
      <c r="Q2546" s="170"/>
      <c r="R2546" s="170"/>
      <c r="S2546" s="170"/>
      <c r="T2546" s="170"/>
      <c r="U2546" s="170"/>
      <c r="V2546" s="171"/>
    </row>
    <row r="2547" spans="1:22" x14ac:dyDescent="0.25">
      <c r="A2547" s="173"/>
      <c r="B2547" s="186" t="s">
        <v>255</v>
      </c>
      <c r="C2547" s="71">
        <f>F2547*100/$F$2647</f>
        <v>2.6639344262295084</v>
      </c>
      <c r="D2547" s="72"/>
      <c r="E2547" s="72"/>
      <c r="F2547" s="71">
        <f t="shared" ref="F2547:V2547" si="692">SUM(F2544:F2546)</f>
        <v>26</v>
      </c>
      <c r="G2547" s="71">
        <f t="shared" si="692"/>
        <v>0</v>
      </c>
      <c r="H2547" s="71">
        <f t="shared" si="692"/>
        <v>0</v>
      </c>
      <c r="I2547" s="71">
        <f t="shared" si="692"/>
        <v>26</v>
      </c>
      <c r="J2547" s="71">
        <f t="shared" si="692"/>
        <v>0</v>
      </c>
      <c r="K2547" s="71">
        <f t="shared" si="692"/>
        <v>0</v>
      </c>
      <c r="L2547" s="71">
        <f t="shared" si="692"/>
        <v>0</v>
      </c>
      <c r="M2547" s="71">
        <f t="shared" si="692"/>
        <v>0</v>
      </c>
      <c r="N2547" s="71">
        <f t="shared" si="692"/>
        <v>0</v>
      </c>
      <c r="O2547" s="71">
        <f t="shared" si="692"/>
        <v>0</v>
      </c>
      <c r="P2547" s="71">
        <f t="shared" si="692"/>
        <v>0</v>
      </c>
      <c r="Q2547" s="71">
        <f t="shared" si="692"/>
        <v>0</v>
      </c>
      <c r="R2547" s="71">
        <f t="shared" si="692"/>
        <v>0</v>
      </c>
      <c r="S2547" s="71">
        <f t="shared" si="692"/>
        <v>0</v>
      </c>
      <c r="T2547" s="71">
        <f t="shared" si="692"/>
        <v>13</v>
      </c>
      <c r="U2547" s="71">
        <f t="shared" si="692"/>
        <v>0</v>
      </c>
      <c r="V2547" s="172">
        <f t="shared" si="692"/>
        <v>0</v>
      </c>
    </row>
    <row r="2548" spans="1:22" x14ac:dyDescent="0.25">
      <c r="A2548" s="280" t="s">
        <v>62</v>
      </c>
      <c r="B2548" s="223"/>
      <c r="C2548" s="223"/>
      <c r="D2548" s="223"/>
      <c r="E2548" s="223"/>
      <c r="F2548" s="223"/>
      <c r="G2548" s="223"/>
      <c r="H2548" s="223"/>
      <c r="I2548" s="223"/>
      <c r="J2548" s="223"/>
      <c r="K2548" s="223"/>
      <c r="L2548" s="223"/>
      <c r="M2548" s="223"/>
      <c r="N2548" s="223"/>
      <c r="O2548" s="223"/>
      <c r="P2548" s="223"/>
      <c r="Q2548" s="223"/>
      <c r="R2548" s="223"/>
      <c r="S2548" s="223"/>
      <c r="T2548" s="223"/>
      <c r="U2548" s="223"/>
      <c r="V2548" s="281"/>
    </row>
    <row r="2549" spans="1:22" x14ac:dyDescent="0.25">
      <c r="A2549" s="169" t="s">
        <v>64</v>
      </c>
      <c r="B2549" s="186" t="s">
        <v>286</v>
      </c>
      <c r="C2549" s="71">
        <f>F2549*100/$F$2647</f>
        <v>0</v>
      </c>
      <c r="D2549" s="72"/>
      <c r="E2549" s="72"/>
      <c r="F2549" s="71">
        <f>SUM(G2549:H2549,J2549,I2549,M2549,N2549,O2549)</f>
        <v>0</v>
      </c>
      <c r="G2549" s="170"/>
      <c r="H2549" s="170"/>
      <c r="I2549" s="170"/>
      <c r="J2549" s="170">
        <f>SUM(K2549:L2549)</f>
        <v>0</v>
      </c>
      <c r="K2549" s="170"/>
      <c r="L2549" s="170"/>
      <c r="M2549" s="170"/>
      <c r="N2549" s="170"/>
      <c r="O2549" s="71">
        <f>SUM(P2549:Q2549)</f>
        <v>0</v>
      </c>
      <c r="P2549" s="170"/>
      <c r="Q2549" s="170"/>
      <c r="R2549" s="170"/>
      <c r="S2549" s="170"/>
      <c r="T2549" s="170"/>
      <c r="U2549" s="170"/>
      <c r="V2549" s="171"/>
    </row>
    <row r="2550" spans="1:22" x14ac:dyDescent="0.25">
      <c r="A2550" s="169" t="s">
        <v>65</v>
      </c>
      <c r="B2550" s="186" t="s">
        <v>287</v>
      </c>
      <c r="C2550" s="71">
        <f>F2550*100/$F$2647</f>
        <v>0.10245901639344263</v>
      </c>
      <c r="D2550" s="72"/>
      <c r="E2550" s="72"/>
      <c r="F2550" s="71">
        <f>SUM(G2550:J2550,M2550:O2550)</f>
        <v>1</v>
      </c>
      <c r="G2550" s="170"/>
      <c r="H2550" s="170"/>
      <c r="I2550" s="170">
        <v>1</v>
      </c>
      <c r="J2550" s="170">
        <f>SUM(K2550:L2550)</f>
        <v>0</v>
      </c>
      <c r="K2550" s="170"/>
      <c r="L2550" s="170"/>
      <c r="M2550" s="170"/>
      <c r="N2550" s="170"/>
      <c r="O2550" s="71">
        <f>SUM(P2550:Q2550)</f>
        <v>0</v>
      </c>
      <c r="P2550" s="170"/>
      <c r="Q2550" s="170"/>
      <c r="R2550" s="170"/>
      <c r="S2550" s="170"/>
      <c r="T2550" s="170"/>
      <c r="U2550" s="170"/>
      <c r="V2550" s="171"/>
    </row>
    <row r="2551" spans="1:22" x14ac:dyDescent="0.25">
      <c r="A2551" s="169" t="s">
        <v>68</v>
      </c>
      <c r="B2551" s="186" t="s">
        <v>66</v>
      </c>
      <c r="C2551" s="71">
        <f>F2551*100/$F$2647</f>
        <v>0</v>
      </c>
      <c r="D2551" s="72"/>
      <c r="E2551" s="72"/>
      <c r="F2551" s="71">
        <f>SUM(G2551:H2551,J2551,M2551,N2551,O2551)</f>
        <v>0</v>
      </c>
      <c r="G2551" s="170"/>
      <c r="H2551" s="170"/>
      <c r="I2551" s="170"/>
      <c r="J2551" s="170">
        <f>SUM(K2551:L2551)</f>
        <v>0</v>
      </c>
      <c r="K2551" s="170"/>
      <c r="L2551" s="170"/>
      <c r="M2551" s="170"/>
      <c r="N2551" s="170"/>
      <c r="O2551" s="71">
        <f>SUM(P2551:Q2551)</f>
        <v>0</v>
      </c>
      <c r="P2551" s="170"/>
      <c r="Q2551" s="170"/>
      <c r="R2551" s="170"/>
      <c r="S2551" s="170"/>
      <c r="T2551" s="170"/>
      <c r="U2551" s="170"/>
      <c r="V2551" s="171"/>
    </row>
    <row r="2552" spans="1:22" x14ac:dyDescent="0.25">
      <c r="A2552" s="173"/>
      <c r="B2552" s="186" t="s">
        <v>255</v>
      </c>
      <c r="C2552" s="71">
        <f>F2552*100/$F$2647</f>
        <v>0.10245901639344263</v>
      </c>
      <c r="D2552" s="72"/>
      <c r="E2552" s="72"/>
      <c r="F2552" s="71">
        <v>1</v>
      </c>
      <c r="G2552" s="71">
        <f t="shared" ref="G2552:V2552" si="693">SUM(G2549:G2551)</f>
        <v>0</v>
      </c>
      <c r="H2552" s="71">
        <f t="shared" si="693"/>
        <v>0</v>
      </c>
      <c r="I2552" s="71">
        <f t="shared" si="693"/>
        <v>1</v>
      </c>
      <c r="J2552" s="71">
        <f t="shared" si="693"/>
        <v>0</v>
      </c>
      <c r="K2552" s="71">
        <f t="shared" si="693"/>
        <v>0</v>
      </c>
      <c r="L2552" s="71">
        <f t="shared" si="693"/>
        <v>0</v>
      </c>
      <c r="M2552" s="71">
        <f t="shared" si="693"/>
        <v>0</v>
      </c>
      <c r="N2552" s="71">
        <f t="shared" si="693"/>
        <v>0</v>
      </c>
      <c r="O2552" s="71">
        <f t="shared" si="693"/>
        <v>0</v>
      </c>
      <c r="P2552" s="71">
        <f t="shared" si="693"/>
        <v>0</v>
      </c>
      <c r="Q2552" s="71">
        <f t="shared" si="693"/>
        <v>0</v>
      </c>
      <c r="R2552" s="71">
        <f t="shared" si="693"/>
        <v>0</v>
      </c>
      <c r="S2552" s="71">
        <f t="shared" si="693"/>
        <v>0</v>
      </c>
      <c r="T2552" s="71">
        <f t="shared" si="693"/>
        <v>0</v>
      </c>
      <c r="U2552" s="71">
        <f t="shared" si="693"/>
        <v>0</v>
      </c>
      <c r="V2552" s="172">
        <f t="shared" si="693"/>
        <v>0</v>
      </c>
    </row>
    <row r="2553" spans="1:22" x14ac:dyDescent="0.25">
      <c r="A2553" s="280" t="s">
        <v>67</v>
      </c>
      <c r="B2553" s="223"/>
      <c r="C2553" s="223"/>
      <c r="D2553" s="223"/>
      <c r="E2553" s="223"/>
      <c r="F2553" s="223"/>
      <c r="G2553" s="223"/>
      <c r="H2553" s="223"/>
      <c r="I2553" s="223"/>
      <c r="J2553" s="223"/>
      <c r="K2553" s="223"/>
      <c r="L2553" s="223"/>
      <c r="M2553" s="223"/>
      <c r="N2553" s="223"/>
      <c r="O2553" s="223"/>
      <c r="P2553" s="223"/>
      <c r="Q2553" s="223"/>
      <c r="R2553" s="223"/>
      <c r="S2553" s="223"/>
      <c r="T2553" s="223"/>
      <c r="U2553" s="223"/>
      <c r="V2553" s="281"/>
    </row>
    <row r="2554" spans="1:22" x14ac:dyDescent="0.25">
      <c r="A2554" s="169" t="s">
        <v>69</v>
      </c>
      <c r="B2554" s="186" t="s">
        <v>288</v>
      </c>
      <c r="C2554" s="71">
        <f>F2554*100/$F$2647</f>
        <v>0</v>
      </c>
      <c r="D2554" s="72"/>
      <c r="E2554" s="72"/>
      <c r="F2554" s="71">
        <f>SUM(G2554:H2554,I2554,J2554,M2554,N2554,O2554)</f>
        <v>0</v>
      </c>
      <c r="G2554" s="170"/>
      <c r="H2554" s="170"/>
      <c r="I2554" s="170"/>
      <c r="J2554" s="170">
        <f>SUM(K2554:L2554)</f>
        <v>0</v>
      </c>
      <c r="K2554" s="170"/>
      <c r="L2554" s="170"/>
      <c r="M2554" s="170"/>
      <c r="N2554" s="170"/>
      <c r="O2554" s="71">
        <f>SUM(P2554:Q2554)</f>
        <v>0</v>
      </c>
      <c r="P2554" s="170"/>
      <c r="Q2554" s="170"/>
      <c r="R2554" s="170"/>
      <c r="S2554" s="170"/>
      <c r="T2554" s="170"/>
      <c r="U2554" s="170"/>
      <c r="V2554" s="171"/>
    </row>
    <row r="2555" spans="1:22" x14ac:dyDescent="0.25">
      <c r="A2555" s="169" t="s">
        <v>71</v>
      </c>
      <c r="B2555" s="186" t="s">
        <v>70</v>
      </c>
      <c r="C2555" s="71">
        <f>F2555*100/$F$2647</f>
        <v>0</v>
      </c>
      <c r="D2555" s="72"/>
      <c r="E2555" s="72"/>
      <c r="F2555" s="71">
        <f>SUM(G2555:H2555,I2555,J2555,M2555,N2555,O2555)</f>
        <v>0</v>
      </c>
      <c r="G2555" s="170"/>
      <c r="H2555" s="170"/>
      <c r="I2555" s="170"/>
      <c r="J2555" s="170">
        <f>SUM(K2555:L2555)</f>
        <v>0</v>
      </c>
      <c r="K2555" s="170"/>
      <c r="L2555" s="170"/>
      <c r="M2555" s="170"/>
      <c r="N2555" s="170"/>
      <c r="O2555" s="71">
        <f>SUM(P2555:Q2555)</f>
        <v>0</v>
      </c>
      <c r="P2555" s="170"/>
      <c r="Q2555" s="170"/>
      <c r="R2555" s="170"/>
      <c r="S2555" s="170"/>
      <c r="T2555" s="170"/>
      <c r="U2555" s="170"/>
      <c r="V2555" s="171"/>
    </row>
    <row r="2556" spans="1:22" x14ac:dyDescent="0.25">
      <c r="A2556" s="169" t="s">
        <v>289</v>
      </c>
      <c r="B2556" s="186" t="s">
        <v>72</v>
      </c>
      <c r="C2556" s="71">
        <f>F2556*100/$F$2647</f>
        <v>0</v>
      </c>
      <c r="D2556" s="72"/>
      <c r="E2556" s="72"/>
      <c r="F2556" s="71">
        <f>SUM(G2556:H2556,I2556,J2556,M2556,N2556,O2556)</f>
        <v>0</v>
      </c>
      <c r="G2556" s="170"/>
      <c r="H2556" s="170"/>
      <c r="I2556" s="170"/>
      <c r="J2556" s="170">
        <f>SUM(K2556:L2556)</f>
        <v>0</v>
      </c>
      <c r="K2556" s="170"/>
      <c r="L2556" s="170"/>
      <c r="M2556" s="170"/>
      <c r="N2556" s="170"/>
      <c r="O2556" s="71">
        <f>SUM(P2556:Q2556)</f>
        <v>0</v>
      </c>
      <c r="P2556" s="170"/>
      <c r="Q2556" s="170"/>
      <c r="R2556" s="170"/>
      <c r="S2556" s="170"/>
      <c r="T2556" s="170"/>
      <c r="U2556" s="170"/>
      <c r="V2556" s="171"/>
    </row>
    <row r="2557" spans="1:22" x14ac:dyDescent="0.25">
      <c r="A2557" s="173"/>
      <c r="B2557" s="186" t="s">
        <v>255</v>
      </c>
      <c r="C2557" s="71">
        <f>F2557*100/$F$2647</f>
        <v>0</v>
      </c>
      <c r="D2557" s="72"/>
      <c r="E2557" s="72"/>
      <c r="F2557" s="71">
        <f t="shared" ref="F2557:V2557" si="694">SUM(F2554:F2556)</f>
        <v>0</v>
      </c>
      <c r="G2557" s="71">
        <f t="shared" si="694"/>
        <v>0</v>
      </c>
      <c r="H2557" s="71">
        <f t="shared" si="694"/>
        <v>0</v>
      </c>
      <c r="I2557" s="71">
        <f t="shared" si="694"/>
        <v>0</v>
      </c>
      <c r="J2557" s="71">
        <f t="shared" si="694"/>
        <v>0</v>
      </c>
      <c r="K2557" s="71">
        <f t="shared" si="694"/>
        <v>0</v>
      </c>
      <c r="L2557" s="71">
        <f t="shared" si="694"/>
        <v>0</v>
      </c>
      <c r="M2557" s="71">
        <f t="shared" si="694"/>
        <v>0</v>
      </c>
      <c r="N2557" s="71">
        <f t="shared" si="694"/>
        <v>0</v>
      </c>
      <c r="O2557" s="71">
        <f t="shared" si="694"/>
        <v>0</v>
      </c>
      <c r="P2557" s="71">
        <f t="shared" si="694"/>
        <v>0</v>
      </c>
      <c r="Q2557" s="71">
        <f t="shared" si="694"/>
        <v>0</v>
      </c>
      <c r="R2557" s="71">
        <f t="shared" si="694"/>
        <v>0</v>
      </c>
      <c r="S2557" s="71">
        <f t="shared" si="694"/>
        <v>0</v>
      </c>
      <c r="T2557" s="71">
        <f t="shared" si="694"/>
        <v>0</v>
      </c>
      <c r="U2557" s="71">
        <f t="shared" si="694"/>
        <v>0</v>
      </c>
      <c r="V2557" s="172">
        <f t="shared" si="694"/>
        <v>0</v>
      </c>
    </row>
    <row r="2558" spans="1:22" x14ac:dyDescent="0.25">
      <c r="A2558" s="280" t="s">
        <v>73</v>
      </c>
      <c r="B2558" s="223"/>
      <c r="C2558" s="223"/>
      <c r="D2558" s="223"/>
      <c r="E2558" s="223"/>
      <c r="F2558" s="223"/>
      <c r="G2558" s="223"/>
      <c r="H2558" s="223"/>
      <c r="I2558" s="223"/>
      <c r="J2558" s="223"/>
      <c r="K2558" s="223"/>
      <c r="L2558" s="223"/>
      <c r="M2558" s="223"/>
      <c r="N2558" s="223"/>
      <c r="O2558" s="223"/>
      <c r="P2558" s="223"/>
      <c r="Q2558" s="223"/>
      <c r="R2558" s="223"/>
      <c r="S2558" s="223"/>
      <c r="T2558" s="223"/>
      <c r="U2558" s="223"/>
      <c r="V2558" s="281"/>
    </row>
    <row r="2559" spans="1:22" ht="31.5" x14ac:dyDescent="0.25">
      <c r="A2559" s="169" t="s">
        <v>74</v>
      </c>
      <c r="B2559" s="186" t="s">
        <v>290</v>
      </c>
      <c r="C2559" s="71">
        <f>F2559*100/$F$2647</f>
        <v>3.1762295081967213</v>
      </c>
      <c r="D2559" s="72"/>
      <c r="E2559" s="72"/>
      <c r="F2559" s="71">
        <f t="shared" ref="F2559:F2564" si="695">SUM(G2559:H2559,I2559,J2559,M2559,N2559,O2559)</f>
        <v>31</v>
      </c>
      <c r="G2559" s="170"/>
      <c r="H2559" s="170">
        <v>1</v>
      </c>
      <c r="I2559" s="170">
        <v>30</v>
      </c>
      <c r="J2559" s="170">
        <f t="shared" ref="J2559:J2564" si="696">SUM(K2559:L2559)</f>
        <v>0</v>
      </c>
      <c r="K2559" s="170"/>
      <c r="L2559" s="170"/>
      <c r="M2559" s="170"/>
      <c r="N2559" s="170"/>
      <c r="O2559" s="71">
        <f t="shared" ref="O2559:O2564" si="697">SUM(P2559:Q2559)</f>
        <v>0</v>
      </c>
      <c r="P2559" s="170"/>
      <c r="Q2559" s="170"/>
      <c r="R2559" s="170"/>
      <c r="S2559" s="170"/>
      <c r="T2559" s="170">
        <v>30</v>
      </c>
      <c r="U2559" s="170"/>
      <c r="V2559" s="171">
        <v>1</v>
      </c>
    </row>
    <row r="2560" spans="1:22" x14ac:dyDescent="0.25">
      <c r="A2560" s="169" t="s">
        <v>75</v>
      </c>
      <c r="B2560" s="186" t="s">
        <v>291</v>
      </c>
      <c r="C2560" s="71">
        <f t="shared" ref="C2560:C2565" si="698">F2560*100/$F$2647</f>
        <v>0</v>
      </c>
      <c r="D2560" s="72"/>
      <c r="E2560" s="72"/>
      <c r="F2560" s="71">
        <f t="shared" si="695"/>
        <v>0</v>
      </c>
      <c r="G2560" s="170"/>
      <c r="H2560" s="170"/>
      <c r="I2560" s="170"/>
      <c r="J2560" s="170">
        <f t="shared" si="696"/>
        <v>0</v>
      </c>
      <c r="K2560" s="170"/>
      <c r="L2560" s="170"/>
      <c r="M2560" s="170"/>
      <c r="N2560" s="170"/>
      <c r="O2560" s="71">
        <f t="shared" si="697"/>
        <v>0</v>
      </c>
      <c r="P2560" s="170"/>
      <c r="Q2560" s="170"/>
      <c r="R2560" s="170"/>
      <c r="S2560" s="170"/>
      <c r="T2560" s="170"/>
      <c r="U2560" s="170"/>
      <c r="V2560" s="171"/>
    </row>
    <row r="2561" spans="1:22" x14ac:dyDescent="0.25">
      <c r="A2561" s="169" t="s">
        <v>77</v>
      </c>
      <c r="B2561" s="186" t="s">
        <v>76</v>
      </c>
      <c r="C2561" s="71">
        <f t="shared" si="698"/>
        <v>0</v>
      </c>
      <c r="D2561" s="72"/>
      <c r="E2561" s="72"/>
      <c r="F2561" s="71">
        <f t="shared" si="695"/>
        <v>0</v>
      </c>
      <c r="G2561" s="170"/>
      <c r="H2561" s="170"/>
      <c r="I2561" s="170"/>
      <c r="J2561" s="170">
        <f t="shared" si="696"/>
        <v>0</v>
      </c>
      <c r="K2561" s="170"/>
      <c r="L2561" s="170"/>
      <c r="M2561" s="170"/>
      <c r="N2561" s="170"/>
      <c r="O2561" s="71">
        <f t="shared" si="697"/>
        <v>0</v>
      </c>
      <c r="P2561" s="170"/>
      <c r="Q2561" s="170"/>
      <c r="R2561" s="170"/>
      <c r="S2561" s="170"/>
      <c r="T2561" s="170"/>
      <c r="U2561" s="170"/>
      <c r="V2561" s="171"/>
    </row>
    <row r="2562" spans="1:22" ht="31.5" x14ac:dyDescent="0.25">
      <c r="A2562" s="169" t="s">
        <v>79</v>
      </c>
      <c r="B2562" s="186" t="s">
        <v>78</v>
      </c>
      <c r="C2562" s="71">
        <f t="shared" si="698"/>
        <v>0</v>
      </c>
      <c r="D2562" s="72"/>
      <c r="E2562" s="72"/>
      <c r="F2562" s="71">
        <f t="shared" si="695"/>
        <v>0</v>
      </c>
      <c r="G2562" s="170"/>
      <c r="H2562" s="170"/>
      <c r="I2562" s="170"/>
      <c r="J2562" s="170">
        <f t="shared" si="696"/>
        <v>0</v>
      </c>
      <c r="K2562" s="170"/>
      <c r="L2562" s="170"/>
      <c r="M2562" s="170"/>
      <c r="N2562" s="170"/>
      <c r="O2562" s="71">
        <f t="shared" si="697"/>
        <v>0</v>
      </c>
      <c r="P2562" s="170"/>
      <c r="Q2562" s="170"/>
      <c r="R2562" s="170"/>
      <c r="S2562" s="170"/>
      <c r="T2562" s="170"/>
      <c r="U2562" s="170"/>
      <c r="V2562" s="171"/>
    </row>
    <row r="2563" spans="1:22" x14ac:dyDescent="0.25">
      <c r="A2563" s="169" t="s">
        <v>81</v>
      </c>
      <c r="B2563" s="186" t="s">
        <v>80</v>
      </c>
      <c r="C2563" s="71">
        <f t="shared" si="698"/>
        <v>0.51229508196721307</v>
      </c>
      <c r="D2563" s="72"/>
      <c r="E2563" s="72"/>
      <c r="F2563" s="71">
        <f t="shared" si="695"/>
        <v>5</v>
      </c>
      <c r="G2563" s="170"/>
      <c r="H2563" s="170"/>
      <c r="I2563" s="170">
        <v>5</v>
      </c>
      <c r="J2563" s="170">
        <f t="shared" si="696"/>
        <v>0</v>
      </c>
      <c r="K2563" s="170"/>
      <c r="L2563" s="170"/>
      <c r="M2563" s="170"/>
      <c r="N2563" s="170"/>
      <c r="O2563" s="71">
        <f t="shared" si="697"/>
        <v>0</v>
      </c>
      <c r="P2563" s="170"/>
      <c r="Q2563" s="170"/>
      <c r="R2563" s="170"/>
      <c r="S2563" s="170"/>
      <c r="T2563" s="170">
        <v>5</v>
      </c>
      <c r="U2563" s="170"/>
      <c r="V2563" s="171"/>
    </row>
    <row r="2564" spans="1:22" x14ac:dyDescent="0.25">
      <c r="A2564" s="169" t="s">
        <v>83</v>
      </c>
      <c r="B2564" s="187" t="s">
        <v>292</v>
      </c>
      <c r="C2564" s="71">
        <f t="shared" si="698"/>
        <v>0.4098360655737705</v>
      </c>
      <c r="D2564" s="72"/>
      <c r="E2564" s="72"/>
      <c r="F2564" s="71">
        <f t="shared" si="695"/>
        <v>4</v>
      </c>
      <c r="G2564" s="170"/>
      <c r="H2564" s="170"/>
      <c r="I2564" s="170">
        <v>4</v>
      </c>
      <c r="J2564" s="170">
        <f t="shared" si="696"/>
        <v>0</v>
      </c>
      <c r="K2564" s="170"/>
      <c r="L2564" s="170"/>
      <c r="M2564" s="170"/>
      <c r="N2564" s="170"/>
      <c r="O2564" s="71">
        <f t="shared" si="697"/>
        <v>0</v>
      </c>
      <c r="P2564" s="170"/>
      <c r="Q2564" s="170"/>
      <c r="R2564" s="170"/>
      <c r="S2564" s="170"/>
      <c r="T2564" s="170">
        <v>4</v>
      </c>
      <c r="U2564" s="170"/>
      <c r="V2564" s="171"/>
    </row>
    <row r="2565" spans="1:22" x14ac:dyDescent="0.25">
      <c r="A2565" s="173"/>
      <c r="B2565" s="186" t="s">
        <v>255</v>
      </c>
      <c r="C2565" s="71">
        <f t="shared" si="698"/>
        <v>4.0983606557377046</v>
      </c>
      <c r="D2565" s="72"/>
      <c r="E2565" s="72"/>
      <c r="F2565" s="71">
        <f>SUM(F2559:F2564)</f>
        <v>40</v>
      </c>
      <c r="G2565" s="71">
        <f t="shared" ref="G2565:V2565" si="699">SUM(G2559:G2564)</f>
        <v>0</v>
      </c>
      <c r="H2565" s="71">
        <f t="shared" si="699"/>
        <v>1</v>
      </c>
      <c r="I2565" s="71">
        <f t="shared" si="699"/>
        <v>39</v>
      </c>
      <c r="J2565" s="71">
        <f t="shared" si="699"/>
        <v>0</v>
      </c>
      <c r="K2565" s="71">
        <f t="shared" si="699"/>
        <v>0</v>
      </c>
      <c r="L2565" s="71">
        <f t="shared" si="699"/>
        <v>0</v>
      </c>
      <c r="M2565" s="71">
        <f t="shared" si="699"/>
        <v>0</v>
      </c>
      <c r="N2565" s="71">
        <f t="shared" si="699"/>
        <v>0</v>
      </c>
      <c r="O2565" s="71">
        <f t="shared" si="699"/>
        <v>0</v>
      </c>
      <c r="P2565" s="71">
        <f t="shared" si="699"/>
        <v>0</v>
      </c>
      <c r="Q2565" s="71">
        <f t="shared" si="699"/>
        <v>0</v>
      </c>
      <c r="R2565" s="71">
        <f t="shared" si="699"/>
        <v>0</v>
      </c>
      <c r="S2565" s="71">
        <f t="shared" si="699"/>
        <v>0</v>
      </c>
      <c r="T2565" s="71">
        <f t="shared" si="699"/>
        <v>39</v>
      </c>
      <c r="U2565" s="71">
        <f t="shared" si="699"/>
        <v>0</v>
      </c>
      <c r="V2565" s="172">
        <f t="shared" si="699"/>
        <v>1</v>
      </c>
    </row>
    <row r="2566" spans="1:22" x14ac:dyDescent="0.25">
      <c r="A2566" s="280" t="s">
        <v>82</v>
      </c>
      <c r="B2566" s="223"/>
      <c r="C2566" s="223"/>
      <c r="D2566" s="223"/>
      <c r="E2566" s="223"/>
      <c r="F2566" s="223"/>
      <c r="G2566" s="223"/>
      <c r="H2566" s="223"/>
      <c r="I2566" s="223"/>
      <c r="J2566" s="223"/>
      <c r="K2566" s="223"/>
      <c r="L2566" s="223"/>
      <c r="M2566" s="223"/>
      <c r="N2566" s="223"/>
      <c r="O2566" s="223"/>
      <c r="P2566" s="223"/>
      <c r="Q2566" s="223"/>
      <c r="R2566" s="223"/>
      <c r="S2566" s="223"/>
      <c r="T2566" s="223"/>
      <c r="U2566" s="223"/>
      <c r="V2566" s="281"/>
    </row>
    <row r="2567" spans="1:22" x14ac:dyDescent="0.25">
      <c r="A2567" s="169" t="s">
        <v>84</v>
      </c>
      <c r="B2567" s="186" t="s">
        <v>293</v>
      </c>
      <c r="C2567" s="71">
        <f>F2567*100/$F$2647</f>
        <v>0.10245901639344263</v>
      </c>
      <c r="D2567" s="72"/>
      <c r="E2567" s="72"/>
      <c r="F2567" s="71">
        <f>SUM(G2567:H2567,I2567,J2567,M2567,N2567,O2567)</f>
        <v>1</v>
      </c>
      <c r="G2567" s="170"/>
      <c r="H2567" s="170"/>
      <c r="I2567" s="170">
        <v>1</v>
      </c>
      <c r="J2567" s="170">
        <f>SUM(K2567:L2567)</f>
        <v>0</v>
      </c>
      <c r="K2567" s="170"/>
      <c r="L2567" s="170"/>
      <c r="M2567" s="170"/>
      <c r="N2567" s="170"/>
      <c r="O2567" s="71">
        <f t="shared" ref="O2567:O2579" si="700">SUM(P2567:Q2567)</f>
        <v>0</v>
      </c>
      <c r="P2567" s="170"/>
      <c r="Q2567" s="170"/>
      <c r="R2567" s="170"/>
      <c r="S2567" s="170"/>
      <c r="T2567" s="170">
        <v>0</v>
      </c>
      <c r="U2567" s="170"/>
      <c r="V2567" s="171"/>
    </row>
    <row r="2568" spans="1:22" x14ac:dyDescent="0.25">
      <c r="A2568" s="169" t="s">
        <v>85</v>
      </c>
      <c r="B2568" s="186" t="s">
        <v>294</v>
      </c>
      <c r="C2568" s="71">
        <f t="shared" ref="C2568:C2580" si="701">F2568*100/$F$2647</f>
        <v>0</v>
      </c>
      <c r="D2568" s="72"/>
      <c r="E2568" s="72"/>
      <c r="F2568" s="71">
        <f t="shared" ref="F2568:F2579" si="702">SUM(G2568:H2568,I2568,J2568,M2568,N2568,O2568)</f>
        <v>0</v>
      </c>
      <c r="G2568" s="170"/>
      <c r="H2568" s="170"/>
      <c r="I2568" s="170"/>
      <c r="J2568" s="170">
        <f t="shared" ref="J2568:J2579" si="703">SUM(K2568:L2568)</f>
        <v>0</v>
      </c>
      <c r="K2568" s="170"/>
      <c r="L2568" s="170"/>
      <c r="M2568" s="170"/>
      <c r="N2568" s="170"/>
      <c r="O2568" s="71">
        <f t="shared" si="700"/>
        <v>0</v>
      </c>
      <c r="P2568" s="170"/>
      <c r="Q2568" s="170"/>
      <c r="R2568" s="170"/>
      <c r="S2568" s="170"/>
      <c r="T2568" s="170"/>
      <c r="U2568" s="170"/>
      <c r="V2568" s="171"/>
    </row>
    <row r="2569" spans="1:22" x14ac:dyDescent="0.25">
      <c r="A2569" s="169" t="s">
        <v>86</v>
      </c>
      <c r="B2569" s="186" t="s">
        <v>295</v>
      </c>
      <c r="C2569" s="71">
        <f t="shared" si="701"/>
        <v>0</v>
      </c>
      <c r="D2569" s="72"/>
      <c r="E2569" s="72"/>
      <c r="F2569" s="71">
        <f t="shared" si="702"/>
        <v>0</v>
      </c>
      <c r="G2569" s="170"/>
      <c r="H2569" s="170"/>
      <c r="I2569" s="170"/>
      <c r="J2569" s="170">
        <f t="shared" si="703"/>
        <v>0</v>
      </c>
      <c r="K2569" s="170"/>
      <c r="L2569" s="170"/>
      <c r="M2569" s="170"/>
      <c r="N2569" s="170"/>
      <c r="O2569" s="71">
        <f t="shared" si="700"/>
        <v>0</v>
      </c>
      <c r="P2569" s="170"/>
      <c r="Q2569" s="170"/>
      <c r="R2569" s="170"/>
      <c r="S2569" s="170"/>
      <c r="T2569" s="170"/>
      <c r="U2569" s="170"/>
      <c r="V2569" s="171"/>
    </row>
    <row r="2570" spans="1:22" x14ac:dyDescent="0.25">
      <c r="A2570" s="169" t="s">
        <v>87</v>
      </c>
      <c r="B2570" s="187" t="s">
        <v>296</v>
      </c>
      <c r="C2570" s="71">
        <f t="shared" si="701"/>
        <v>0</v>
      </c>
      <c r="D2570" s="72"/>
      <c r="E2570" s="72"/>
      <c r="F2570" s="71">
        <f t="shared" si="702"/>
        <v>0</v>
      </c>
      <c r="G2570" s="170"/>
      <c r="H2570" s="170"/>
      <c r="I2570" s="170"/>
      <c r="J2570" s="170">
        <f t="shared" si="703"/>
        <v>0</v>
      </c>
      <c r="K2570" s="170"/>
      <c r="L2570" s="170"/>
      <c r="M2570" s="170"/>
      <c r="N2570" s="170"/>
      <c r="O2570" s="71">
        <f t="shared" si="700"/>
        <v>0</v>
      </c>
      <c r="P2570" s="170"/>
      <c r="Q2570" s="170"/>
      <c r="R2570" s="170"/>
      <c r="S2570" s="170"/>
      <c r="T2570" s="170"/>
      <c r="U2570" s="170"/>
      <c r="V2570" s="171"/>
    </row>
    <row r="2571" spans="1:22" x14ac:dyDescent="0.25">
      <c r="A2571" s="169" t="s">
        <v>89</v>
      </c>
      <c r="B2571" s="186" t="s">
        <v>88</v>
      </c>
      <c r="C2571" s="71">
        <f t="shared" si="701"/>
        <v>0.10245901639344263</v>
      </c>
      <c r="D2571" s="72"/>
      <c r="E2571" s="72"/>
      <c r="F2571" s="71">
        <f t="shared" si="702"/>
        <v>1</v>
      </c>
      <c r="G2571" s="170"/>
      <c r="H2571" s="170"/>
      <c r="I2571" s="170">
        <v>1</v>
      </c>
      <c r="J2571" s="170">
        <f t="shared" si="703"/>
        <v>0</v>
      </c>
      <c r="K2571" s="170"/>
      <c r="L2571" s="170"/>
      <c r="M2571" s="170"/>
      <c r="N2571" s="170"/>
      <c r="O2571" s="71">
        <f t="shared" si="700"/>
        <v>0</v>
      </c>
      <c r="P2571" s="170"/>
      <c r="Q2571" s="170"/>
      <c r="R2571" s="170"/>
      <c r="S2571" s="170"/>
      <c r="T2571" s="170">
        <v>2</v>
      </c>
      <c r="U2571" s="170">
        <v>1</v>
      </c>
      <c r="V2571" s="171">
        <v>2</v>
      </c>
    </row>
    <row r="2572" spans="1:22" x14ac:dyDescent="0.25">
      <c r="A2572" s="169" t="s">
        <v>91</v>
      </c>
      <c r="B2572" s="186" t="s">
        <v>90</v>
      </c>
      <c r="C2572" s="71">
        <f t="shared" si="701"/>
        <v>0</v>
      </c>
      <c r="D2572" s="72"/>
      <c r="E2572" s="72"/>
      <c r="F2572" s="71">
        <f t="shared" si="702"/>
        <v>0</v>
      </c>
      <c r="G2572" s="170"/>
      <c r="H2572" s="170"/>
      <c r="I2572" s="170"/>
      <c r="J2572" s="170">
        <f t="shared" si="703"/>
        <v>0</v>
      </c>
      <c r="K2572" s="170"/>
      <c r="L2572" s="170"/>
      <c r="M2572" s="170"/>
      <c r="N2572" s="170"/>
      <c r="O2572" s="71">
        <f t="shared" si="700"/>
        <v>0</v>
      </c>
      <c r="P2572" s="170"/>
      <c r="Q2572" s="170"/>
      <c r="R2572" s="170"/>
      <c r="S2572" s="170"/>
      <c r="T2572" s="170"/>
      <c r="U2572" s="170"/>
      <c r="V2572" s="171"/>
    </row>
    <row r="2573" spans="1:22" x14ac:dyDescent="0.25">
      <c r="A2573" s="169" t="s">
        <v>93</v>
      </c>
      <c r="B2573" s="186" t="s">
        <v>92</v>
      </c>
      <c r="C2573" s="71">
        <f t="shared" si="701"/>
        <v>0</v>
      </c>
      <c r="D2573" s="72"/>
      <c r="E2573" s="72"/>
      <c r="F2573" s="71">
        <f t="shared" si="702"/>
        <v>0</v>
      </c>
      <c r="G2573" s="170"/>
      <c r="H2573" s="170"/>
      <c r="I2573" s="170"/>
      <c r="J2573" s="170">
        <f t="shared" si="703"/>
        <v>0</v>
      </c>
      <c r="K2573" s="170"/>
      <c r="L2573" s="170"/>
      <c r="M2573" s="170"/>
      <c r="N2573" s="170"/>
      <c r="O2573" s="71">
        <f t="shared" si="700"/>
        <v>0</v>
      </c>
      <c r="P2573" s="170"/>
      <c r="Q2573" s="170"/>
      <c r="R2573" s="170"/>
      <c r="S2573" s="170"/>
      <c r="T2573" s="170"/>
      <c r="U2573" s="170"/>
      <c r="V2573" s="171"/>
    </row>
    <row r="2574" spans="1:22" x14ac:dyDescent="0.25">
      <c r="A2574" s="169" t="s">
        <v>95</v>
      </c>
      <c r="B2574" s="186" t="s">
        <v>94</v>
      </c>
      <c r="C2574" s="71">
        <f t="shared" si="701"/>
        <v>0</v>
      </c>
      <c r="D2574" s="72"/>
      <c r="E2574" s="72"/>
      <c r="F2574" s="71">
        <f t="shared" si="702"/>
        <v>0</v>
      </c>
      <c r="G2574" s="170"/>
      <c r="H2574" s="170"/>
      <c r="I2574" s="170"/>
      <c r="J2574" s="170">
        <f t="shared" si="703"/>
        <v>0</v>
      </c>
      <c r="K2574" s="170"/>
      <c r="L2574" s="170"/>
      <c r="M2574" s="170"/>
      <c r="N2574" s="170"/>
      <c r="O2574" s="71">
        <f t="shared" si="700"/>
        <v>0</v>
      </c>
      <c r="P2574" s="170"/>
      <c r="Q2574" s="170"/>
      <c r="R2574" s="170"/>
      <c r="S2574" s="170"/>
      <c r="T2574" s="170"/>
      <c r="U2574" s="170"/>
      <c r="V2574" s="171"/>
    </row>
    <row r="2575" spans="1:22" ht="31.5" x14ac:dyDescent="0.25">
      <c r="A2575" s="169" t="s">
        <v>96</v>
      </c>
      <c r="B2575" s="186" t="s">
        <v>297</v>
      </c>
      <c r="C2575" s="71">
        <f t="shared" si="701"/>
        <v>0</v>
      </c>
      <c r="D2575" s="72"/>
      <c r="E2575" s="72"/>
      <c r="F2575" s="71">
        <f t="shared" si="702"/>
        <v>0</v>
      </c>
      <c r="G2575" s="170"/>
      <c r="H2575" s="170"/>
      <c r="I2575" s="170"/>
      <c r="J2575" s="170">
        <f t="shared" si="703"/>
        <v>0</v>
      </c>
      <c r="K2575" s="170"/>
      <c r="L2575" s="170"/>
      <c r="M2575" s="170"/>
      <c r="N2575" s="170"/>
      <c r="O2575" s="71">
        <f t="shared" si="700"/>
        <v>0</v>
      </c>
      <c r="P2575" s="170"/>
      <c r="Q2575" s="170"/>
      <c r="R2575" s="170"/>
      <c r="S2575" s="170"/>
      <c r="T2575" s="170"/>
      <c r="U2575" s="170"/>
      <c r="V2575" s="171"/>
    </row>
    <row r="2576" spans="1:22" x14ac:dyDescent="0.25">
      <c r="A2576" s="169" t="s">
        <v>97</v>
      </c>
      <c r="B2576" s="186" t="s">
        <v>298</v>
      </c>
      <c r="C2576" s="71">
        <f t="shared" si="701"/>
        <v>0</v>
      </c>
      <c r="D2576" s="72"/>
      <c r="E2576" s="72"/>
      <c r="F2576" s="71">
        <f t="shared" si="702"/>
        <v>0</v>
      </c>
      <c r="G2576" s="170"/>
      <c r="H2576" s="170"/>
      <c r="I2576" s="170"/>
      <c r="J2576" s="170">
        <f t="shared" si="703"/>
        <v>0</v>
      </c>
      <c r="K2576" s="170"/>
      <c r="L2576" s="170"/>
      <c r="M2576" s="170"/>
      <c r="N2576" s="170"/>
      <c r="O2576" s="71">
        <f t="shared" si="700"/>
        <v>0</v>
      </c>
      <c r="P2576" s="170"/>
      <c r="Q2576" s="170"/>
      <c r="R2576" s="170"/>
      <c r="S2576" s="170"/>
      <c r="T2576" s="170"/>
      <c r="U2576" s="170"/>
      <c r="V2576" s="171"/>
    </row>
    <row r="2577" spans="1:22" x14ac:dyDescent="0.25">
      <c r="A2577" s="169" t="s">
        <v>99</v>
      </c>
      <c r="B2577" s="186" t="s">
        <v>98</v>
      </c>
      <c r="C2577" s="71">
        <f t="shared" si="701"/>
        <v>0.10245901639344263</v>
      </c>
      <c r="D2577" s="72"/>
      <c r="E2577" s="72"/>
      <c r="F2577" s="71">
        <f t="shared" si="702"/>
        <v>1</v>
      </c>
      <c r="G2577" s="170"/>
      <c r="H2577" s="170"/>
      <c r="I2577" s="170">
        <v>1</v>
      </c>
      <c r="J2577" s="170">
        <f t="shared" si="703"/>
        <v>0</v>
      </c>
      <c r="K2577" s="170"/>
      <c r="L2577" s="170"/>
      <c r="M2577" s="170"/>
      <c r="N2577" s="170"/>
      <c r="O2577" s="71">
        <f t="shared" si="700"/>
        <v>0</v>
      </c>
      <c r="P2577" s="170"/>
      <c r="Q2577" s="170"/>
      <c r="R2577" s="170"/>
      <c r="S2577" s="170"/>
      <c r="T2577" s="170">
        <v>22</v>
      </c>
      <c r="U2577" s="170"/>
      <c r="V2577" s="171"/>
    </row>
    <row r="2578" spans="1:22" ht="31.5" x14ac:dyDescent="0.25">
      <c r="A2578" s="169" t="s">
        <v>100</v>
      </c>
      <c r="B2578" s="186" t="s">
        <v>299</v>
      </c>
      <c r="C2578" s="71">
        <f t="shared" si="701"/>
        <v>0.10245901639344263</v>
      </c>
      <c r="D2578" s="72"/>
      <c r="E2578" s="72"/>
      <c r="F2578" s="71">
        <f t="shared" si="702"/>
        <v>1</v>
      </c>
      <c r="G2578" s="170"/>
      <c r="H2578" s="170"/>
      <c r="I2578" s="170">
        <v>1</v>
      </c>
      <c r="J2578" s="170">
        <f t="shared" si="703"/>
        <v>0</v>
      </c>
      <c r="K2578" s="170"/>
      <c r="L2578" s="170"/>
      <c r="M2578" s="170"/>
      <c r="N2578" s="170"/>
      <c r="O2578" s="71">
        <f t="shared" si="700"/>
        <v>0</v>
      </c>
      <c r="P2578" s="170"/>
      <c r="Q2578" s="170"/>
      <c r="R2578" s="170"/>
      <c r="S2578" s="170"/>
      <c r="T2578" s="170">
        <v>1</v>
      </c>
      <c r="U2578" s="170"/>
      <c r="V2578" s="171">
        <v>1</v>
      </c>
    </row>
    <row r="2579" spans="1:22" x14ac:dyDescent="0.25">
      <c r="A2579" s="169" t="s">
        <v>103</v>
      </c>
      <c r="B2579" s="186" t="s">
        <v>101</v>
      </c>
      <c r="C2579" s="71">
        <f t="shared" si="701"/>
        <v>0</v>
      </c>
      <c r="D2579" s="72"/>
      <c r="E2579" s="72"/>
      <c r="F2579" s="71">
        <f t="shared" si="702"/>
        <v>0</v>
      </c>
      <c r="G2579" s="170"/>
      <c r="H2579" s="170"/>
      <c r="I2579" s="170"/>
      <c r="J2579" s="170">
        <f t="shared" si="703"/>
        <v>0</v>
      </c>
      <c r="K2579" s="170"/>
      <c r="L2579" s="170"/>
      <c r="M2579" s="170"/>
      <c r="N2579" s="170"/>
      <c r="O2579" s="71">
        <f t="shared" si="700"/>
        <v>0</v>
      </c>
      <c r="P2579" s="170"/>
      <c r="Q2579" s="170"/>
      <c r="R2579" s="170"/>
      <c r="S2579" s="170"/>
      <c r="T2579" s="170"/>
      <c r="U2579" s="170"/>
      <c r="V2579" s="171"/>
    </row>
    <row r="2580" spans="1:22" x14ac:dyDescent="0.25">
      <c r="A2580" s="173"/>
      <c r="B2580" s="186" t="s">
        <v>255</v>
      </c>
      <c r="C2580" s="71">
        <f t="shared" si="701"/>
        <v>0.4098360655737705</v>
      </c>
      <c r="D2580" s="174"/>
      <c r="E2580" s="72"/>
      <c r="F2580" s="175">
        <f>SUM(F2567:F2579)</f>
        <v>4</v>
      </c>
      <c r="G2580" s="175">
        <f t="shared" ref="G2580:V2580" si="704">SUM(G2567:G2579)</f>
        <v>0</v>
      </c>
      <c r="H2580" s="175">
        <f t="shared" si="704"/>
        <v>0</v>
      </c>
      <c r="I2580" s="175">
        <f t="shared" si="704"/>
        <v>4</v>
      </c>
      <c r="J2580" s="175">
        <f t="shared" si="704"/>
        <v>0</v>
      </c>
      <c r="K2580" s="175">
        <f t="shared" si="704"/>
        <v>0</v>
      </c>
      <c r="L2580" s="175">
        <f t="shared" si="704"/>
        <v>0</v>
      </c>
      <c r="M2580" s="175">
        <f t="shared" si="704"/>
        <v>0</v>
      </c>
      <c r="N2580" s="175">
        <f t="shared" si="704"/>
        <v>0</v>
      </c>
      <c r="O2580" s="175">
        <f t="shared" si="704"/>
        <v>0</v>
      </c>
      <c r="P2580" s="175">
        <f t="shared" si="704"/>
        <v>0</v>
      </c>
      <c r="Q2580" s="175">
        <f t="shared" si="704"/>
        <v>0</v>
      </c>
      <c r="R2580" s="175">
        <f t="shared" si="704"/>
        <v>0</v>
      </c>
      <c r="S2580" s="175">
        <f t="shared" si="704"/>
        <v>0</v>
      </c>
      <c r="T2580" s="175">
        <f t="shared" si="704"/>
        <v>25</v>
      </c>
      <c r="U2580" s="175">
        <f t="shared" si="704"/>
        <v>1</v>
      </c>
      <c r="V2580" s="176">
        <f t="shared" si="704"/>
        <v>3</v>
      </c>
    </row>
    <row r="2581" spans="1:22" x14ac:dyDescent="0.25">
      <c r="A2581" s="278" t="s">
        <v>102</v>
      </c>
      <c r="B2581" s="221"/>
      <c r="C2581" s="221"/>
      <c r="D2581" s="221"/>
      <c r="E2581" s="221"/>
      <c r="F2581" s="221"/>
      <c r="G2581" s="221"/>
      <c r="H2581" s="221"/>
      <c r="I2581" s="221"/>
      <c r="J2581" s="221"/>
      <c r="K2581" s="221"/>
      <c r="L2581" s="221"/>
      <c r="M2581" s="221"/>
      <c r="N2581" s="221"/>
      <c r="O2581" s="221"/>
      <c r="P2581" s="221"/>
      <c r="Q2581" s="221"/>
      <c r="R2581" s="221"/>
      <c r="S2581" s="221"/>
      <c r="T2581" s="221"/>
      <c r="U2581" s="221"/>
      <c r="V2581" s="279"/>
    </row>
    <row r="2582" spans="1:22" x14ac:dyDescent="0.25">
      <c r="A2582" s="169" t="s">
        <v>105</v>
      </c>
      <c r="B2582" s="186" t="s">
        <v>104</v>
      </c>
      <c r="C2582" s="71">
        <f>F2582*100/$F$2647</f>
        <v>0.10245901639344263</v>
      </c>
      <c r="D2582" s="72"/>
      <c r="E2582" s="72"/>
      <c r="F2582" s="175">
        <f>SUM(G2582:H2582,I2582,J2582,M2582,N2582,O2582)</f>
        <v>1</v>
      </c>
      <c r="G2582" s="177"/>
      <c r="H2582" s="177"/>
      <c r="I2582" s="177">
        <v>1</v>
      </c>
      <c r="J2582" s="177">
        <f>SUM(K2582:L2582)</f>
        <v>0</v>
      </c>
      <c r="K2582" s="177"/>
      <c r="L2582" s="177"/>
      <c r="M2582" s="177"/>
      <c r="N2582" s="177"/>
      <c r="O2582" s="175">
        <f>SUM(P2582:Q2582)</f>
        <v>0</v>
      </c>
      <c r="P2582" s="177"/>
      <c r="Q2582" s="177"/>
      <c r="R2582" s="177"/>
      <c r="S2582" s="177"/>
      <c r="T2582" s="177">
        <v>1</v>
      </c>
      <c r="U2582" s="177"/>
      <c r="V2582" s="178">
        <v>1</v>
      </c>
    </row>
    <row r="2583" spans="1:22" x14ac:dyDescent="0.25">
      <c r="A2583" s="169" t="s">
        <v>107</v>
      </c>
      <c r="B2583" s="186" t="s">
        <v>106</v>
      </c>
      <c r="C2583" s="71">
        <f t="shared" ref="C2583:C2591" si="705">F2583*100/$F$2647</f>
        <v>0</v>
      </c>
      <c r="D2583" s="72"/>
      <c r="E2583" s="72"/>
      <c r="F2583" s="175">
        <f t="shared" ref="F2583:F2590" si="706">SUM(G2583:H2583,I2583,J2583,M2583,N2583,O2583)</f>
        <v>0</v>
      </c>
      <c r="G2583" s="177"/>
      <c r="H2583" s="177"/>
      <c r="I2583" s="177"/>
      <c r="J2583" s="177">
        <f t="shared" ref="J2583:J2590" si="707">SUM(K2583:L2583)</f>
        <v>0</v>
      </c>
      <c r="K2583" s="177"/>
      <c r="L2583" s="177"/>
      <c r="M2583" s="177"/>
      <c r="N2583" s="177"/>
      <c r="O2583" s="175">
        <f>SUM(P2583:Q2583)</f>
        <v>0</v>
      </c>
      <c r="P2583" s="177"/>
      <c r="Q2583" s="177"/>
      <c r="R2583" s="177"/>
      <c r="S2583" s="177"/>
      <c r="T2583" s="177"/>
      <c r="U2583" s="177"/>
      <c r="V2583" s="178"/>
    </row>
    <row r="2584" spans="1:22" x14ac:dyDescent="0.25">
      <c r="A2584" s="169" t="s">
        <v>108</v>
      </c>
      <c r="B2584" s="186" t="s">
        <v>300</v>
      </c>
      <c r="C2584" s="71">
        <f t="shared" si="705"/>
        <v>0</v>
      </c>
      <c r="D2584" s="72"/>
      <c r="E2584" s="72"/>
      <c r="F2584" s="175">
        <f t="shared" si="706"/>
        <v>0</v>
      </c>
      <c r="G2584" s="177"/>
      <c r="H2584" s="177"/>
      <c r="I2584" s="177"/>
      <c r="J2584" s="177">
        <f t="shared" si="707"/>
        <v>0</v>
      </c>
      <c r="K2584" s="177"/>
      <c r="L2584" s="177"/>
      <c r="M2584" s="177"/>
      <c r="N2584" s="177"/>
      <c r="O2584" s="175">
        <f>SUM(P2584:Q2584)</f>
        <v>0</v>
      </c>
      <c r="P2584" s="177"/>
      <c r="Q2584" s="177"/>
      <c r="R2584" s="177"/>
      <c r="S2584" s="177"/>
      <c r="T2584" s="177"/>
      <c r="U2584" s="177"/>
      <c r="V2584" s="178"/>
    </row>
    <row r="2585" spans="1:22" ht="31.5" x14ac:dyDescent="0.25">
      <c r="A2585" s="169" t="s">
        <v>110</v>
      </c>
      <c r="B2585" s="186" t="s">
        <v>232</v>
      </c>
      <c r="C2585" s="71">
        <f t="shared" si="705"/>
        <v>0</v>
      </c>
      <c r="D2585" s="72"/>
      <c r="E2585" s="72"/>
      <c r="F2585" s="175">
        <f t="shared" si="706"/>
        <v>0</v>
      </c>
      <c r="G2585" s="177"/>
      <c r="H2585" s="177"/>
      <c r="I2585" s="177"/>
      <c r="J2585" s="177">
        <f t="shared" si="707"/>
        <v>0</v>
      </c>
      <c r="K2585" s="177"/>
      <c r="L2585" s="177"/>
      <c r="M2585" s="177"/>
      <c r="N2585" s="177"/>
      <c r="O2585" s="175">
        <f t="shared" ref="O2585:O2590" si="708">SUM(P2585:Q2585)</f>
        <v>0</v>
      </c>
      <c r="P2585" s="177"/>
      <c r="Q2585" s="177"/>
      <c r="R2585" s="177"/>
      <c r="S2585" s="177"/>
      <c r="T2585" s="177"/>
      <c r="U2585" s="177"/>
      <c r="V2585" s="178"/>
    </row>
    <row r="2586" spans="1:22" x14ac:dyDescent="0.25">
      <c r="A2586" s="169" t="s">
        <v>112</v>
      </c>
      <c r="B2586" s="186" t="s">
        <v>109</v>
      </c>
      <c r="C2586" s="71">
        <f t="shared" si="705"/>
        <v>0</v>
      </c>
      <c r="D2586" s="72"/>
      <c r="E2586" s="72"/>
      <c r="F2586" s="175">
        <f t="shared" si="706"/>
        <v>0</v>
      </c>
      <c r="G2586" s="177"/>
      <c r="H2586" s="177"/>
      <c r="I2586" s="177"/>
      <c r="J2586" s="177">
        <f t="shared" si="707"/>
        <v>0</v>
      </c>
      <c r="K2586" s="177"/>
      <c r="L2586" s="177"/>
      <c r="M2586" s="177"/>
      <c r="N2586" s="177"/>
      <c r="O2586" s="175">
        <f t="shared" si="708"/>
        <v>0</v>
      </c>
      <c r="P2586" s="177"/>
      <c r="Q2586" s="177"/>
      <c r="R2586" s="177"/>
      <c r="S2586" s="177"/>
      <c r="T2586" s="177"/>
      <c r="U2586" s="177"/>
      <c r="V2586" s="178"/>
    </row>
    <row r="2587" spans="1:22" x14ac:dyDescent="0.25">
      <c r="A2587" s="169" t="s">
        <v>114</v>
      </c>
      <c r="B2587" s="186" t="s">
        <v>111</v>
      </c>
      <c r="C2587" s="71">
        <f t="shared" si="705"/>
        <v>0</v>
      </c>
      <c r="D2587" s="72"/>
      <c r="E2587" s="72"/>
      <c r="F2587" s="175">
        <f t="shared" si="706"/>
        <v>0</v>
      </c>
      <c r="G2587" s="177"/>
      <c r="H2587" s="177"/>
      <c r="I2587" s="177"/>
      <c r="J2587" s="177">
        <f t="shared" si="707"/>
        <v>0</v>
      </c>
      <c r="K2587" s="177"/>
      <c r="L2587" s="177"/>
      <c r="M2587" s="177"/>
      <c r="N2587" s="177"/>
      <c r="O2587" s="175">
        <f t="shared" si="708"/>
        <v>0</v>
      </c>
      <c r="P2587" s="177"/>
      <c r="Q2587" s="177"/>
      <c r="R2587" s="177"/>
      <c r="S2587" s="177"/>
      <c r="T2587" s="177"/>
      <c r="U2587" s="177"/>
      <c r="V2587" s="178"/>
    </row>
    <row r="2588" spans="1:22" ht="31.5" x14ac:dyDescent="0.25">
      <c r="A2588" s="169" t="s">
        <v>116</v>
      </c>
      <c r="B2588" s="186" t="s">
        <v>113</v>
      </c>
      <c r="C2588" s="71">
        <f t="shared" si="705"/>
        <v>0</v>
      </c>
      <c r="D2588" s="72"/>
      <c r="E2588" s="72"/>
      <c r="F2588" s="175">
        <f t="shared" si="706"/>
        <v>0</v>
      </c>
      <c r="G2588" s="177"/>
      <c r="H2588" s="177"/>
      <c r="I2588" s="177"/>
      <c r="J2588" s="177">
        <f t="shared" si="707"/>
        <v>0</v>
      </c>
      <c r="K2588" s="177"/>
      <c r="L2588" s="177"/>
      <c r="M2588" s="177"/>
      <c r="N2588" s="177"/>
      <c r="O2588" s="175">
        <f t="shared" si="708"/>
        <v>0</v>
      </c>
      <c r="P2588" s="177"/>
      <c r="Q2588" s="177"/>
      <c r="R2588" s="177"/>
      <c r="S2588" s="177"/>
      <c r="T2588" s="177"/>
      <c r="U2588" s="177"/>
      <c r="V2588" s="178"/>
    </row>
    <row r="2589" spans="1:22" x14ac:dyDescent="0.25">
      <c r="A2589" s="169" t="s">
        <v>119</v>
      </c>
      <c r="B2589" s="186" t="s">
        <v>115</v>
      </c>
      <c r="C2589" s="71">
        <f t="shared" si="705"/>
        <v>0</v>
      </c>
      <c r="D2589" s="72"/>
      <c r="E2589" s="72"/>
      <c r="F2589" s="175">
        <f t="shared" si="706"/>
        <v>0</v>
      </c>
      <c r="G2589" s="177"/>
      <c r="H2589" s="177"/>
      <c r="I2589" s="177"/>
      <c r="J2589" s="177">
        <f t="shared" si="707"/>
        <v>0</v>
      </c>
      <c r="K2589" s="177"/>
      <c r="L2589" s="177"/>
      <c r="M2589" s="177"/>
      <c r="N2589" s="177"/>
      <c r="O2589" s="175">
        <f t="shared" si="708"/>
        <v>0</v>
      </c>
      <c r="P2589" s="177"/>
      <c r="Q2589" s="177"/>
      <c r="R2589" s="177"/>
      <c r="S2589" s="177"/>
      <c r="T2589" s="177"/>
      <c r="U2589" s="177"/>
      <c r="V2589" s="178"/>
    </row>
    <row r="2590" spans="1:22" x14ac:dyDescent="0.25">
      <c r="A2590" s="169" t="s">
        <v>121</v>
      </c>
      <c r="B2590" s="186" t="s">
        <v>117</v>
      </c>
      <c r="C2590" s="71">
        <f t="shared" si="705"/>
        <v>0</v>
      </c>
      <c r="D2590" s="72"/>
      <c r="E2590" s="72"/>
      <c r="F2590" s="175">
        <f t="shared" si="706"/>
        <v>0</v>
      </c>
      <c r="G2590" s="177"/>
      <c r="H2590" s="177"/>
      <c r="I2590" s="177"/>
      <c r="J2590" s="177">
        <f t="shared" si="707"/>
        <v>0</v>
      </c>
      <c r="K2590" s="177"/>
      <c r="L2590" s="177"/>
      <c r="M2590" s="177"/>
      <c r="N2590" s="177"/>
      <c r="O2590" s="175">
        <f t="shared" si="708"/>
        <v>0</v>
      </c>
      <c r="P2590" s="177"/>
      <c r="Q2590" s="177"/>
      <c r="R2590" s="177"/>
      <c r="S2590" s="177"/>
      <c r="T2590" s="177"/>
      <c r="U2590" s="177"/>
      <c r="V2590" s="178"/>
    </row>
    <row r="2591" spans="1:22" x14ac:dyDescent="0.25">
      <c r="A2591" s="173"/>
      <c r="B2591" s="186" t="s">
        <v>255</v>
      </c>
      <c r="C2591" s="71">
        <f t="shared" si="705"/>
        <v>0.10245901639344263</v>
      </c>
      <c r="D2591" s="174"/>
      <c r="E2591" s="72"/>
      <c r="F2591" s="175">
        <f t="shared" ref="F2591:V2591" si="709">SUM(F2582:F2590)</f>
        <v>1</v>
      </c>
      <c r="G2591" s="175">
        <f t="shared" si="709"/>
        <v>0</v>
      </c>
      <c r="H2591" s="175">
        <f t="shared" si="709"/>
        <v>0</v>
      </c>
      <c r="I2591" s="175">
        <f t="shared" si="709"/>
        <v>1</v>
      </c>
      <c r="J2591" s="175">
        <f t="shared" si="709"/>
        <v>0</v>
      </c>
      <c r="K2591" s="175">
        <f t="shared" si="709"/>
        <v>0</v>
      </c>
      <c r="L2591" s="175">
        <f t="shared" si="709"/>
        <v>0</v>
      </c>
      <c r="M2591" s="175">
        <f t="shared" si="709"/>
        <v>0</v>
      </c>
      <c r="N2591" s="175">
        <f t="shared" si="709"/>
        <v>0</v>
      </c>
      <c r="O2591" s="175">
        <f t="shared" si="709"/>
        <v>0</v>
      </c>
      <c r="P2591" s="175">
        <f t="shared" si="709"/>
        <v>0</v>
      </c>
      <c r="Q2591" s="175">
        <f t="shared" si="709"/>
        <v>0</v>
      </c>
      <c r="R2591" s="175">
        <f t="shared" si="709"/>
        <v>0</v>
      </c>
      <c r="S2591" s="175">
        <f t="shared" si="709"/>
        <v>0</v>
      </c>
      <c r="T2591" s="175">
        <f t="shared" si="709"/>
        <v>1</v>
      </c>
      <c r="U2591" s="175">
        <f t="shared" si="709"/>
        <v>0</v>
      </c>
      <c r="V2591" s="176">
        <f t="shared" si="709"/>
        <v>1</v>
      </c>
    </row>
    <row r="2592" spans="1:22" x14ac:dyDescent="0.25">
      <c r="A2592" s="278" t="s">
        <v>118</v>
      </c>
      <c r="B2592" s="221"/>
      <c r="C2592" s="221"/>
      <c r="D2592" s="221"/>
      <c r="E2592" s="221"/>
      <c r="F2592" s="221"/>
      <c r="G2592" s="221"/>
      <c r="H2592" s="221"/>
      <c r="I2592" s="221"/>
      <c r="J2592" s="221"/>
      <c r="K2592" s="221"/>
      <c r="L2592" s="221"/>
      <c r="M2592" s="221"/>
      <c r="N2592" s="221"/>
      <c r="O2592" s="221"/>
      <c r="P2592" s="221"/>
      <c r="Q2592" s="221"/>
      <c r="R2592" s="221"/>
      <c r="S2592" s="221"/>
      <c r="T2592" s="221"/>
      <c r="U2592" s="221"/>
      <c r="V2592" s="279"/>
    </row>
    <row r="2593" spans="1:22" ht="31.5" x14ac:dyDescent="0.25">
      <c r="A2593" s="169" t="s">
        <v>123</v>
      </c>
      <c r="B2593" s="186" t="s">
        <v>120</v>
      </c>
      <c r="C2593" s="71">
        <f t="shared" ref="C2593:C2598" si="710">F2593*100/$F$2647</f>
        <v>0.51229508196721307</v>
      </c>
      <c r="D2593" s="72"/>
      <c r="E2593" s="72"/>
      <c r="F2593" s="175">
        <f>SUM(G2593:H2593,I2593,J2593,M2593,N2593,O2593)</f>
        <v>5</v>
      </c>
      <c r="G2593" s="177"/>
      <c r="H2593" s="177"/>
      <c r="I2593" s="177">
        <v>5</v>
      </c>
      <c r="J2593" s="177">
        <f>SUM(K2593:L2593)</f>
        <v>0</v>
      </c>
      <c r="K2593" s="177"/>
      <c r="L2593" s="177"/>
      <c r="M2593" s="177"/>
      <c r="N2593" s="177"/>
      <c r="O2593" s="175">
        <f>SUM(P2593:Q2593)</f>
        <v>0</v>
      </c>
      <c r="P2593" s="177"/>
      <c r="Q2593" s="177"/>
      <c r="R2593" s="177"/>
      <c r="S2593" s="177">
        <v>1</v>
      </c>
      <c r="T2593" s="177">
        <v>1</v>
      </c>
      <c r="U2593" s="177"/>
      <c r="V2593" s="178">
        <v>1</v>
      </c>
    </row>
    <row r="2594" spans="1:22" ht="31.5" x14ac:dyDescent="0.25">
      <c r="A2594" s="169" t="s">
        <v>125</v>
      </c>
      <c r="B2594" s="186" t="s">
        <v>122</v>
      </c>
      <c r="C2594" s="71">
        <f t="shared" si="710"/>
        <v>0</v>
      </c>
      <c r="D2594" s="72"/>
      <c r="E2594" s="72"/>
      <c r="F2594" s="175">
        <f>SUM(G2594:H2594,I2594,J2594,M2594,N2594,O2594)</f>
        <v>0</v>
      </c>
      <c r="G2594" s="177"/>
      <c r="H2594" s="177"/>
      <c r="I2594" s="177"/>
      <c r="J2594" s="177">
        <f>SUM(K2594:L2594)</f>
        <v>0</v>
      </c>
      <c r="K2594" s="177"/>
      <c r="L2594" s="177"/>
      <c r="M2594" s="177"/>
      <c r="N2594" s="177"/>
      <c r="O2594" s="175">
        <f>SUM(P2594:Q2594)</f>
        <v>0</v>
      </c>
      <c r="P2594" s="177"/>
      <c r="Q2594" s="177"/>
      <c r="R2594" s="177"/>
      <c r="S2594" s="177"/>
      <c r="T2594" s="177"/>
      <c r="U2594" s="177"/>
      <c r="V2594" s="178"/>
    </row>
    <row r="2595" spans="1:22" x14ac:dyDescent="0.25">
      <c r="A2595" s="169" t="s">
        <v>127</v>
      </c>
      <c r="B2595" s="186" t="s">
        <v>124</v>
      </c>
      <c r="C2595" s="71">
        <f t="shared" si="710"/>
        <v>0</v>
      </c>
      <c r="D2595" s="72"/>
      <c r="E2595" s="72"/>
      <c r="F2595" s="175">
        <f>SUM(G2595:H2595,I2595,J2595,M2595,N2595,O2595)</f>
        <v>0</v>
      </c>
      <c r="G2595" s="177"/>
      <c r="H2595" s="177"/>
      <c r="I2595" s="177"/>
      <c r="J2595" s="177">
        <f>SUM(K2595:L2595)</f>
        <v>0</v>
      </c>
      <c r="K2595" s="177"/>
      <c r="L2595" s="177"/>
      <c r="M2595" s="177"/>
      <c r="N2595" s="177"/>
      <c r="O2595" s="175">
        <f>SUM(P2595:Q2595)</f>
        <v>0</v>
      </c>
      <c r="P2595" s="177"/>
      <c r="Q2595" s="177"/>
      <c r="R2595" s="177"/>
      <c r="S2595" s="177"/>
      <c r="T2595" s="177"/>
      <c r="U2595" s="177"/>
      <c r="V2595" s="178"/>
    </row>
    <row r="2596" spans="1:22" ht="31.5" x14ac:dyDescent="0.25">
      <c r="A2596" s="169" t="s">
        <v>130</v>
      </c>
      <c r="B2596" s="186" t="s">
        <v>126</v>
      </c>
      <c r="C2596" s="71">
        <f t="shared" si="710"/>
        <v>0</v>
      </c>
      <c r="D2596" s="72"/>
      <c r="E2596" s="72"/>
      <c r="F2596" s="175">
        <f>SUM(G2596:H2596,I2596,J2596,M2596,N2596,O2596)</f>
        <v>0</v>
      </c>
      <c r="G2596" s="177"/>
      <c r="H2596" s="177"/>
      <c r="I2596" s="177"/>
      <c r="J2596" s="177">
        <f>SUM(K2596:L2596)</f>
        <v>0</v>
      </c>
      <c r="K2596" s="177"/>
      <c r="L2596" s="177"/>
      <c r="M2596" s="177"/>
      <c r="N2596" s="177"/>
      <c r="O2596" s="175">
        <f>SUM(P2596:Q2596)</f>
        <v>0</v>
      </c>
      <c r="P2596" s="177"/>
      <c r="Q2596" s="177"/>
      <c r="R2596" s="177"/>
      <c r="S2596" s="177"/>
      <c r="T2596" s="177"/>
      <c r="U2596" s="177"/>
      <c r="V2596" s="178"/>
    </row>
    <row r="2597" spans="1:22" x14ac:dyDescent="0.25">
      <c r="A2597" s="169" t="s">
        <v>132</v>
      </c>
      <c r="B2597" s="186" t="s">
        <v>128</v>
      </c>
      <c r="C2597" s="71">
        <f t="shared" si="710"/>
        <v>0.20491803278688525</v>
      </c>
      <c r="D2597" s="72"/>
      <c r="E2597" s="72"/>
      <c r="F2597" s="175">
        <f>SUM(G2597:H2597,I2597,J2597,M2597,N2597,O2597)</f>
        <v>2</v>
      </c>
      <c r="G2597" s="177"/>
      <c r="H2597" s="177"/>
      <c r="I2597" s="177">
        <v>2</v>
      </c>
      <c r="J2597" s="177">
        <f>SUM(K2597:L2597)</f>
        <v>0</v>
      </c>
      <c r="K2597" s="177"/>
      <c r="L2597" s="177"/>
      <c r="M2597" s="177"/>
      <c r="N2597" s="177"/>
      <c r="O2597" s="175">
        <f>SUM(P2597:Q2597)</f>
        <v>0</v>
      </c>
      <c r="P2597" s="177"/>
      <c r="Q2597" s="177"/>
      <c r="R2597" s="177"/>
      <c r="S2597" s="177"/>
      <c r="T2597" s="177"/>
      <c r="U2597" s="177"/>
      <c r="V2597" s="178"/>
    </row>
    <row r="2598" spans="1:22" x14ac:dyDescent="0.25">
      <c r="A2598" s="169"/>
      <c r="B2598" s="186" t="s">
        <v>255</v>
      </c>
      <c r="C2598" s="71">
        <f t="shared" si="710"/>
        <v>0.71721311475409832</v>
      </c>
      <c r="D2598" s="174"/>
      <c r="E2598" s="72"/>
      <c r="F2598" s="175">
        <f t="shared" ref="F2598:V2598" si="711">SUM(F2593:F2597)</f>
        <v>7</v>
      </c>
      <c r="G2598" s="175">
        <f t="shared" si="711"/>
        <v>0</v>
      </c>
      <c r="H2598" s="175">
        <f t="shared" si="711"/>
        <v>0</v>
      </c>
      <c r="I2598" s="175">
        <f t="shared" si="711"/>
        <v>7</v>
      </c>
      <c r="J2598" s="175">
        <f t="shared" si="711"/>
        <v>0</v>
      </c>
      <c r="K2598" s="175">
        <f t="shared" si="711"/>
        <v>0</v>
      </c>
      <c r="L2598" s="175">
        <f t="shared" si="711"/>
        <v>0</v>
      </c>
      <c r="M2598" s="175">
        <f t="shared" si="711"/>
        <v>0</v>
      </c>
      <c r="N2598" s="175">
        <f t="shared" si="711"/>
        <v>0</v>
      </c>
      <c r="O2598" s="175">
        <f t="shared" si="711"/>
        <v>0</v>
      </c>
      <c r="P2598" s="175">
        <f t="shared" si="711"/>
        <v>0</v>
      </c>
      <c r="Q2598" s="175">
        <f t="shared" si="711"/>
        <v>0</v>
      </c>
      <c r="R2598" s="175">
        <f t="shared" si="711"/>
        <v>0</v>
      </c>
      <c r="S2598" s="175">
        <f t="shared" si="711"/>
        <v>1</v>
      </c>
      <c r="T2598" s="175">
        <f t="shared" si="711"/>
        <v>1</v>
      </c>
      <c r="U2598" s="175">
        <f t="shared" si="711"/>
        <v>0</v>
      </c>
      <c r="V2598" s="176">
        <f t="shared" si="711"/>
        <v>1</v>
      </c>
    </row>
    <row r="2599" spans="1:22" x14ac:dyDescent="0.25">
      <c r="A2599" s="278" t="s">
        <v>129</v>
      </c>
      <c r="B2599" s="221"/>
      <c r="C2599" s="221"/>
      <c r="D2599" s="221"/>
      <c r="E2599" s="221"/>
      <c r="F2599" s="221"/>
      <c r="G2599" s="221"/>
      <c r="H2599" s="221"/>
      <c r="I2599" s="221"/>
      <c r="J2599" s="221"/>
      <c r="K2599" s="221"/>
      <c r="L2599" s="221"/>
      <c r="M2599" s="221"/>
      <c r="N2599" s="221"/>
      <c r="O2599" s="221"/>
      <c r="P2599" s="221"/>
      <c r="Q2599" s="221"/>
      <c r="R2599" s="221"/>
      <c r="S2599" s="221"/>
      <c r="T2599" s="221"/>
      <c r="U2599" s="221"/>
      <c r="V2599" s="279"/>
    </row>
    <row r="2600" spans="1:22" x14ac:dyDescent="0.25">
      <c r="A2600" s="169" t="s">
        <v>133</v>
      </c>
      <c r="B2600" s="186" t="s">
        <v>131</v>
      </c>
      <c r="C2600" s="71">
        <f>F2600*100/$F$2647</f>
        <v>0</v>
      </c>
      <c r="D2600" s="72"/>
      <c r="E2600" s="72"/>
      <c r="F2600" s="175">
        <f>SUM(G2600:H2600,I2600,J2600,M2600,N2600,O2600)</f>
        <v>0</v>
      </c>
      <c r="G2600" s="177"/>
      <c r="H2600" s="177"/>
      <c r="I2600" s="177"/>
      <c r="J2600" s="177">
        <f>SUM(K2600:L2600)</f>
        <v>0</v>
      </c>
      <c r="K2600" s="177"/>
      <c r="L2600" s="177"/>
      <c r="M2600" s="177"/>
      <c r="N2600" s="177"/>
      <c r="O2600" s="175">
        <f>SUM(P2600:Q2600)</f>
        <v>0</v>
      </c>
      <c r="P2600" s="177"/>
      <c r="Q2600" s="177"/>
      <c r="R2600" s="177"/>
      <c r="S2600" s="177"/>
      <c r="T2600" s="177"/>
      <c r="U2600" s="177"/>
      <c r="V2600" s="178"/>
    </row>
    <row r="2601" spans="1:22" ht="31.5" x14ac:dyDescent="0.25">
      <c r="A2601" s="169" t="s">
        <v>135</v>
      </c>
      <c r="B2601" s="186" t="s">
        <v>301</v>
      </c>
      <c r="C2601" s="71">
        <f>F2601*100/$F$2647</f>
        <v>0.10245901639344263</v>
      </c>
      <c r="D2601" s="72"/>
      <c r="E2601" s="72"/>
      <c r="F2601" s="175">
        <f>SUM(G2601:H2601,I2601,J2601,M2601,N2601,O2601)</f>
        <v>1</v>
      </c>
      <c r="G2601" s="177"/>
      <c r="H2601" s="177"/>
      <c r="I2601" s="177">
        <v>1</v>
      </c>
      <c r="J2601" s="177">
        <f>SUM(K2601:L2601)</f>
        <v>0</v>
      </c>
      <c r="K2601" s="177"/>
      <c r="L2601" s="177"/>
      <c r="M2601" s="177"/>
      <c r="N2601" s="177"/>
      <c r="O2601" s="71">
        <f>SUM(P2601,Q2601)</f>
        <v>0</v>
      </c>
      <c r="P2601" s="177"/>
      <c r="Q2601" s="177"/>
      <c r="R2601" s="177"/>
      <c r="S2601" s="177"/>
      <c r="T2601" s="177"/>
      <c r="U2601" s="177"/>
      <c r="V2601" s="178"/>
    </row>
    <row r="2602" spans="1:22" x14ac:dyDescent="0.25">
      <c r="A2602" s="169" t="s">
        <v>138</v>
      </c>
      <c r="B2602" s="186" t="s">
        <v>302</v>
      </c>
      <c r="C2602" s="71">
        <f>F2602*100/$F$2647</f>
        <v>0</v>
      </c>
      <c r="D2602" s="72"/>
      <c r="E2602" s="72"/>
      <c r="F2602" s="175">
        <f>SUM(G2602:H2602,I2602,J2602,M2602,N2602,O2602)</f>
        <v>0</v>
      </c>
      <c r="G2602" s="177"/>
      <c r="H2602" s="177"/>
      <c r="I2602" s="177"/>
      <c r="J2602" s="177">
        <f>SUM(K2602:L2602)</f>
        <v>0</v>
      </c>
      <c r="K2602" s="177"/>
      <c r="L2602" s="177"/>
      <c r="M2602" s="177"/>
      <c r="N2602" s="177"/>
      <c r="O2602" s="175">
        <f>SUM(P2602:Q2602)</f>
        <v>0</v>
      </c>
      <c r="P2602" s="177"/>
      <c r="Q2602" s="177"/>
      <c r="R2602" s="177"/>
      <c r="S2602" s="177"/>
      <c r="T2602" s="177"/>
      <c r="U2602" s="177"/>
      <c r="V2602" s="178"/>
    </row>
    <row r="2603" spans="1:22" x14ac:dyDescent="0.25">
      <c r="A2603" s="173"/>
      <c r="B2603" s="186" t="s">
        <v>255</v>
      </c>
      <c r="C2603" s="71">
        <f>F2603*100/$F$2647</f>
        <v>0.10245901639344263</v>
      </c>
      <c r="D2603" s="174"/>
      <c r="E2603" s="72"/>
      <c r="F2603" s="175">
        <f t="shared" ref="F2603:V2603" si="712">SUM(F2600:F2602)</f>
        <v>1</v>
      </c>
      <c r="G2603" s="175">
        <f t="shared" si="712"/>
        <v>0</v>
      </c>
      <c r="H2603" s="175">
        <f t="shared" si="712"/>
        <v>0</v>
      </c>
      <c r="I2603" s="175">
        <f t="shared" si="712"/>
        <v>1</v>
      </c>
      <c r="J2603" s="175">
        <f t="shared" si="712"/>
        <v>0</v>
      </c>
      <c r="K2603" s="175">
        <f t="shared" si="712"/>
        <v>0</v>
      </c>
      <c r="L2603" s="175">
        <f t="shared" si="712"/>
        <v>0</v>
      </c>
      <c r="M2603" s="175">
        <f t="shared" si="712"/>
        <v>0</v>
      </c>
      <c r="N2603" s="175">
        <f t="shared" si="712"/>
        <v>0</v>
      </c>
      <c r="O2603" s="175">
        <f t="shared" si="712"/>
        <v>0</v>
      </c>
      <c r="P2603" s="175">
        <f t="shared" si="712"/>
        <v>0</v>
      </c>
      <c r="Q2603" s="175">
        <f t="shared" si="712"/>
        <v>0</v>
      </c>
      <c r="R2603" s="175">
        <f t="shared" si="712"/>
        <v>0</v>
      </c>
      <c r="S2603" s="175">
        <f t="shared" si="712"/>
        <v>0</v>
      </c>
      <c r="T2603" s="175">
        <f t="shared" si="712"/>
        <v>0</v>
      </c>
      <c r="U2603" s="175">
        <f t="shared" si="712"/>
        <v>0</v>
      </c>
      <c r="V2603" s="176">
        <f t="shared" si="712"/>
        <v>0</v>
      </c>
    </row>
    <row r="2604" spans="1:22" x14ac:dyDescent="0.25">
      <c r="A2604" s="278" t="s">
        <v>134</v>
      </c>
      <c r="B2604" s="221"/>
      <c r="C2604" s="221"/>
      <c r="D2604" s="221"/>
      <c r="E2604" s="221"/>
      <c r="F2604" s="221"/>
      <c r="G2604" s="221"/>
      <c r="H2604" s="221"/>
      <c r="I2604" s="221"/>
      <c r="J2604" s="221"/>
      <c r="K2604" s="221"/>
      <c r="L2604" s="221"/>
      <c r="M2604" s="221"/>
      <c r="N2604" s="221"/>
      <c r="O2604" s="221"/>
      <c r="P2604" s="221"/>
      <c r="Q2604" s="221"/>
      <c r="R2604" s="221"/>
      <c r="S2604" s="221"/>
      <c r="T2604" s="221"/>
      <c r="U2604" s="221"/>
      <c r="V2604" s="279"/>
    </row>
    <row r="2605" spans="1:22" x14ac:dyDescent="0.25">
      <c r="A2605" s="169" t="s">
        <v>140</v>
      </c>
      <c r="B2605" s="186" t="s">
        <v>136</v>
      </c>
      <c r="C2605" s="71">
        <f>F2605*100/$F$2647</f>
        <v>0</v>
      </c>
      <c r="D2605" s="72"/>
      <c r="E2605" s="72"/>
      <c r="F2605" s="175">
        <f>SUM(G2605:H2605,I2605,J2605,M2605,N2605,O2605)</f>
        <v>0</v>
      </c>
      <c r="G2605" s="177"/>
      <c r="H2605" s="177"/>
      <c r="I2605" s="177"/>
      <c r="J2605" s="177">
        <f>SUM(K2605:L2605)</f>
        <v>0</v>
      </c>
      <c r="K2605" s="177"/>
      <c r="L2605" s="177"/>
      <c r="M2605" s="177"/>
      <c r="N2605" s="177"/>
      <c r="O2605" s="175">
        <f>SUM(P2605:Q2605)</f>
        <v>0</v>
      </c>
      <c r="P2605" s="177"/>
      <c r="Q2605" s="177"/>
      <c r="R2605" s="177"/>
      <c r="S2605" s="177"/>
      <c r="T2605" s="177"/>
      <c r="U2605" s="177"/>
      <c r="V2605" s="178"/>
    </row>
    <row r="2606" spans="1:22" x14ac:dyDescent="0.25">
      <c r="A2606" s="173"/>
      <c r="B2606" s="186" t="s">
        <v>255</v>
      </c>
      <c r="C2606" s="71">
        <f>F2606*100/$F$2647</f>
        <v>0</v>
      </c>
      <c r="D2606" s="174"/>
      <c r="E2606" s="72"/>
      <c r="F2606" s="175">
        <f t="shared" ref="F2606:V2606" si="713">SUM(F2605:F2605)</f>
        <v>0</v>
      </c>
      <c r="G2606" s="175">
        <f t="shared" si="713"/>
        <v>0</v>
      </c>
      <c r="H2606" s="175">
        <f t="shared" si="713"/>
        <v>0</v>
      </c>
      <c r="I2606" s="175">
        <f t="shared" si="713"/>
        <v>0</v>
      </c>
      <c r="J2606" s="175">
        <f t="shared" si="713"/>
        <v>0</v>
      </c>
      <c r="K2606" s="175">
        <f t="shared" si="713"/>
        <v>0</v>
      </c>
      <c r="L2606" s="175">
        <f t="shared" si="713"/>
        <v>0</v>
      </c>
      <c r="M2606" s="175">
        <f t="shared" si="713"/>
        <v>0</v>
      </c>
      <c r="N2606" s="175">
        <f t="shared" si="713"/>
        <v>0</v>
      </c>
      <c r="O2606" s="175">
        <f t="shared" si="713"/>
        <v>0</v>
      </c>
      <c r="P2606" s="175">
        <f t="shared" si="713"/>
        <v>0</v>
      </c>
      <c r="Q2606" s="175">
        <f t="shared" si="713"/>
        <v>0</v>
      </c>
      <c r="R2606" s="175">
        <f t="shared" si="713"/>
        <v>0</v>
      </c>
      <c r="S2606" s="175">
        <f t="shared" si="713"/>
        <v>0</v>
      </c>
      <c r="T2606" s="175">
        <f t="shared" si="713"/>
        <v>0</v>
      </c>
      <c r="U2606" s="175">
        <f t="shared" si="713"/>
        <v>0</v>
      </c>
      <c r="V2606" s="176">
        <f t="shared" si="713"/>
        <v>0</v>
      </c>
    </row>
    <row r="2607" spans="1:22" x14ac:dyDescent="0.25">
      <c r="A2607" s="278" t="s">
        <v>137</v>
      </c>
      <c r="B2607" s="221"/>
      <c r="C2607" s="221"/>
      <c r="D2607" s="221"/>
      <c r="E2607" s="221"/>
      <c r="F2607" s="221"/>
      <c r="G2607" s="221"/>
      <c r="H2607" s="221"/>
      <c r="I2607" s="221"/>
      <c r="J2607" s="221"/>
      <c r="K2607" s="221"/>
      <c r="L2607" s="221"/>
      <c r="M2607" s="221"/>
      <c r="N2607" s="221"/>
      <c r="O2607" s="221"/>
      <c r="P2607" s="221"/>
      <c r="Q2607" s="221"/>
      <c r="R2607" s="221"/>
      <c r="S2607" s="221"/>
      <c r="T2607" s="221"/>
      <c r="U2607" s="221"/>
      <c r="V2607" s="279"/>
    </row>
    <row r="2608" spans="1:22" ht="31.5" x14ac:dyDescent="0.25">
      <c r="A2608" s="169" t="s">
        <v>141</v>
      </c>
      <c r="B2608" s="186" t="s">
        <v>303</v>
      </c>
      <c r="C2608" s="71">
        <f>F2608*100/$F$2647</f>
        <v>0</v>
      </c>
      <c r="D2608" s="72"/>
      <c r="E2608" s="72"/>
      <c r="F2608" s="71">
        <f>SUM(G2608:H2608,I2608,J2608,M2608,N2608,O2608)</f>
        <v>0</v>
      </c>
      <c r="G2608" s="170"/>
      <c r="H2608" s="170"/>
      <c r="I2608" s="170"/>
      <c r="J2608" s="170">
        <f>SUM(K2608:L2608)</f>
        <v>0</v>
      </c>
      <c r="K2608" s="170"/>
      <c r="L2608" s="170"/>
      <c r="M2608" s="170"/>
      <c r="N2608" s="170"/>
      <c r="O2608" s="71">
        <f>SUM(P2608:Q2608)</f>
        <v>0</v>
      </c>
      <c r="P2608" s="170"/>
      <c r="Q2608" s="170"/>
      <c r="R2608" s="170"/>
      <c r="S2608" s="170"/>
      <c r="T2608" s="170"/>
      <c r="U2608" s="170"/>
      <c r="V2608" s="171"/>
    </row>
    <row r="2609" spans="1:22" x14ac:dyDescent="0.25">
      <c r="A2609" s="173"/>
      <c r="B2609" s="186" t="s">
        <v>255</v>
      </c>
      <c r="C2609" s="71">
        <f>F2609*100/$F$2647</f>
        <v>0</v>
      </c>
      <c r="D2609" s="174"/>
      <c r="E2609" s="72"/>
      <c r="F2609" s="175">
        <f t="shared" ref="F2609:V2609" si="714">SUM(F2608)</f>
        <v>0</v>
      </c>
      <c r="G2609" s="175">
        <f t="shared" si="714"/>
        <v>0</v>
      </c>
      <c r="H2609" s="175">
        <f t="shared" si="714"/>
        <v>0</v>
      </c>
      <c r="I2609" s="175">
        <f t="shared" si="714"/>
        <v>0</v>
      </c>
      <c r="J2609" s="175">
        <f t="shared" si="714"/>
        <v>0</v>
      </c>
      <c r="K2609" s="175">
        <f t="shared" si="714"/>
        <v>0</v>
      </c>
      <c r="L2609" s="175">
        <f t="shared" si="714"/>
        <v>0</v>
      </c>
      <c r="M2609" s="175">
        <f t="shared" si="714"/>
        <v>0</v>
      </c>
      <c r="N2609" s="175">
        <f t="shared" si="714"/>
        <v>0</v>
      </c>
      <c r="O2609" s="175">
        <f t="shared" si="714"/>
        <v>0</v>
      </c>
      <c r="P2609" s="175">
        <f t="shared" si="714"/>
        <v>0</v>
      </c>
      <c r="Q2609" s="175">
        <f t="shared" si="714"/>
        <v>0</v>
      </c>
      <c r="R2609" s="175">
        <f t="shared" si="714"/>
        <v>0</v>
      </c>
      <c r="S2609" s="175">
        <f t="shared" si="714"/>
        <v>0</v>
      </c>
      <c r="T2609" s="175">
        <f t="shared" si="714"/>
        <v>0</v>
      </c>
      <c r="U2609" s="175">
        <f t="shared" si="714"/>
        <v>0</v>
      </c>
      <c r="V2609" s="176">
        <f t="shared" si="714"/>
        <v>0</v>
      </c>
    </row>
    <row r="2610" spans="1:22" x14ac:dyDescent="0.25">
      <c r="A2610" s="278" t="s">
        <v>139</v>
      </c>
      <c r="B2610" s="221"/>
      <c r="C2610" s="221"/>
      <c r="D2610" s="221"/>
      <c r="E2610" s="221"/>
      <c r="F2610" s="221"/>
      <c r="G2610" s="221"/>
      <c r="H2610" s="221"/>
      <c r="I2610" s="221"/>
      <c r="J2610" s="221"/>
      <c r="K2610" s="221"/>
      <c r="L2610" s="221"/>
      <c r="M2610" s="221"/>
      <c r="N2610" s="221"/>
      <c r="O2610" s="221"/>
      <c r="P2610" s="221"/>
      <c r="Q2610" s="221"/>
      <c r="R2610" s="221"/>
      <c r="S2610" s="221"/>
      <c r="T2610" s="221"/>
      <c r="U2610" s="221"/>
      <c r="V2610" s="279"/>
    </row>
    <row r="2611" spans="1:22" ht="31.5" x14ac:dyDescent="0.25">
      <c r="A2611" s="169" t="s">
        <v>143</v>
      </c>
      <c r="B2611" s="186" t="s">
        <v>304</v>
      </c>
      <c r="C2611" s="71">
        <f>F2611*100/$F$2647</f>
        <v>0</v>
      </c>
      <c r="D2611" s="72"/>
      <c r="E2611" s="72"/>
      <c r="F2611" s="175">
        <f>SUM(G2611:H2611,I2611,J2611,M2611,N2611,O2611)</f>
        <v>0</v>
      </c>
      <c r="G2611" s="177"/>
      <c r="H2611" s="177"/>
      <c r="I2611" s="177"/>
      <c r="J2611" s="177">
        <f>SUM(K2611:L2611)</f>
        <v>0</v>
      </c>
      <c r="K2611" s="177"/>
      <c r="L2611" s="177"/>
      <c r="M2611" s="177"/>
      <c r="N2611" s="177"/>
      <c r="O2611" s="175">
        <f>SUM(P2611:Q2611)</f>
        <v>0</v>
      </c>
      <c r="P2611" s="177"/>
      <c r="Q2611" s="177"/>
      <c r="R2611" s="177"/>
      <c r="S2611" s="177"/>
      <c r="T2611" s="177"/>
      <c r="U2611" s="177"/>
      <c r="V2611" s="178"/>
    </row>
    <row r="2612" spans="1:22" x14ac:dyDescent="0.25">
      <c r="A2612" s="169" t="s">
        <v>145</v>
      </c>
      <c r="B2612" s="186" t="s">
        <v>142</v>
      </c>
      <c r="C2612" s="71">
        <f>F2612*100/$F$2647</f>
        <v>0</v>
      </c>
      <c r="D2612" s="72"/>
      <c r="E2612" s="72"/>
      <c r="F2612" s="175">
        <f>SUM(G2612:H2612,I2612,J2612,M2612,N2612,O2612)</f>
        <v>0</v>
      </c>
      <c r="G2612" s="177"/>
      <c r="H2612" s="177"/>
      <c r="I2612" s="177"/>
      <c r="J2612" s="177">
        <f>SUM(K2612:L2612)</f>
        <v>0</v>
      </c>
      <c r="K2612" s="177"/>
      <c r="L2612" s="177"/>
      <c r="M2612" s="177"/>
      <c r="N2612" s="177"/>
      <c r="O2612" s="175">
        <f>SUM(P2612:Q2612)</f>
        <v>0</v>
      </c>
      <c r="P2612" s="177"/>
      <c r="Q2612" s="177"/>
      <c r="R2612" s="177"/>
      <c r="S2612" s="177"/>
      <c r="T2612" s="177"/>
      <c r="U2612" s="177"/>
      <c r="V2612" s="178"/>
    </row>
    <row r="2613" spans="1:22" ht="31.5" x14ac:dyDescent="0.25">
      <c r="A2613" s="169" t="s">
        <v>149</v>
      </c>
      <c r="B2613" s="186" t="s">
        <v>144</v>
      </c>
      <c r="C2613" s="71">
        <f>F2613*100/$F$2647</f>
        <v>0</v>
      </c>
      <c r="D2613" s="72"/>
      <c r="E2613" s="72"/>
      <c r="F2613" s="175">
        <f>SUM(G2613:H2613,I2613,J2613,M2613,N2613,O2613)</f>
        <v>0</v>
      </c>
      <c r="G2613" s="177"/>
      <c r="H2613" s="177"/>
      <c r="I2613" s="177"/>
      <c r="J2613" s="177">
        <f>SUM(K2613:L2613)</f>
        <v>0</v>
      </c>
      <c r="K2613" s="177"/>
      <c r="L2613" s="177"/>
      <c r="M2613" s="177"/>
      <c r="N2613" s="177"/>
      <c r="O2613" s="175">
        <f>SUM(P2613:Q2613)</f>
        <v>0</v>
      </c>
      <c r="P2613" s="177"/>
      <c r="Q2613" s="177"/>
      <c r="R2613" s="177"/>
      <c r="S2613" s="177"/>
      <c r="T2613" s="177"/>
      <c r="U2613" s="177"/>
      <c r="V2613" s="178"/>
    </row>
    <row r="2614" spans="1:22" x14ac:dyDescent="0.25">
      <c r="A2614" s="169" t="s">
        <v>150</v>
      </c>
      <c r="B2614" s="186" t="s">
        <v>146</v>
      </c>
      <c r="C2614" s="71">
        <f>F2614*100/$F$2647</f>
        <v>0</v>
      </c>
      <c r="D2614" s="72"/>
      <c r="E2614" s="72"/>
      <c r="F2614" s="175">
        <f>SUM(G2614:H2614,I2614,J2614,M2614,N2614,O2614)</f>
        <v>0</v>
      </c>
      <c r="G2614" s="177"/>
      <c r="H2614" s="177"/>
      <c r="I2614" s="177"/>
      <c r="J2614" s="177">
        <f>SUM(K2614:L2614)</f>
        <v>0</v>
      </c>
      <c r="K2614" s="177"/>
      <c r="L2614" s="177"/>
      <c r="M2614" s="177"/>
      <c r="N2614" s="177"/>
      <c r="O2614" s="175">
        <f>SUM(P2614:Q2614)</f>
        <v>0</v>
      </c>
      <c r="P2614" s="177"/>
      <c r="Q2614" s="177"/>
      <c r="R2614" s="177"/>
      <c r="S2614" s="177"/>
      <c r="T2614" s="177"/>
      <c r="U2614" s="177"/>
      <c r="V2614" s="178"/>
    </row>
    <row r="2615" spans="1:22" x14ac:dyDescent="0.25">
      <c r="A2615" s="173"/>
      <c r="B2615" s="186" t="s">
        <v>255</v>
      </c>
      <c r="C2615" s="71">
        <f>F2615*100/$F$2647</f>
        <v>0</v>
      </c>
      <c r="D2615" s="174"/>
      <c r="E2615" s="72"/>
      <c r="F2615" s="175">
        <f t="shared" ref="F2615:V2615" si="715">SUM(F2611:F2614)</f>
        <v>0</v>
      </c>
      <c r="G2615" s="175">
        <f t="shared" si="715"/>
        <v>0</v>
      </c>
      <c r="H2615" s="175">
        <f t="shared" si="715"/>
        <v>0</v>
      </c>
      <c r="I2615" s="175">
        <f t="shared" si="715"/>
        <v>0</v>
      </c>
      <c r="J2615" s="175">
        <f t="shared" si="715"/>
        <v>0</v>
      </c>
      <c r="K2615" s="175">
        <f t="shared" si="715"/>
        <v>0</v>
      </c>
      <c r="L2615" s="175">
        <f t="shared" si="715"/>
        <v>0</v>
      </c>
      <c r="M2615" s="175">
        <f t="shared" si="715"/>
        <v>0</v>
      </c>
      <c r="N2615" s="175">
        <f t="shared" si="715"/>
        <v>0</v>
      </c>
      <c r="O2615" s="175">
        <f t="shared" si="715"/>
        <v>0</v>
      </c>
      <c r="P2615" s="175">
        <f t="shared" si="715"/>
        <v>0</v>
      </c>
      <c r="Q2615" s="175">
        <f t="shared" si="715"/>
        <v>0</v>
      </c>
      <c r="R2615" s="175">
        <f t="shared" si="715"/>
        <v>0</v>
      </c>
      <c r="S2615" s="175">
        <f t="shared" si="715"/>
        <v>0</v>
      </c>
      <c r="T2615" s="175">
        <f t="shared" si="715"/>
        <v>0</v>
      </c>
      <c r="U2615" s="175">
        <f t="shared" si="715"/>
        <v>0</v>
      </c>
      <c r="V2615" s="176">
        <f t="shared" si="715"/>
        <v>0</v>
      </c>
    </row>
    <row r="2616" spans="1:22" x14ac:dyDescent="0.25">
      <c r="A2616" s="278" t="s">
        <v>147</v>
      </c>
      <c r="B2616" s="221"/>
      <c r="C2616" s="221"/>
      <c r="D2616" s="221"/>
      <c r="E2616" s="221"/>
      <c r="F2616" s="221"/>
      <c r="G2616" s="221"/>
      <c r="H2616" s="221"/>
      <c r="I2616" s="221"/>
      <c r="J2616" s="221"/>
      <c r="K2616" s="221"/>
      <c r="L2616" s="221"/>
      <c r="M2616" s="221"/>
      <c r="N2616" s="221"/>
      <c r="O2616" s="221"/>
      <c r="P2616" s="221"/>
      <c r="Q2616" s="221"/>
      <c r="R2616" s="221"/>
      <c r="S2616" s="221"/>
      <c r="T2616" s="221"/>
      <c r="U2616" s="221"/>
      <c r="V2616" s="279"/>
    </row>
    <row r="2617" spans="1:22" x14ac:dyDescent="0.25">
      <c r="A2617" s="282" t="s">
        <v>148</v>
      </c>
      <c r="B2617" s="222"/>
      <c r="C2617" s="222"/>
      <c r="D2617" s="222"/>
      <c r="E2617" s="222"/>
      <c r="F2617" s="222"/>
      <c r="G2617" s="222"/>
      <c r="H2617" s="222"/>
      <c r="I2617" s="222"/>
      <c r="J2617" s="222"/>
      <c r="K2617" s="222"/>
      <c r="L2617" s="222"/>
      <c r="M2617" s="222"/>
      <c r="N2617" s="222"/>
      <c r="O2617" s="222"/>
      <c r="P2617" s="222"/>
      <c r="Q2617" s="222"/>
      <c r="R2617" s="222"/>
      <c r="S2617" s="222"/>
      <c r="T2617" s="222"/>
      <c r="U2617" s="222"/>
      <c r="V2617" s="283"/>
    </row>
    <row r="2618" spans="1:22" x14ac:dyDescent="0.25">
      <c r="A2618" s="169" t="s">
        <v>153</v>
      </c>
      <c r="B2618" s="186" t="s">
        <v>305</v>
      </c>
      <c r="C2618" s="71">
        <f>F2618*100/$F$2647</f>
        <v>0</v>
      </c>
      <c r="D2618" s="72"/>
      <c r="E2618" s="72"/>
      <c r="F2618" s="175">
        <f>SUM(G2618:H2618,I2618,J2618,M2618,N2618,O2618)</f>
        <v>0</v>
      </c>
      <c r="G2618" s="177"/>
      <c r="H2618" s="177"/>
      <c r="I2618" s="177"/>
      <c r="J2618" s="177">
        <f>SUM(K2618:L2618)</f>
        <v>0</v>
      </c>
      <c r="K2618" s="177"/>
      <c r="L2618" s="177"/>
      <c r="M2618" s="177"/>
      <c r="N2618" s="177"/>
      <c r="O2618" s="175">
        <f>SUM(P2618:Q2618)</f>
        <v>0</v>
      </c>
      <c r="P2618" s="177"/>
      <c r="Q2618" s="177"/>
      <c r="R2618" s="177"/>
      <c r="S2618" s="177"/>
      <c r="T2618" s="177"/>
      <c r="U2618" s="177"/>
      <c r="V2618" s="178"/>
    </row>
    <row r="2619" spans="1:22" ht="31.5" x14ac:dyDescent="0.25">
      <c r="A2619" s="169" t="s">
        <v>155</v>
      </c>
      <c r="B2619" s="186" t="s">
        <v>151</v>
      </c>
      <c r="C2619" s="71">
        <f>F2619*100/$F$2647</f>
        <v>0</v>
      </c>
      <c r="D2619" s="72"/>
      <c r="E2619" s="72"/>
      <c r="F2619" s="175">
        <f>SUM(G2619:H2619,I2619,J2619,M2619,N2619,O2619)</f>
        <v>0</v>
      </c>
      <c r="G2619" s="177"/>
      <c r="H2619" s="177"/>
      <c r="I2619" s="177"/>
      <c r="J2619" s="177">
        <f>SUM(K2619:L2619)</f>
        <v>0</v>
      </c>
      <c r="K2619" s="177"/>
      <c r="L2619" s="177"/>
      <c r="M2619" s="177"/>
      <c r="N2619" s="177"/>
      <c r="O2619" s="175">
        <f>SUM(P2619:Q2619)</f>
        <v>0</v>
      </c>
      <c r="P2619" s="177"/>
      <c r="Q2619" s="177"/>
      <c r="R2619" s="177"/>
      <c r="S2619" s="177"/>
      <c r="T2619" s="177"/>
      <c r="U2619" s="177"/>
      <c r="V2619" s="178"/>
    </row>
    <row r="2620" spans="1:22" x14ac:dyDescent="0.25">
      <c r="A2620" s="173"/>
      <c r="B2620" s="186" t="s">
        <v>255</v>
      </c>
      <c r="C2620" s="71">
        <f>F2620*100/$F$2647</f>
        <v>0</v>
      </c>
      <c r="D2620" s="174"/>
      <c r="E2620" s="72"/>
      <c r="F2620" s="175">
        <f t="shared" ref="F2620:V2620" si="716">SUM(F2618:F2619)</f>
        <v>0</v>
      </c>
      <c r="G2620" s="175">
        <f t="shared" si="716"/>
        <v>0</v>
      </c>
      <c r="H2620" s="175">
        <f t="shared" si="716"/>
        <v>0</v>
      </c>
      <c r="I2620" s="175">
        <f t="shared" si="716"/>
        <v>0</v>
      </c>
      <c r="J2620" s="175">
        <f t="shared" si="716"/>
        <v>0</v>
      </c>
      <c r="K2620" s="175">
        <f t="shared" si="716"/>
        <v>0</v>
      </c>
      <c r="L2620" s="175">
        <f t="shared" si="716"/>
        <v>0</v>
      </c>
      <c r="M2620" s="175">
        <f t="shared" si="716"/>
        <v>0</v>
      </c>
      <c r="N2620" s="175">
        <f t="shared" si="716"/>
        <v>0</v>
      </c>
      <c r="O2620" s="175">
        <f t="shared" si="716"/>
        <v>0</v>
      </c>
      <c r="P2620" s="175">
        <f t="shared" si="716"/>
        <v>0</v>
      </c>
      <c r="Q2620" s="175">
        <f t="shared" si="716"/>
        <v>0</v>
      </c>
      <c r="R2620" s="175">
        <f t="shared" si="716"/>
        <v>0</v>
      </c>
      <c r="S2620" s="175">
        <f t="shared" si="716"/>
        <v>0</v>
      </c>
      <c r="T2620" s="175">
        <f t="shared" si="716"/>
        <v>0</v>
      </c>
      <c r="U2620" s="175">
        <f t="shared" si="716"/>
        <v>0</v>
      </c>
      <c r="V2620" s="176">
        <f t="shared" si="716"/>
        <v>0</v>
      </c>
    </row>
    <row r="2621" spans="1:22" x14ac:dyDescent="0.25">
      <c r="A2621" s="282" t="s">
        <v>152</v>
      </c>
      <c r="B2621" s="222"/>
      <c r="C2621" s="222"/>
      <c r="D2621" s="222"/>
      <c r="E2621" s="222"/>
      <c r="F2621" s="222"/>
      <c r="G2621" s="222"/>
      <c r="H2621" s="222"/>
      <c r="I2621" s="222"/>
      <c r="J2621" s="222"/>
      <c r="K2621" s="222"/>
      <c r="L2621" s="222"/>
      <c r="M2621" s="222"/>
      <c r="N2621" s="222"/>
      <c r="O2621" s="222"/>
      <c r="P2621" s="222"/>
      <c r="Q2621" s="222"/>
      <c r="R2621" s="222"/>
      <c r="S2621" s="222"/>
      <c r="T2621" s="222"/>
      <c r="U2621" s="222"/>
      <c r="V2621" s="283"/>
    </row>
    <row r="2622" spans="1:22" x14ac:dyDescent="0.25">
      <c r="A2622" s="169" t="s">
        <v>158</v>
      </c>
      <c r="B2622" s="186" t="s">
        <v>154</v>
      </c>
      <c r="C2622" s="71">
        <f>F2622*100/$F$2647</f>
        <v>0</v>
      </c>
      <c r="D2622" s="72"/>
      <c r="E2622" s="72"/>
      <c r="F2622" s="175">
        <f>SUM(G2622:H2622,I2622,J2622,M2622,N2622,O2622)</f>
        <v>0</v>
      </c>
      <c r="G2622" s="177"/>
      <c r="H2622" s="177"/>
      <c r="I2622" s="177"/>
      <c r="J2622" s="177">
        <f>SUM(K2622:L2622)</f>
        <v>0</v>
      </c>
      <c r="K2622" s="177"/>
      <c r="L2622" s="177"/>
      <c r="M2622" s="177"/>
      <c r="N2622" s="177"/>
      <c r="O2622" s="175">
        <f>SUM(P2622:Q2622)</f>
        <v>0</v>
      </c>
      <c r="P2622" s="177"/>
      <c r="Q2622" s="177"/>
      <c r="R2622" s="177"/>
      <c r="S2622" s="177"/>
      <c r="T2622" s="177"/>
      <c r="U2622" s="177"/>
      <c r="V2622" s="178"/>
    </row>
    <row r="2623" spans="1:22" x14ac:dyDescent="0.25">
      <c r="A2623" s="169" t="s">
        <v>159</v>
      </c>
      <c r="B2623" s="186" t="s">
        <v>156</v>
      </c>
      <c r="C2623" s="71">
        <f>F2623*100/$F$2647</f>
        <v>0</v>
      </c>
      <c r="D2623" s="72"/>
      <c r="E2623" s="72"/>
      <c r="F2623" s="175">
        <f>SUM(G2623:H2623,I2623,J2623,M2623,N2623,O2623)</f>
        <v>0</v>
      </c>
      <c r="G2623" s="177"/>
      <c r="H2623" s="177"/>
      <c r="I2623" s="177"/>
      <c r="J2623" s="177">
        <f>SUM(K2623:L2623)</f>
        <v>0</v>
      </c>
      <c r="K2623" s="177"/>
      <c r="L2623" s="177"/>
      <c r="M2623" s="177"/>
      <c r="N2623" s="177"/>
      <c r="O2623" s="175">
        <f>SUM(P2623:Q2623)</f>
        <v>0</v>
      </c>
      <c r="P2623" s="177"/>
      <c r="Q2623" s="177"/>
      <c r="R2623" s="177"/>
      <c r="S2623" s="177"/>
      <c r="T2623" s="177"/>
      <c r="U2623" s="177"/>
      <c r="V2623" s="178"/>
    </row>
    <row r="2624" spans="1:22" x14ac:dyDescent="0.25">
      <c r="A2624" s="173"/>
      <c r="B2624" s="186" t="s">
        <v>255</v>
      </c>
      <c r="C2624" s="71">
        <f>F2624*100/$F$2647</f>
        <v>0</v>
      </c>
      <c r="D2624" s="174"/>
      <c r="E2624" s="72"/>
      <c r="F2624" s="175">
        <f t="shared" ref="F2624:V2624" si="717">SUM(F2622:F2623)</f>
        <v>0</v>
      </c>
      <c r="G2624" s="175">
        <f t="shared" si="717"/>
        <v>0</v>
      </c>
      <c r="H2624" s="175">
        <f t="shared" si="717"/>
        <v>0</v>
      </c>
      <c r="I2624" s="175">
        <f t="shared" si="717"/>
        <v>0</v>
      </c>
      <c r="J2624" s="175">
        <f t="shared" si="717"/>
        <v>0</v>
      </c>
      <c r="K2624" s="175">
        <f t="shared" si="717"/>
        <v>0</v>
      </c>
      <c r="L2624" s="175">
        <f t="shared" si="717"/>
        <v>0</v>
      </c>
      <c r="M2624" s="175">
        <f t="shared" si="717"/>
        <v>0</v>
      </c>
      <c r="N2624" s="175">
        <f t="shared" si="717"/>
        <v>0</v>
      </c>
      <c r="O2624" s="175">
        <f t="shared" si="717"/>
        <v>0</v>
      </c>
      <c r="P2624" s="175">
        <f t="shared" si="717"/>
        <v>0</v>
      </c>
      <c r="Q2624" s="175">
        <f t="shared" si="717"/>
        <v>0</v>
      </c>
      <c r="R2624" s="175">
        <f t="shared" si="717"/>
        <v>0</v>
      </c>
      <c r="S2624" s="175">
        <f t="shared" si="717"/>
        <v>0</v>
      </c>
      <c r="T2624" s="175">
        <f t="shared" si="717"/>
        <v>0</v>
      </c>
      <c r="U2624" s="175">
        <f t="shared" si="717"/>
        <v>0</v>
      </c>
      <c r="V2624" s="176">
        <f t="shared" si="717"/>
        <v>0</v>
      </c>
    </row>
    <row r="2625" spans="1:22" x14ac:dyDescent="0.25">
      <c r="A2625" s="282" t="s">
        <v>157</v>
      </c>
      <c r="B2625" s="222"/>
      <c r="C2625" s="222"/>
      <c r="D2625" s="222"/>
      <c r="E2625" s="222"/>
      <c r="F2625" s="222"/>
      <c r="G2625" s="222"/>
      <c r="H2625" s="222"/>
      <c r="I2625" s="222"/>
      <c r="J2625" s="222"/>
      <c r="K2625" s="222"/>
      <c r="L2625" s="222"/>
      <c r="M2625" s="222"/>
      <c r="N2625" s="222"/>
      <c r="O2625" s="222"/>
      <c r="P2625" s="222"/>
      <c r="Q2625" s="222"/>
      <c r="R2625" s="222"/>
      <c r="S2625" s="222"/>
      <c r="T2625" s="222"/>
      <c r="U2625" s="222"/>
      <c r="V2625" s="283"/>
    </row>
    <row r="2626" spans="1:22" ht="31.5" x14ac:dyDescent="0.25">
      <c r="A2626" s="169" t="s">
        <v>161</v>
      </c>
      <c r="B2626" s="186" t="s">
        <v>306</v>
      </c>
      <c r="C2626" s="71">
        <f t="shared" ref="C2626:C2631" si="718">F2626*100/$F$2647</f>
        <v>0</v>
      </c>
      <c r="D2626" s="72"/>
      <c r="E2626" s="72"/>
      <c r="F2626" s="175">
        <f>SUM(G2626:H2626,I2626,J2626,M2626,N2626,O2626)</f>
        <v>0</v>
      </c>
      <c r="G2626" s="177"/>
      <c r="H2626" s="177"/>
      <c r="I2626" s="177"/>
      <c r="J2626" s="177">
        <f>SUM(K2626:L2626)</f>
        <v>0</v>
      </c>
      <c r="K2626" s="177"/>
      <c r="L2626" s="177"/>
      <c r="M2626" s="177"/>
      <c r="N2626" s="177"/>
      <c r="O2626" s="175">
        <f>SUM(P2626:Q2626)</f>
        <v>0</v>
      </c>
      <c r="P2626" s="177"/>
      <c r="Q2626" s="177"/>
      <c r="R2626" s="177"/>
      <c r="S2626" s="177"/>
      <c r="T2626" s="177"/>
      <c r="U2626" s="177"/>
      <c r="V2626" s="178"/>
    </row>
    <row r="2627" spans="1:22" ht="31.5" x14ac:dyDescent="0.25">
      <c r="A2627" s="169" t="s">
        <v>162</v>
      </c>
      <c r="B2627" s="186" t="s">
        <v>160</v>
      </c>
      <c r="C2627" s="71">
        <f t="shared" si="718"/>
        <v>0</v>
      </c>
      <c r="D2627" s="72"/>
      <c r="E2627" s="72"/>
      <c r="F2627" s="175">
        <f>SUM(G2627:H2627,I2627,J2627,M2627,N2627,O2627)</f>
        <v>0</v>
      </c>
      <c r="G2627" s="177"/>
      <c r="H2627" s="177"/>
      <c r="I2627" s="177"/>
      <c r="J2627" s="177">
        <f>SUM(K2627:L2627)</f>
        <v>0</v>
      </c>
      <c r="K2627" s="177"/>
      <c r="L2627" s="177"/>
      <c r="M2627" s="177"/>
      <c r="N2627" s="177"/>
      <c r="O2627" s="175">
        <f>SUM(P2627:Q2627)</f>
        <v>0</v>
      </c>
      <c r="P2627" s="177"/>
      <c r="Q2627" s="177"/>
      <c r="R2627" s="177"/>
      <c r="S2627" s="177"/>
      <c r="T2627" s="177"/>
      <c r="U2627" s="177"/>
      <c r="V2627" s="178"/>
    </row>
    <row r="2628" spans="1:22" ht="31.5" x14ac:dyDescent="0.25">
      <c r="A2628" s="169" t="s">
        <v>164</v>
      </c>
      <c r="B2628" s="186" t="s">
        <v>307</v>
      </c>
      <c r="C2628" s="71">
        <f t="shared" si="718"/>
        <v>0</v>
      </c>
      <c r="D2628" s="72"/>
      <c r="E2628" s="72"/>
      <c r="F2628" s="175">
        <f>SUM(G2628:H2628,I2628,J2628,M2628,N2628,O2628)</f>
        <v>0</v>
      </c>
      <c r="G2628" s="177"/>
      <c r="H2628" s="177"/>
      <c r="I2628" s="177"/>
      <c r="J2628" s="177">
        <f>SUM(K2628:L2628)</f>
        <v>0</v>
      </c>
      <c r="K2628" s="177"/>
      <c r="L2628" s="177"/>
      <c r="M2628" s="177"/>
      <c r="N2628" s="177"/>
      <c r="O2628" s="175">
        <f>SUM(P2628:Q2628)</f>
        <v>0</v>
      </c>
      <c r="P2628" s="177"/>
      <c r="Q2628" s="177"/>
      <c r="R2628" s="177"/>
      <c r="S2628" s="177"/>
      <c r="T2628" s="177"/>
      <c r="U2628" s="177"/>
      <c r="V2628" s="178"/>
    </row>
    <row r="2629" spans="1:22" x14ac:dyDescent="0.25">
      <c r="A2629" s="169" t="s">
        <v>167</v>
      </c>
      <c r="B2629" s="186" t="s">
        <v>163</v>
      </c>
      <c r="C2629" s="71">
        <f t="shared" si="718"/>
        <v>0.10245901639344263</v>
      </c>
      <c r="D2629" s="72"/>
      <c r="E2629" s="72"/>
      <c r="F2629" s="175">
        <f>SUM(G2629:H2629,I2629,J2629,M2629,N2629,O2629)</f>
        <v>1</v>
      </c>
      <c r="G2629" s="177"/>
      <c r="H2629" s="177"/>
      <c r="I2629" s="177">
        <v>1</v>
      </c>
      <c r="J2629" s="177">
        <f>SUM(K2629:L2629)</f>
        <v>0</v>
      </c>
      <c r="K2629" s="177"/>
      <c r="L2629" s="177"/>
      <c r="M2629" s="177"/>
      <c r="N2629" s="177"/>
      <c r="O2629" s="175">
        <f>SUM(P2629:Q2629)</f>
        <v>0</v>
      </c>
      <c r="P2629" s="177"/>
      <c r="Q2629" s="177"/>
      <c r="R2629" s="177"/>
      <c r="S2629" s="177"/>
      <c r="T2629" s="177">
        <v>1</v>
      </c>
      <c r="U2629" s="177"/>
      <c r="V2629" s="178"/>
    </row>
    <row r="2630" spans="1:22" x14ac:dyDescent="0.25">
      <c r="A2630" s="169" t="s">
        <v>169</v>
      </c>
      <c r="B2630" s="186" t="s">
        <v>165</v>
      </c>
      <c r="C2630" s="71">
        <f t="shared" si="718"/>
        <v>0.10245901639344263</v>
      </c>
      <c r="D2630" s="72"/>
      <c r="E2630" s="72"/>
      <c r="F2630" s="175">
        <f>SUM(G2630:H2630,I2630,J2630,M2630,N2630,O2630)</f>
        <v>1</v>
      </c>
      <c r="G2630" s="177"/>
      <c r="H2630" s="177"/>
      <c r="I2630" s="177">
        <v>1</v>
      </c>
      <c r="J2630" s="177">
        <f>SUM(K2630:L2630)</f>
        <v>0</v>
      </c>
      <c r="K2630" s="177"/>
      <c r="L2630" s="177"/>
      <c r="M2630" s="177"/>
      <c r="N2630" s="177"/>
      <c r="O2630" s="175">
        <f>SUM(P2630:Q2630)</f>
        <v>0</v>
      </c>
      <c r="P2630" s="177"/>
      <c r="Q2630" s="177"/>
      <c r="R2630" s="177"/>
      <c r="S2630" s="177"/>
      <c r="T2630" s="177">
        <v>1</v>
      </c>
      <c r="U2630" s="177"/>
      <c r="V2630" s="178"/>
    </row>
    <row r="2631" spans="1:22" x14ac:dyDescent="0.25">
      <c r="A2631" s="173"/>
      <c r="B2631" s="186" t="s">
        <v>255</v>
      </c>
      <c r="C2631" s="71">
        <f t="shared" si="718"/>
        <v>0.20491803278688525</v>
      </c>
      <c r="D2631" s="174"/>
      <c r="E2631" s="72"/>
      <c r="F2631" s="175">
        <f t="shared" ref="F2631:V2631" si="719">SUM(F2626:F2630)</f>
        <v>2</v>
      </c>
      <c r="G2631" s="175">
        <f t="shared" si="719"/>
        <v>0</v>
      </c>
      <c r="H2631" s="175">
        <f t="shared" si="719"/>
        <v>0</v>
      </c>
      <c r="I2631" s="175">
        <f t="shared" si="719"/>
        <v>2</v>
      </c>
      <c r="J2631" s="175">
        <f>SUM(J2626:J2630)</f>
        <v>0</v>
      </c>
      <c r="K2631" s="175">
        <f t="shared" si="719"/>
        <v>0</v>
      </c>
      <c r="L2631" s="175">
        <f t="shared" si="719"/>
        <v>0</v>
      </c>
      <c r="M2631" s="175">
        <f t="shared" si="719"/>
        <v>0</v>
      </c>
      <c r="N2631" s="175">
        <f t="shared" si="719"/>
        <v>0</v>
      </c>
      <c r="O2631" s="175">
        <f t="shared" si="719"/>
        <v>0</v>
      </c>
      <c r="P2631" s="175">
        <f t="shared" si="719"/>
        <v>0</v>
      </c>
      <c r="Q2631" s="175">
        <f t="shared" si="719"/>
        <v>0</v>
      </c>
      <c r="R2631" s="175">
        <f t="shared" si="719"/>
        <v>0</v>
      </c>
      <c r="S2631" s="175">
        <f t="shared" si="719"/>
        <v>0</v>
      </c>
      <c r="T2631" s="175">
        <f t="shared" si="719"/>
        <v>2</v>
      </c>
      <c r="U2631" s="175">
        <f t="shared" si="719"/>
        <v>0</v>
      </c>
      <c r="V2631" s="176">
        <f t="shared" si="719"/>
        <v>0</v>
      </c>
    </row>
    <row r="2632" spans="1:22" x14ac:dyDescent="0.25">
      <c r="A2632" s="282" t="s">
        <v>166</v>
      </c>
      <c r="B2632" s="222"/>
      <c r="C2632" s="222"/>
      <c r="D2632" s="222"/>
      <c r="E2632" s="222"/>
      <c r="F2632" s="222"/>
      <c r="G2632" s="222"/>
      <c r="H2632" s="222"/>
      <c r="I2632" s="222"/>
      <c r="J2632" s="222"/>
      <c r="K2632" s="222"/>
      <c r="L2632" s="222"/>
      <c r="M2632" s="222"/>
      <c r="N2632" s="222"/>
      <c r="O2632" s="222"/>
      <c r="P2632" s="222"/>
      <c r="Q2632" s="222"/>
      <c r="R2632" s="222"/>
      <c r="S2632" s="222"/>
      <c r="T2632" s="222"/>
      <c r="U2632" s="222"/>
      <c r="V2632" s="283"/>
    </row>
    <row r="2633" spans="1:22" x14ac:dyDescent="0.25">
      <c r="A2633" s="169" t="s">
        <v>171</v>
      </c>
      <c r="B2633" s="186" t="s">
        <v>168</v>
      </c>
      <c r="C2633" s="71">
        <f t="shared" ref="C2633:C2638" si="720">F2633*100/$F$2647</f>
        <v>0.10245901639344263</v>
      </c>
      <c r="D2633" s="72"/>
      <c r="E2633" s="72"/>
      <c r="F2633" s="175">
        <f>SUM(G2633:H2633,I2633,J2633,M2633,N2633,O2633)</f>
        <v>1</v>
      </c>
      <c r="G2633" s="177"/>
      <c r="H2633" s="177"/>
      <c r="I2633" s="177">
        <v>1</v>
      </c>
      <c r="J2633" s="177">
        <f>SUM(K2633:L2633)</f>
        <v>0</v>
      </c>
      <c r="K2633" s="177"/>
      <c r="L2633" s="177"/>
      <c r="M2633" s="177"/>
      <c r="N2633" s="177"/>
      <c r="O2633" s="175">
        <f>SUM(P2633:Q2633)</f>
        <v>0</v>
      </c>
      <c r="P2633" s="177"/>
      <c r="Q2633" s="177"/>
      <c r="R2633" s="177"/>
      <c r="S2633" s="177"/>
      <c r="T2633" s="177"/>
      <c r="U2633" s="177"/>
      <c r="V2633" s="178"/>
    </row>
    <row r="2634" spans="1:22" x14ac:dyDescent="0.25">
      <c r="A2634" s="169" t="s">
        <v>173</v>
      </c>
      <c r="B2634" s="186" t="s">
        <v>170</v>
      </c>
      <c r="C2634" s="71">
        <f t="shared" si="720"/>
        <v>0</v>
      </c>
      <c r="D2634" s="72"/>
      <c r="E2634" s="72"/>
      <c r="F2634" s="175">
        <f>SUM(G2634:H2634,I2634,J2634,M2634,N2634,O2634)</f>
        <v>0</v>
      </c>
      <c r="G2634" s="177"/>
      <c r="H2634" s="177"/>
      <c r="I2634" s="177"/>
      <c r="J2634" s="177">
        <f>SUM(K2634:L2634)</f>
        <v>0</v>
      </c>
      <c r="K2634" s="177"/>
      <c r="L2634" s="177"/>
      <c r="M2634" s="177"/>
      <c r="N2634" s="177"/>
      <c r="O2634" s="175">
        <f>SUM(P2634:Q2634)</f>
        <v>0</v>
      </c>
      <c r="P2634" s="177"/>
      <c r="Q2634" s="177"/>
      <c r="R2634" s="177"/>
      <c r="S2634" s="177"/>
      <c r="T2634" s="177"/>
      <c r="U2634" s="177"/>
      <c r="V2634" s="178"/>
    </row>
    <row r="2635" spans="1:22" ht="31.5" x14ac:dyDescent="0.25">
      <c r="A2635" s="169" t="s">
        <v>175</v>
      </c>
      <c r="B2635" s="186" t="s">
        <v>172</v>
      </c>
      <c r="C2635" s="71">
        <f t="shared" si="720"/>
        <v>0</v>
      </c>
      <c r="D2635" s="72"/>
      <c r="E2635" s="72"/>
      <c r="F2635" s="175">
        <f>SUM(G2635:H2635,I2635,J2635,M2635,N2635,O2635)</f>
        <v>0</v>
      </c>
      <c r="G2635" s="177"/>
      <c r="H2635" s="177"/>
      <c r="I2635" s="177"/>
      <c r="J2635" s="177">
        <f>SUM(K2635:L2635)</f>
        <v>0</v>
      </c>
      <c r="K2635" s="177"/>
      <c r="L2635" s="177"/>
      <c r="M2635" s="177"/>
      <c r="N2635" s="177"/>
      <c r="O2635" s="175">
        <f>SUM(P2635:Q2635)</f>
        <v>0</v>
      </c>
      <c r="P2635" s="177"/>
      <c r="Q2635" s="177"/>
      <c r="R2635" s="177"/>
      <c r="S2635" s="177"/>
      <c r="T2635" s="177"/>
      <c r="U2635" s="177"/>
      <c r="V2635" s="178"/>
    </row>
    <row r="2636" spans="1:22" ht="31.5" x14ac:dyDescent="0.25">
      <c r="A2636" s="169" t="s">
        <v>178</v>
      </c>
      <c r="B2636" s="186" t="s">
        <v>174</v>
      </c>
      <c r="C2636" s="71">
        <f t="shared" si="720"/>
        <v>0</v>
      </c>
      <c r="D2636" s="72"/>
      <c r="E2636" s="72"/>
      <c r="F2636" s="175">
        <f>SUM(G2636:H2636,I2636,J2636,M2636,N2636,O2636)</f>
        <v>0</v>
      </c>
      <c r="G2636" s="177"/>
      <c r="H2636" s="177"/>
      <c r="I2636" s="177"/>
      <c r="J2636" s="177">
        <f>SUM(K2636:L2636)</f>
        <v>0</v>
      </c>
      <c r="K2636" s="177"/>
      <c r="L2636" s="177"/>
      <c r="M2636" s="177"/>
      <c r="N2636" s="177"/>
      <c r="O2636" s="175">
        <f>SUM(P2636:Q2636)</f>
        <v>0</v>
      </c>
      <c r="P2636" s="177"/>
      <c r="Q2636" s="177"/>
      <c r="R2636" s="177"/>
      <c r="S2636" s="177"/>
      <c r="T2636" s="177"/>
      <c r="U2636" s="177"/>
      <c r="V2636" s="178"/>
    </row>
    <row r="2637" spans="1:22" ht="31.5" x14ac:dyDescent="0.25">
      <c r="A2637" s="169" t="s">
        <v>179</v>
      </c>
      <c r="B2637" s="187" t="s">
        <v>176</v>
      </c>
      <c r="C2637" s="71">
        <f t="shared" si="720"/>
        <v>0</v>
      </c>
      <c r="D2637" s="72"/>
      <c r="E2637" s="72"/>
      <c r="F2637" s="175">
        <f>SUM(G2637:H2637,I2637,J2637,M2637,N2637,O2637)</f>
        <v>0</v>
      </c>
      <c r="G2637" s="177"/>
      <c r="H2637" s="177"/>
      <c r="I2637" s="177"/>
      <c r="J2637" s="177">
        <f>SUM(K2637:L2637)</f>
        <v>0</v>
      </c>
      <c r="K2637" s="177"/>
      <c r="L2637" s="177"/>
      <c r="M2637" s="177"/>
      <c r="N2637" s="177"/>
      <c r="O2637" s="175">
        <f>SUM(P2637:Q2637)</f>
        <v>0</v>
      </c>
      <c r="P2637" s="177"/>
      <c r="Q2637" s="177"/>
      <c r="R2637" s="177"/>
      <c r="S2637" s="177"/>
      <c r="T2637" s="177"/>
      <c r="U2637" s="177"/>
      <c r="V2637" s="178"/>
    </row>
    <row r="2638" spans="1:22" x14ac:dyDescent="0.25">
      <c r="A2638" s="173"/>
      <c r="B2638" s="186" t="s">
        <v>255</v>
      </c>
      <c r="C2638" s="71">
        <f t="shared" si="720"/>
        <v>0.10245901639344263</v>
      </c>
      <c r="D2638" s="174"/>
      <c r="E2638" s="72"/>
      <c r="F2638" s="175">
        <f t="shared" ref="F2638:V2638" si="721">SUM(F2633:F2637)</f>
        <v>1</v>
      </c>
      <c r="G2638" s="175">
        <f t="shared" si="721"/>
        <v>0</v>
      </c>
      <c r="H2638" s="175">
        <f t="shared" si="721"/>
        <v>0</v>
      </c>
      <c r="I2638" s="175">
        <f t="shared" si="721"/>
        <v>1</v>
      </c>
      <c r="J2638" s="175">
        <f t="shared" si="721"/>
        <v>0</v>
      </c>
      <c r="K2638" s="175">
        <f t="shared" si="721"/>
        <v>0</v>
      </c>
      <c r="L2638" s="175">
        <f t="shared" si="721"/>
        <v>0</v>
      </c>
      <c r="M2638" s="175">
        <f t="shared" si="721"/>
        <v>0</v>
      </c>
      <c r="N2638" s="175">
        <f t="shared" si="721"/>
        <v>0</v>
      </c>
      <c r="O2638" s="175">
        <f t="shared" si="721"/>
        <v>0</v>
      </c>
      <c r="P2638" s="175">
        <f t="shared" si="721"/>
        <v>0</v>
      </c>
      <c r="Q2638" s="175">
        <f t="shared" si="721"/>
        <v>0</v>
      </c>
      <c r="R2638" s="175">
        <f t="shared" si="721"/>
        <v>0</v>
      </c>
      <c r="S2638" s="175">
        <f t="shared" si="721"/>
        <v>0</v>
      </c>
      <c r="T2638" s="175">
        <f t="shared" si="721"/>
        <v>0</v>
      </c>
      <c r="U2638" s="175">
        <f t="shared" si="721"/>
        <v>0</v>
      </c>
      <c r="V2638" s="176">
        <f t="shared" si="721"/>
        <v>0</v>
      </c>
    </row>
    <row r="2639" spans="1:22" x14ac:dyDescent="0.25">
      <c r="A2639" s="282" t="s">
        <v>177</v>
      </c>
      <c r="B2639" s="222"/>
      <c r="C2639" s="222"/>
      <c r="D2639" s="222"/>
      <c r="E2639" s="222"/>
      <c r="F2639" s="222"/>
      <c r="G2639" s="222"/>
      <c r="H2639" s="222"/>
      <c r="I2639" s="222"/>
      <c r="J2639" s="222"/>
      <c r="K2639" s="222"/>
      <c r="L2639" s="222"/>
      <c r="M2639" s="222"/>
      <c r="N2639" s="222"/>
      <c r="O2639" s="222"/>
      <c r="P2639" s="222"/>
      <c r="Q2639" s="222"/>
      <c r="R2639" s="222"/>
      <c r="S2639" s="222"/>
      <c r="T2639" s="222"/>
      <c r="U2639" s="222"/>
      <c r="V2639" s="283"/>
    </row>
    <row r="2640" spans="1:22" x14ac:dyDescent="0.25">
      <c r="A2640" s="169" t="s">
        <v>181</v>
      </c>
      <c r="B2640" s="186" t="s">
        <v>308</v>
      </c>
      <c r="C2640" s="71">
        <f>F2640*100/$F$2647</f>
        <v>0</v>
      </c>
      <c r="D2640" s="72"/>
      <c r="E2640" s="72"/>
      <c r="F2640" s="71">
        <f t="shared" ref="F2640:F2645" si="722">SUM(G2640:H2640,I2640,J2640,M2640,N2640,O2640)</f>
        <v>0</v>
      </c>
      <c r="G2640" s="170"/>
      <c r="H2640" s="170"/>
      <c r="I2640" s="170"/>
      <c r="J2640" s="170">
        <f t="shared" ref="J2640:J2645" si="723">SUM(K2640:L2640)</f>
        <v>0</v>
      </c>
      <c r="K2640" s="170"/>
      <c r="L2640" s="170"/>
      <c r="M2640" s="170"/>
      <c r="N2640" s="170"/>
      <c r="O2640" s="71">
        <f t="shared" ref="O2640:O2645" si="724">SUM(P2640:Q2640)</f>
        <v>0</v>
      </c>
      <c r="P2640" s="170"/>
      <c r="Q2640" s="170"/>
      <c r="R2640" s="170"/>
      <c r="S2640" s="170"/>
      <c r="T2640" s="170"/>
      <c r="U2640" s="170"/>
      <c r="V2640" s="171"/>
    </row>
    <row r="2641" spans="1:22" x14ac:dyDescent="0.25">
      <c r="A2641" s="169" t="s">
        <v>183</v>
      </c>
      <c r="B2641" s="186" t="s">
        <v>180</v>
      </c>
      <c r="C2641" s="71">
        <f t="shared" ref="C2641:C2647" si="725">F2641*100/$F$2647</f>
        <v>0</v>
      </c>
      <c r="D2641" s="72"/>
      <c r="E2641" s="72"/>
      <c r="F2641" s="71">
        <f t="shared" si="722"/>
        <v>0</v>
      </c>
      <c r="G2641" s="170"/>
      <c r="H2641" s="170"/>
      <c r="I2641" s="170"/>
      <c r="J2641" s="170">
        <f t="shared" si="723"/>
        <v>0</v>
      </c>
      <c r="K2641" s="170"/>
      <c r="L2641" s="170"/>
      <c r="M2641" s="170"/>
      <c r="N2641" s="170"/>
      <c r="O2641" s="71">
        <f t="shared" si="724"/>
        <v>0</v>
      </c>
      <c r="P2641" s="170"/>
      <c r="Q2641" s="170"/>
      <c r="R2641" s="170"/>
      <c r="S2641" s="170"/>
      <c r="T2641" s="170"/>
      <c r="U2641" s="170"/>
      <c r="V2641" s="171"/>
    </row>
    <row r="2642" spans="1:22" ht="31.5" x14ac:dyDescent="0.25">
      <c r="A2642" s="169" t="s">
        <v>185</v>
      </c>
      <c r="B2642" s="186" t="s">
        <v>182</v>
      </c>
      <c r="C2642" s="71">
        <f t="shared" si="725"/>
        <v>0</v>
      </c>
      <c r="D2642" s="72"/>
      <c r="E2642" s="72"/>
      <c r="F2642" s="71">
        <f t="shared" si="722"/>
        <v>0</v>
      </c>
      <c r="G2642" s="170"/>
      <c r="H2642" s="170"/>
      <c r="I2642" s="170"/>
      <c r="J2642" s="170">
        <f t="shared" si="723"/>
        <v>0</v>
      </c>
      <c r="K2642" s="170"/>
      <c r="L2642" s="170"/>
      <c r="M2642" s="170"/>
      <c r="N2642" s="170"/>
      <c r="O2642" s="71">
        <f t="shared" si="724"/>
        <v>0</v>
      </c>
      <c r="P2642" s="170"/>
      <c r="Q2642" s="170"/>
      <c r="R2642" s="170"/>
      <c r="S2642" s="170"/>
      <c r="T2642" s="170"/>
      <c r="U2642" s="170"/>
      <c r="V2642" s="171"/>
    </row>
    <row r="2643" spans="1:22" x14ac:dyDescent="0.25">
      <c r="A2643" s="169" t="s">
        <v>186</v>
      </c>
      <c r="B2643" s="186" t="s">
        <v>184</v>
      </c>
      <c r="C2643" s="71">
        <f t="shared" si="725"/>
        <v>0</v>
      </c>
      <c r="D2643" s="72"/>
      <c r="E2643" s="72"/>
      <c r="F2643" s="71">
        <f t="shared" si="722"/>
        <v>0</v>
      </c>
      <c r="G2643" s="170"/>
      <c r="H2643" s="170"/>
      <c r="I2643" s="170"/>
      <c r="J2643" s="170">
        <f t="shared" si="723"/>
        <v>0</v>
      </c>
      <c r="K2643" s="170"/>
      <c r="L2643" s="170"/>
      <c r="M2643" s="170"/>
      <c r="N2643" s="170"/>
      <c r="O2643" s="71">
        <f t="shared" si="724"/>
        <v>0</v>
      </c>
      <c r="P2643" s="170"/>
      <c r="Q2643" s="170"/>
      <c r="R2643" s="170"/>
      <c r="S2643" s="170"/>
      <c r="T2643" s="170"/>
      <c r="U2643" s="170"/>
      <c r="V2643" s="171"/>
    </row>
    <row r="2644" spans="1:22" x14ac:dyDescent="0.25">
      <c r="A2644" s="169" t="s">
        <v>231</v>
      </c>
      <c r="B2644" s="186" t="s">
        <v>309</v>
      </c>
      <c r="C2644" s="71">
        <f t="shared" si="725"/>
        <v>0</v>
      </c>
      <c r="D2644" s="72"/>
      <c r="E2644" s="72"/>
      <c r="F2644" s="71">
        <f t="shared" si="722"/>
        <v>0</v>
      </c>
      <c r="G2644" s="170"/>
      <c r="H2644" s="170"/>
      <c r="I2644" s="170"/>
      <c r="J2644" s="170">
        <f t="shared" si="723"/>
        <v>0</v>
      </c>
      <c r="K2644" s="170"/>
      <c r="L2644" s="170"/>
      <c r="M2644" s="170"/>
      <c r="N2644" s="170"/>
      <c r="O2644" s="71">
        <f t="shared" si="724"/>
        <v>0</v>
      </c>
      <c r="P2644" s="170"/>
      <c r="Q2644" s="170"/>
      <c r="R2644" s="170"/>
      <c r="S2644" s="170"/>
      <c r="T2644" s="170"/>
      <c r="U2644" s="170"/>
      <c r="V2644" s="171"/>
    </row>
    <row r="2645" spans="1:22" x14ac:dyDescent="0.25">
      <c r="A2645" s="169" t="s">
        <v>310</v>
      </c>
      <c r="B2645" s="186" t="s">
        <v>187</v>
      </c>
      <c r="C2645" s="71">
        <f t="shared" si="725"/>
        <v>0.10245901639344263</v>
      </c>
      <c r="D2645" s="72"/>
      <c r="E2645" s="72"/>
      <c r="F2645" s="71">
        <f t="shared" si="722"/>
        <v>1</v>
      </c>
      <c r="G2645" s="170"/>
      <c r="H2645" s="170"/>
      <c r="I2645" s="170">
        <v>1</v>
      </c>
      <c r="J2645" s="170">
        <f t="shared" si="723"/>
        <v>0</v>
      </c>
      <c r="K2645" s="170"/>
      <c r="L2645" s="170"/>
      <c r="M2645" s="170"/>
      <c r="N2645" s="170"/>
      <c r="O2645" s="71">
        <f t="shared" si="724"/>
        <v>0</v>
      </c>
      <c r="P2645" s="170"/>
      <c r="Q2645" s="170"/>
      <c r="R2645" s="170"/>
      <c r="S2645" s="170"/>
      <c r="T2645" s="170"/>
      <c r="U2645" s="170"/>
      <c r="V2645" s="171"/>
    </row>
    <row r="2646" spans="1:22" x14ac:dyDescent="0.25">
      <c r="A2646" s="169"/>
      <c r="B2646" s="186" t="s">
        <v>255</v>
      </c>
      <c r="C2646" s="71">
        <f t="shared" si="725"/>
        <v>0.10245901639344263</v>
      </c>
      <c r="D2646" s="174"/>
      <c r="E2646" s="72"/>
      <c r="F2646" s="175">
        <f>SUM(F2640:F2645)</f>
        <v>1</v>
      </c>
      <c r="G2646" s="175">
        <f t="shared" ref="G2646:V2646" si="726">SUM(G2640:G2645)</f>
        <v>0</v>
      </c>
      <c r="H2646" s="175">
        <f t="shared" si="726"/>
        <v>0</v>
      </c>
      <c r="I2646" s="175">
        <f t="shared" si="726"/>
        <v>1</v>
      </c>
      <c r="J2646" s="175">
        <f t="shared" si="726"/>
        <v>0</v>
      </c>
      <c r="K2646" s="175">
        <f t="shared" si="726"/>
        <v>0</v>
      </c>
      <c r="L2646" s="175">
        <f t="shared" si="726"/>
        <v>0</v>
      </c>
      <c r="M2646" s="175">
        <f t="shared" si="726"/>
        <v>0</v>
      </c>
      <c r="N2646" s="175">
        <f t="shared" si="726"/>
        <v>0</v>
      </c>
      <c r="O2646" s="175">
        <f t="shared" si="726"/>
        <v>0</v>
      </c>
      <c r="P2646" s="175">
        <f t="shared" si="726"/>
        <v>0</v>
      </c>
      <c r="Q2646" s="175">
        <f t="shared" si="726"/>
        <v>0</v>
      </c>
      <c r="R2646" s="175">
        <f t="shared" si="726"/>
        <v>0</v>
      </c>
      <c r="S2646" s="175">
        <f t="shared" si="726"/>
        <v>0</v>
      </c>
      <c r="T2646" s="175">
        <f t="shared" si="726"/>
        <v>0</v>
      </c>
      <c r="U2646" s="175">
        <f t="shared" si="726"/>
        <v>0</v>
      </c>
      <c r="V2646" s="176">
        <f t="shared" si="726"/>
        <v>0</v>
      </c>
    </row>
    <row r="2647" spans="1:22" ht="16.5" thickBot="1" x14ac:dyDescent="0.3">
      <c r="A2647" s="179"/>
      <c r="B2647" s="201" t="s">
        <v>188</v>
      </c>
      <c r="C2647" s="71">
        <f t="shared" si="725"/>
        <v>100</v>
      </c>
      <c r="D2647" s="180"/>
      <c r="E2647" s="181"/>
      <c r="F2647" s="182">
        <f t="shared" ref="F2647:V2647" si="727">SUM(F2515,F2521,F2528,F2534,F2542,F2547,F2552,F2557,F2565,F2580,F2591,F2598,F2603,F2606,F2609,F2615,F2620,F2624,F2631,F2638,F2646)</f>
        <v>976</v>
      </c>
      <c r="G2647" s="182">
        <f t="shared" si="727"/>
        <v>0</v>
      </c>
      <c r="H2647" s="182">
        <f t="shared" si="727"/>
        <v>8</v>
      </c>
      <c r="I2647" s="182">
        <f t="shared" si="727"/>
        <v>947</v>
      </c>
      <c r="J2647" s="182">
        <f t="shared" si="727"/>
        <v>14</v>
      </c>
      <c r="K2647" s="182">
        <f t="shared" si="727"/>
        <v>7</v>
      </c>
      <c r="L2647" s="182">
        <f t="shared" si="727"/>
        <v>7</v>
      </c>
      <c r="M2647" s="182">
        <f t="shared" si="727"/>
        <v>1</v>
      </c>
      <c r="N2647" s="182">
        <f t="shared" si="727"/>
        <v>3</v>
      </c>
      <c r="O2647" s="182">
        <f t="shared" si="727"/>
        <v>3</v>
      </c>
      <c r="P2647" s="182">
        <f t="shared" si="727"/>
        <v>0</v>
      </c>
      <c r="Q2647" s="182">
        <f t="shared" si="727"/>
        <v>3</v>
      </c>
      <c r="R2647" s="182">
        <f t="shared" si="727"/>
        <v>0</v>
      </c>
      <c r="S2647" s="182">
        <f t="shared" si="727"/>
        <v>2</v>
      </c>
      <c r="T2647" s="182">
        <f t="shared" si="727"/>
        <v>929</v>
      </c>
      <c r="U2647" s="182">
        <f t="shared" si="727"/>
        <v>171</v>
      </c>
      <c r="V2647" s="183">
        <f t="shared" si="727"/>
        <v>12</v>
      </c>
    </row>
    <row r="2650" spans="1:22" x14ac:dyDescent="0.25">
      <c r="A2650" s="226" t="s">
        <v>189</v>
      </c>
      <c r="B2650" s="226"/>
      <c r="C2650" s="226"/>
      <c r="D2650" s="226"/>
      <c r="E2650" s="226"/>
      <c r="F2650" s="226"/>
      <c r="G2650" s="226"/>
      <c r="H2650" s="226"/>
      <c r="I2650" s="226"/>
      <c r="J2650" s="226"/>
      <c r="K2650" s="226"/>
      <c r="L2650" s="226"/>
      <c r="M2650" s="226"/>
      <c r="N2650" s="226"/>
      <c r="O2650" s="226"/>
      <c r="P2650" s="226"/>
      <c r="Q2650" s="226"/>
      <c r="R2650" s="226"/>
      <c r="S2650" s="226"/>
      <c r="T2650" s="226"/>
      <c r="U2650" s="226"/>
      <c r="V2650" s="226"/>
    </row>
    <row r="2651" spans="1:22" x14ac:dyDescent="0.25">
      <c r="A2651" s="226" t="s">
        <v>457</v>
      </c>
      <c r="B2651" s="226"/>
      <c r="C2651" s="226"/>
      <c r="D2651" s="226"/>
      <c r="E2651" s="226"/>
      <c r="F2651" s="226"/>
      <c r="G2651" s="226"/>
      <c r="H2651" s="226"/>
      <c r="I2651" s="226"/>
      <c r="J2651" s="226"/>
      <c r="K2651" s="226"/>
      <c r="L2651" s="226"/>
      <c r="M2651" s="226"/>
      <c r="N2651" s="226"/>
      <c r="O2651" s="226"/>
      <c r="P2651" s="226"/>
      <c r="Q2651" s="226"/>
      <c r="R2651" s="226"/>
      <c r="S2651" s="226"/>
      <c r="T2651" s="226"/>
      <c r="U2651" s="226"/>
      <c r="V2651" s="226"/>
    </row>
    <row r="2652" spans="1:22" x14ac:dyDescent="0.25">
      <c r="A2652" s="226" t="s">
        <v>271</v>
      </c>
      <c r="B2652" s="226"/>
      <c r="C2652" s="226"/>
      <c r="D2652" s="226"/>
      <c r="E2652" s="226"/>
      <c r="F2652" s="226"/>
      <c r="G2652" s="226"/>
      <c r="H2652" s="226"/>
      <c r="I2652" s="226"/>
      <c r="J2652" s="226"/>
      <c r="K2652" s="226"/>
      <c r="L2652" s="226"/>
      <c r="M2652" s="226"/>
      <c r="N2652" s="226"/>
      <c r="O2652" s="226"/>
      <c r="P2652" s="226"/>
      <c r="Q2652" s="226"/>
      <c r="R2652" s="226"/>
      <c r="S2652" s="226"/>
      <c r="T2652" s="226"/>
      <c r="U2652" s="226"/>
      <c r="V2652" s="226"/>
    </row>
    <row r="2653" spans="1:22" x14ac:dyDescent="0.25">
      <c r="A2653" s="229" t="s">
        <v>0</v>
      </c>
      <c r="B2653" s="243" t="s">
        <v>1</v>
      </c>
      <c r="C2653" s="229" t="s">
        <v>2</v>
      </c>
      <c r="D2653" s="229"/>
      <c r="E2653" s="229"/>
      <c r="F2653" s="229"/>
      <c r="G2653" s="229"/>
      <c r="H2653" s="229"/>
      <c r="I2653" s="229"/>
      <c r="J2653" s="229"/>
      <c r="K2653" s="229"/>
      <c r="L2653" s="229"/>
      <c r="M2653" s="229"/>
      <c r="N2653" s="229"/>
      <c r="O2653" s="229"/>
      <c r="P2653" s="229"/>
      <c r="Q2653" s="229"/>
      <c r="R2653" s="244" t="s">
        <v>251</v>
      </c>
      <c r="S2653" s="244" t="s">
        <v>252</v>
      </c>
      <c r="T2653" s="229" t="s">
        <v>253</v>
      </c>
      <c r="U2653" s="229"/>
      <c r="V2653" s="229"/>
    </row>
    <row r="2654" spans="1:22" x14ac:dyDescent="0.25">
      <c r="A2654" s="229"/>
      <c r="B2654" s="243"/>
      <c r="C2654" s="241" t="s">
        <v>3</v>
      </c>
      <c r="D2654" s="229" t="s">
        <v>254</v>
      </c>
      <c r="E2654" s="229"/>
      <c r="F2654" s="241" t="s">
        <v>255</v>
      </c>
      <c r="G2654" s="242" t="s">
        <v>4</v>
      </c>
      <c r="H2654" s="242"/>
      <c r="I2654" s="242"/>
      <c r="J2654" s="242"/>
      <c r="K2654" s="242"/>
      <c r="L2654" s="242"/>
      <c r="M2654" s="242"/>
      <c r="N2654" s="242"/>
      <c r="O2654" s="242"/>
      <c r="P2654" s="242"/>
      <c r="Q2654" s="242"/>
      <c r="R2654" s="244"/>
      <c r="S2654" s="244"/>
      <c r="T2654" s="229"/>
      <c r="U2654" s="229"/>
      <c r="V2654" s="229"/>
    </row>
    <row r="2655" spans="1:22" x14ac:dyDescent="0.25">
      <c r="A2655" s="229"/>
      <c r="B2655" s="243"/>
      <c r="C2655" s="241"/>
      <c r="D2655" s="229"/>
      <c r="E2655" s="229"/>
      <c r="F2655" s="241"/>
      <c r="G2655" s="241" t="s">
        <v>5</v>
      </c>
      <c r="H2655" s="241" t="s">
        <v>6</v>
      </c>
      <c r="I2655" s="241" t="s">
        <v>7</v>
      </c>
      <c r="J2655" s="229" t="s">
        <v>8</v>
      </c>
      <c r="K2655" s="229"/>
      <c r="L2655" s="229"/>
      <c r="M2655" s="241" t="s">
        <v>9</v>
      </c>
      <c r="N2655" s="241" t="s">
        <v>10</v>
      </c>
      <c r="O2655" s="229" t="s">
        <v>11</v>
      </c>
      <c r="P2655" s="229"/>
      <c r="Q2655" s="229"/>
      <c r="R2655" s="244"/>
      <c r="S2655" s="244"/>
      <c r="T2655" s="229" t="s">
        <v>256</v>
      </c>
      <c r="U2655" s="229"/>
      <c r="V2655" s="229"/>
    </row>
    <row r="2656" spans="1:22" x14ac:dyDescent="0.25">
      <c r="A2656" s="229"/>
      <c r="B2656" s="243"/>
      <c r="C2656" s="241"/>
      <c r="D2656" s="229"/>
      <c r="E2656" s="229"/>
      <c r="F2656" s="241"/>
      <c r="G2656" s="241"/>
      <c r="H2656" s="241"/>
      <c r="I2656" s="241"/>
      <c r="J2656" s="229"/>
      <c r="K2656" s="229"/>
      <c r="L2656" s="229"/>
      <c r="M2656" s="241"/>
      <c r="N2656" s="241"/>
      <c r="O2656" s="245" t="s">
        <v>257</v>
      </c>
      <c r="P2656" s="242" t="s">
        <v>4</v>
      </c>
      <c r="Q2656" s="242"/>
      <c r="R2656" s="244"/>
      <c r="S2656" s="244"/>
      <c r="T2656" s="229"/>
      <c r="U2656" s="229"/>
      <c r="V2656" s="229"/>
    </row>
    <row r="2657" spans="1:22" ht="132" x14ac:dyDescent="0.25">
      <c r="A2657" s="229"/>
      <c r="B2657" s="243"/>
      <c r="C2657" s="241"/>
      <c r="D2657" s="65" t="s">
        <v>258</v>
      </c>
      <c r="E2657" s="66" t="s">
        <v>259</v>
      </c>
      <c r="F2657" s="241"/>
      <c r="G2657" s="241"/>
      <c r="H2657" s="241"/>
      <c r="I2657" s="241"/>
      <c r="J2657" s="65" t="s">
        <v>257</v>
      </c>
      <c r="K2657" s="65" t="s">
        <v>260</v>
      </c>
      <c r="L2657" s="65" t="s">
        <v>261</v>
      </c>
      <c r="M2657" s="241"/>
      <c r="N2657" s="241"/>
      <c r="O2657" s="245"/>
      <c r="P2657" s="65" t="s">
        <v>12</v>
      </c>
      <c r="Q2657" s="65" t="s">
        <v>13</v>
      </c>
      <c r="R2657" s="244"/>
      <c r="S2657" s="244"/>
      <c r="T2657" s="65" t="s">
        <v>257</v>
      </c>
      <c r="U2657" s="65" t="s">
        <v>262</v>
      </c>
      <c r="V2657" s="65" t="s">
        <v>14</v>
      </c>
    </row>
    <row r="2658" spans="1:22" x14ac:dyDescent="0.25">
      <c r="A2658" s="67">
        <v>1</v>
      </c>
      <c r="B2658" s="185">
        <v>2</v>
      </c>
      <c r="C2658" s="67">
        <v>3</v>
      </c>
      <c r="D2658" s="67">
        <v>4</v>
      </c>
      <c r="E2658" s="68" t="s">
        <v>263</v>
      </c>
      <c r="F2658" s="67">
        <v>5</v>
      </c>
      <c r="G2658" s="67">
        <v>6</v>
      </c>
      <c r="H2658" s="67">
        <v>7</v>
      </c>
      <c r="I2658" s="67">
        <v>8</v>
      </c>
      <c r="J2658" s="67">
        <v>9</v>
      </c>
      <c r="K2658" s="68" t="s">
        <v>264</v>
      </c>
      <c r="L2658" s="68" t="s">
        <v>265</v>
      </c>
      <c r="M2658" s="67">
        <v>10</v>
      </c>
      <c r="N2658" s="67">
        <v>11</v>
      </c>
      <c r="O2658" s="67">
        <v>12</v>
      </c>
      <c r="P2658" s="68" t="s">
        <v>266</v>
      </c>
      <c r="Q2658" s="67" t="s">
        <v>267</v>
      </c>
      <c r="R2658" s="69">
        <v>13</v>
      </c>
      <c r="S2658" s="69">
        <v>14</v>
      </c>
      <c r="T2658" s="67">
        <v>15</v>
      </c>
      <c r="U2658" s="68" t="s">
        <v>268</v>
      </c>
      <c r="V2658" s="68" t="s">
        <v>269</v>
      </c>
    </row>
    <row r="2659" spans="1:22" x14ac:dyDescent="0.25">
      <c r="A2659" s="229" t="s">
        <v>15</v>
      </c>
      <c r="B2659" s="229"/>
      <c r="C2659" s="229"/>
      <c r="D2659" s="229"/>
      <c r="E2659" s="229"/>
      <c r="F2659" s="229"/>
      <c r="G2659" s="229"/>
      <c r="H2659" s="229"/>
      <c r="I2659" s="229"/>
      <c r="J2659" s="229"/>
      <c r="K2659" s="229"/>
      <c r="L2659" s="229"/>
      <c r="M2659" s="229"/>
      <c r="N2659" s="229"/>
      <c r="O2659" s="229"/>
      <c r="P2659" s="229"/>
      <c r="Q2659" s="229"/>
      <c r="R2659" s="229"/>
      <c r="S2659" s="229"/>
      <c r="T2659" s="229"/>
      <c r="U2659" s="229"/>
      <c r="V2659" s="229"/>
    </row>
    <row r="2660" spans="1:22" x14ac:dyDescent="0.25">
      <c r="A2660" s="235" t="s">
        <v>16</v>
      </c>
      <c r="B2660" s="235"/>
      <c r="C2660" s="235"/>
      <c r="D2660" s="235"/>
      <c r="E2660" s="235"/>
      <c r="F2660" s="235"/>
      <c r="G2660" s="235"/>
      <c r="H2660" s="235"/>
      <c r="I2660" s="235"/>
      <c r="J2660" s="235"/>
      <c r="K2660" s="235"/>
      <c r="L2660" s="235"/>
      <c r="M2660" s="235"/>
      <c r="N2660" s="235"/>
      <c r="O2660" s="235"/>
      <c r="P2660" s="235"/>
      <c r="Q2660" s="235"/>
      <c r="R2660" s="235"/>
      <c r="S2660" s="235"/>
      <c r="T2660" s="235"/>
      <c r="U2660" s="235"/>
      <c r="V2660" s="235"/>
    </row>
    <row r="2661" spans="1:22" ht="31.5" x14ac:dyDescent="0.25">
      <c r="A2661" s="107" t="s">
        <v>17</v>
      </c>
      <c r="B2661" s="193" t="s">
        <v>236</v>
      </c>
      <c r="C2661" s="108">
        <f>F2661*100/$F$2803</f>
        <v>17.724458204334365</v>
      </c>
      <c r="D2661" s="109"/>
      <c r="E2661" s="110"/>
      <c r="F2661" s="108">
        <f>SUM(G2661,H2661,I2661,J2661,M2661,N2661,O2661)</f>
        <v>229</v>
      </c>
      <c r="G2661" s="109">
        <v>1</v>
      </c>
      <c r="H2661" s="109">
        <v>9</v>
      </c>
      <c r="I2661" s="109">
        <v>184</v>
      </c>
      <c r="J2661" s="109">
        <v>8</v>
      </c>
      <c r="K2661" s="109"/>
      <c r="L2661" s="109"/>
      <c r="M2661" s="109">
        <v>6</v>
      </c>
      <c r="N2661" s="109">
        <v>18</v>
      </c>
      <c r="O2661" s="108">
        <f>SUM(P2661,Q2661)</f>
        <v>3</v>
      </c>
      <c r="P2661" s="109">
        <v>3</v>
      </c>
      <c r="Q2661" s="109"/>
      <c r="R2661" s="111"/>
      <c r="S2661" s="111"/>
      <c r="T2661" s="109">
        <v>247</v>
      </c>
      <c r="U2661" s="109"/>
      <c r="V2661" s="109"/>
    </row>
    <row r="2662" spans="1:22" ht="31.5" x14ac:dyDescent="0.25">
      <c r="A2662" s="107" t="s">
        <v>18</v>
      </c>
      <c r="B2662" s="193" t="s">
        <v>272</v>
      </c>
      <c r="C2662" s="108">
        <f t="shared" ref="C2662:C2671" si="728">F2662*100/$F$2803</f>
        <v>24.690402476780186</v>
      </c>
      <c r="D2662" s="109"/>
      <c r="E2662" s="110"/>
      <c r="F2662" s="108">
        <f t="shared" ref="F2662:F2670" si="729">SUM(G2662,H2662,I2662,J2662,M2662,N2662,O2662)</f>
        <v>319</v>
      </c>
      <c r="G2662" s="109">
        <v>1</v>
      </c>
      <c r="H2662" s="109">
        <v>3</v>
      </c>
      <c r="I2662" s="109">
        <v>273</v>
      </c>
      <c r="J2662" s="109">
        <v>14</v>
      </c>
      <c r="K2662" s="109">
        <v>10</v>
      </c>
      <c r="L2662" s="109">
        <v>4</v>
      </c>
      <c r="M2662" s="109">
        <v>9</v>
      </c>
      <c r="N2662" s="109">
        <v>16</v>
      </c>
      <c r="O2662" s="108">
        <f t="shared" ref="O2662:O2670" si="730">SUM(P2662:Q2662)</f>
        <v>3</v>
      </c>
      <c r="P2662" s="109">
        <v>3</v>
      </c>
      <c r="Q2662" s="109"/>
      <c r="R2662" s="111"/>
      <c r="S2662" s="111"/>
      <c r="T2662" s="109">
        <v>1071</v>
      </c>
      <c r="U2662" s="109"/>
      <c r="V2662" s="109"/>
    </row>
    <row r="2663" spans="1:22" ht="31.5" x14ac:dyDescent="0.25">
      <c r="A2663" s="107" t="s">
        <v>19</v>
      </c>
      <c r="B2663" s="193" t="s">
        <v>273</v>
      </c>
      <c r="C2663" s="108">
        <f t="shared" si="728"/>
        <v>0</v>
      </c>
      <c r="D2663" s="109"/>
      <c r="E2663" s="110"/>
      <c r="F2663" s="108">
        <f t="shared" si="729"/>
        <v>0</v>
      </c>
      <c r="G2663" s="109"/>
      <c r="H2663" s="109"/>
      <c r="I2663" s="109"/>
      <c r="J2663" s="109">
        <f t="shared" ref="J2663:J2670" si="731">SUM(K2663:L2663)</f>
        <v>0</v>
      </c>
      <c r="K2663" s="109"/>
      <c r="L2663" s="109"/>
      <c r="M2663" s="109"/>
      <c r="N2663" s="109"/>
      <c r="O2663" s="108">
        <f t="shared" si="730"/>
        <v>0</v>
      </c>
      <c r="P2663" s="109"/>
      <c r="Q2663" s="109"/>
      <c r="R2663" s="111"/>
      <c r="S2663" s="111"/>
      <c r="T2663" s="109"/>
      <c r="U2663" s="109"/>
      <c r="V2663" s="109"/>
    </row>
    <row r="2664" spans="1:22" x14ac:dyDescent="0.25">
      <c r="A2664" s="107" t="s">
        <v>20</v>
      </c>
      <c r="B2664" s="193" t="s">
        <v>274</v>
      </c>
      <c r="C2664" s="108">
        <f t="shared" si="728"/>
        <v>0.30959752321981426</v>
      </c>
      <c r="D2664" s="109"/>
      <c r="E2664" s="110"/>
      <c r="F2664" s="108">
        <f t="shared" si="729"/>
        <v>4</v>
      </c>
      <c r="G2664" s="109">
        <v>1</v>
      </c>
      <c r="H2664" s="109"/>
      <c r="I2664" s="109">
        <v>3</v>
      </c>
      <c r="J2664" s="109">
        <f t="shared" si="731"/>
        <v>0</v>
      </c>
      <c r="K2664" s="109"/>
      <c r="L2664" s="109"/>
      <c r="M2664" s="109"/>
      <c r="N2664" s="109"/>
      <c r="O2664" s="108">
        <f t="shared" si="730"/>
        <v>0</v>
      </c>
      <c r="P2664" s="109"/>
      <c r="Q2664" s="109"/>
      <c r="R2664" s="111"/>
      <c r="S2664" s="111"/>
      <c r="T2664" s="109">
        <v>2</v>
      </c>
      <c r="U2664" s="109"/>
      <c r="V2664" s="109"/>
    </row>
    <row r="2665" spans="1:22" ht="31.5" x14ac:dyDescent="0.25">
      <c r="A2665" s="107" t="s">
        <v>21</v>
      </c>
      <c r="B2665" s="193" t="s">
        <v>237</v>
      </c>
      <c r="C2665" s="108">
        <f t="shared" si="728"/>
        <v>0.15479876160990713</v>
      </c>
      <c r="D2665" s="109"/>
      <c r="E2665" s="110"/>
      <c r="F2665" s="108">
        <f t="shared" si="729"/>
        <v>2</v>
      </c>
      <c r="G2665" s="109">
        <v>1</v>
      </c>
      <c r="H2665" s="109"/>
      <c r="I2665" s="109">
        <v>1</v>
      </c>
      <c r="J2665" s="109">
        <f t="shared" si="731"/>
        <v>0</v>
      </c>
      <c r="K2665" s="109"/>
      <c r="L2665" s="109"/>
      <c r="M2665" s="109"/>
      <c r="N2665" s="109"/>
      <c r="O2665" s="108">
        <f t="shared" si="730"/>
        <v>0</v>
      </c>
      <c r="P2665" s="109"/>
      <c r="Q2665" s="109"/>
      <c r="R2665" s="111"/>
      <c r="S2665" s="111"/>
      <c r="T2665" s="109">
        <v>1</v>
      </c>
      <c r="U2665" s="109"/>
      <c r="V2665" s="109"/>
    </row>
    <row r="2666" spans="1:22" ht="31.5" x14ac:dyDescent="0.25">
      <c r="A2666" s="107" t="s">
        <v>22</v>
      </c>
      <c r="B2666" s="193" t="s">
        <v>243</v>
      </c>
      <c r="C2666" s="108">
        <f t="shared" si="728"/>
        <v>0</v>
      </c>
      <c r="D2666" s="109"/>
      <c r="E2666" s="110"/>
      <c r="F2666" s="108">
        <f t="shared" si="729"/>
        <v>0</v>
      </c>
      <c r="G2666" s="109"/>
      <c r="H2666" s="109"/>
      <c r="I2666" s="109"/>
      <c r="J2666" s="109">
        <f t="shared" si="731"/>
        <v>0</v>
      </c>
      <c r="K2666" s="109"/>
      <c r="L2666" s="109"/>
      <c r="M2666" s="109"/>
      <c r="N2666" s="109"/>
      <c r="O2666" s="108">
        <f t="shared" si="730"/>
        <v>0</v>
      </c>
      <c r="P2666" s="109"/>
      <c r="Q2666" s="109"/>
      <c r="R2666" s="111"/>
      <c r="S2666" s="111"/>
      <c r="T2666" s="109"/>
      <c r="U2666" s="109"/>
      <c r="V2666" s="109"/>
    </row>
    <row r="2667" spans="1:22" ht="31.5" x14ac:dyDescent="0.25">
      <c r="A2667" s="107" t="s">
        <v>23</v>
      </c>
      <c r="B2667" s="193" t="s">
        <v>275</v>
      </c>
      <c r="C2667" s="108">
        <f t="shared" si="728"/>
        <v>0</v>
      </c>
      <c r="D2667" s="109"/>
      <c r="E2667" s="110"/>
      <c r="F2667" s="108">
        <f t="shared" si="729"/>
        <v>0</v>
      </c>
      <c r="G2667" s="109"/>
      <c r="H2667" s="109"/>
      <c r="I2667" s="109"/>
      <c r="J2667" s="109">
        <f t="shared" si="731"/>
        <v>0</v>
      </c>
      <c r="K2667" s="109"/>
      <c r="L2667" s="109"/>
      <c r="M2667" s="109"/>
      <c r="N2667" s="109"/>
      <c r="O2667" s="108">
        <f t="shared" si="730"/>
        <v>0</v>
      </c>
      <c r="P2667" s="109"/>
      <c r="Q2667" s="109"/>
      <c r="R2667" s="111"/>
      <c r="S2667" s="111"/>
      <c r="T2667" s="109"/>
      <c r="U2667" s="109"/>
      <c r="V2667" s="109"/>
    </row>
    <row r="2668" spans="1:22" x14ac:dyDescent="0.25">
      <c r="A2668" s="107" t="s">
        <v>24</v>
      </c>
      <c r="B2668" s="193" t="s">
        <v>245</v>
      </c>
      <c r="C2668" s="108">
        <f t="shared" si="728"/>
        <v>0.38699690402476783</v>
      </c>
      <c r="D2668" s="109"/>
      <c r="E2668" s="110"/>
      <c r="F2668" s="108">
        <f t="shared" si="729"/>
        <v>5</v>
      </c>
      <c r="G2668" s="109"/>
      <c r="H2668" s="109"/>
      <c r="I2668" s="109">
        <v>5</v>
      </c>
      <c r="J2668" s="109">
        <f t="shared" si="731"/>
        <v>0</v>
      </c>
      <c r="K2668" s="109"/>
      <c r="L2668" s="109"/>
      <c r="M2668" s="109"/>
      <c r="N2668" s="109"/>
      <c r="O2668" s="108">
        <f t="shared" si="730"/>
        <v>0</v>
      </c>
      <c r="P2668" s="109"/>
      <c r="Q2668" s="109"/>
      <c r="R2668" s="111"/>
      <c r="S2668" s="111"/>
      <c r="T2668" s="109">
        <v>5</v>
      </c>
      <c r="U2668" s="109"/>
      <c r="V2668" s="109"/>
    </row>
    <row r="2669" spans="1:22" x14ac:dyDescent="0.25">
      <c r="A2669" s="107" t="s">
        <v>25</v>
      </c>
      <c r="B2669" s="193" t="s">
        <v>26</v>
      </c>
      <c r="C2669" s="108">
        <f t="shared" si="728"/>
        <v>0.15479876160990713</v>
      </c>
      <c r="D2669" s="109"/>
      <c r="E2669" s="110"/>
      <c r="F2669" s="108">
        <f t="shared" si="729"/>
        <v>2</v>
      </c>
      <c r="G2669" s="109"/>
      <c r="H2669" s="109"/>
      <c r="I2669" s="109">
        <v>2</v>
      </c>
      <c r="J2669" s="109">
        <f t="shared" si="731"/>
        <v>0</v>
      </c>
      <c r="K2669" s="109"/>
      <c r="L2669" s="109"/>
      <c r="M2669" s="109"/>
      <c r="N2669" s="109"/>
      <c r="O2669" s="108">
        <f t="shared" si="730"/>
        <v>0</v>
      </c>
      <c r="P2669" s="109"/>
      <c r="Q2669" s="109"/>
      <c r="R2669" s="111"/>
      <c r="S2669" s="111"/>
      <c r="T2669" s="109">
        <v>2</v>
      </c>
      <c r="U2669" s="109"/>
      <c r="V2669" s="109"/>
    </row>
    <row r="2670" spans="1:22" ht="31.5" x14ac:dyDescent="0.25">
      <c r="A2670" s="107" t="s">
        <v>28</v>
      </c>
      <c r="B2670" s="193" t="s">
        <v>276</v>
      </c>
      <c r="C2670" s="108">
        <f t="shared" si="728"/>
        <v>7.7399380804953566E-2</v>
      </c>
      <c r="D2670" s="109"/>
      <c r="E2670" s="110"/>
      <c r="F2670" s="108">
        <f t="shared" si="729"/>
        <v>1</v>
      </c>
      <c r="G2670" s="109"/>
      <c r="H2670" s="109"/>
      <c r="I2670" s="109"/>
      <c r="J2670" s="109">
        <f t="shared" si="731"/>
        <v>0</v>
      </c>
      <c r="K2670" s="109"/>
      <c r="L2670" s="109"/>
      <c r="M2670" s="109"/>
      <c r="N2670" s="109">
        <v>1</v>
      </c>
      <c r="O2670" s="108">
        <f t="shared" si="730"/>
        <v>0</v>
      </c>
      <c r="P2670" s="109"/>
      <c r="Q2670" s="109"/>
      <c r="R2670" s="111"/>
      <c r="S2670" s="111"/>
      <c r="T2670" s="109"/>
      <c r="U2670" s="109"/>
      <c r="V2670" s="109"/>
    </row>
    <row r="2671" spans="1:22" x14ac:dyDescent="0.25">
      <c r="A2671" s="107"/>
      <c r="B2671" s="193" t="s">
        <v>255</v>
      </c>
      <c r="C2671" s="108">
        <f t="shared" si="728"/>
        <v>43.4984520123839</v>
      </c>
      <c r="D2671" s="109"/>
      <c r="E2671" s="110"/>
      <c r="F2671" s="108">
        <f>SUM(G2671,H2671,I2671,J2671,M2671,N2671,O2671)</f>
        <v>562</v>
      </c>
      <c r="G2671" s="108">
        <f t="shared" ref="G2671:V2671" si="732">SUM(G2661:G2670)</f>
        <v>4</v>
      </c>
      <c r="H2671" s="108">
        <f t="shared" si="732"/>
        <v>12</v>
      </c>
      <c r="I2671" s="108">
        <f t="shared" si="732"/>
        <v>468</v>
      </c>
      <c r="J2671" s="108">
        <f t="shared" si="732"/>
        <v>22</v>
      </c>
      <c r="K2671" s="108">
        <f t="shared" si="732"/>
        <v>10</v>
      </c>
      <c r="L2671" s="108">
        <f t="shared" si="732"/>
        <v>4</v>
      </c>
      <c r="M2671" s="108">
        <f t="shared" si="732"/>
        <v>15</v>
      </c>
      <c r="N2671" s="108">
        <f t="shared" si="732"/>
        <v>35</v>
      </c>
      <c r="O2671" s="108">
        <f t="shared" si="732"/>
        <v>6</v>
      </c>
      <c r="P2671" s="108">
        <f t="shared" si="732"/>
        <v>6</v>
      </c>
      <c r="Q2671" s="108">
        <f t="shared" si="732"/>
        <v>0</v>
      </c>
      <c r="R2671" s="112">
        <f t="shared" si="732"/>
        <v>0</v>
      </c>
      <c r="S2671" s="112">
        <f t="shared" si="732"/>
        <v>0</v>
      </c>
      <c r="T2671" s="108">
        <f t="shared" si="732"/>
        <v>1328</v>
      </c>
      <c r="U2671" s="112">
        <f t="shared" si="732"/>
        <v>0</v>
      </c>
      <c r="V2671" s="108">
        <f t="shared" si="732"/>
        <v>0</v>
      </c>
    </row>
    <row r="2672" spans="1:22" x14ac:dyDescent="0.25">
      <c r="A2672" s="235" t="s">
        <v>27</v>
      </c>
      <c r="B2672" s="235"/>
      <c r="C2672" s="235"/>
      <c r="D2672" s="235"/>
      <c r="E2672" s="235"/>
      <c r="F2672" s="235"/>
      <c r="G2672" s="235"/>
      <c r="H2672" s="235"/>
      <c r="I2672" s="235"/>
      <c r="J2672" s="235"/>
      <c r="K2672" s="235"/>
      <c r="L2672" s="235"/>
      <c r="M2672" s="235"/>
      <c r="N2672" s="235"/>
      <c r="O2672" s="235"/>
      <c r="P2672" s="235"/>
      <c r="Q2672" s="235"/>
      <c r="R2672" s="235"/>
      <c r="S2672" s="235"/>
      <c r="T2672" s="235"/>
      <c r="U2672" s="235"/>
      <c r="V2672" s="235"/>
    </row>
    <row r="2673" spans="1:22" x14ac:dyDescent="0.25">
      <c r="A2673" s="107" t="s">
        <v>29</v>
      </c>
      <c r="B2673" s="193" t="s">
        <v>247</v>
      </c>
      <c r="C2673" s="108">
        <f>F2673*100/$F$2803</f>
        <v>2.0123839009287927</v>
      </c>
      <c r="D2673" s="109"/>
      <c r="E2673" s="109"/>
      <c r="F2673" s="108">
        <f>SUM(G2673:H2673,I2673,J2673,M2673,N2673,O2673)</f>
        <v>26</v>
      </c>
      <c r="G2673" s="109"/>
      <c r="H2673" s="109">
        <v>2</v>
      </c>
      <c r="I2673" s="109">
        <v>20</v>
      </c>
      <c r="J2673" s="109">
        <v>3</v>
      </c>
      <c r="K2673" s="109"/>
      <c r="L2673" s="109"/>
      <c r="M2673" s="109"/>
      <c r="N2673" s="109">
        <v>1</v>
      </c>
      <c r="O2673" s="108">
        <f>SUM(P2673,Q2673)</f>
        <v>0</v>
      </c>
      <c r="P2673" s="109"/>
      <c r="Q2673" s="109"/>
      <c r="R2673" s="111"/>
      <c r="S2673" s="111"/>
      <c r="T2673" s="109">
        <v>59</v>
      </c>
      <c r="U2673" s="109"/>
      <c r="V2673" s="109"/>
    </row>
    <row r="2674" spans="1:22" x14ac:dyDescent="0.25">
      <c r="A2674" s="107" t="s">
        <v>30</v>
      </c>
      <c r="B2674" s="193" t="s">
        <v>277</v>
      </c>
      <c r="C2674" s="108">
        <f>F2674*100/$F$2803</f>
        <v>0</v>
      </c>
      <c r="D2674" s="109"/>
      <c r="E2674" s="109"/>
      <c r="F2674" s="108">
        <f>SUM(G2674:H2674,I2674,J2674,M2674,N2674,O2674)</f>
        <v>0</v>
      </c>
      <c r="G2674" s="109"/>
      <c r="H2674" s="109"/>
      <c r="I2674" s="109"/>
      <c r="J2674" s="109">
        <f>SUM(K2674:L2674)</f>
        <v>0</v>
      </c>
      <c r="K2674" s="109"/>
      <c r="L2674" s="109"/>
      <c r="M2674" s="109"/>
      <c r="N2674" s="109"/>
      <c r="O2674" s="108">
        <f>SUM(P2674:Q2674)</f>
        <v>0</v>
      </c>
      <c r="P2674" s="109"/>
      <c r="Q2674" s="109"/>
      <c r="R2674" s="111"/>
      <c r="S2674" s="111"/>
      <c r="T2674" s="109"/>
      <c r="U2674" s="109"/>
      <c r="V2674" s="109"/>
    </row>
    <row r="2675" spans="1:22" x14ac:dyDescent="0.25">
      <c r="A2675" s="107" t="s">
        <v>31</v>
      </c>
      <c r="B2675" s="193" t="s">
        <v>248</v>
      </c>
      <c r="C2675" s="108">
        <f>F2675*100/$F$2803</f>
        <v>2.4767801857585141</v>
      </c>
      <c r="D2675" s="109"/>
      <c r="E2675" s="109"/>
      <c r="F2675" s="108">
        <f>SUM(G2675:H2675,I2675,J2675,M2675,N2675,O2675)</f>
        <v>32</v>
      </c>
      <c r="G2675" s="109"/>
      <c r="H2675" s="109">
        <v>3</v>
      </c>
      <c r="I2675" s="109">
        <v>8</v>
      </c>
      <c r="J2675" s="109">
        <v>6</v>
      </c>
      <c r="K2675" s="109">
        <v>1</v>
      </c>
      <c r="L2675" s="109">
        <v>5</v>
      </c>
      <c r="M2675" s="109">
        <v>3</v>
      </c>
      <c r="N2675" s="109">
        <v>9</v>
      </c>
      <c r="O2675" s="108">
        <f>SUM(P2675:Q2675)</f>
        <v>3</v>
      </c>
      <c r="P2675" s="109">
        <v>3</v>
      </c>
      <c r="Q2675" s="109"/>
      <c r="R2675" s="111"/>
      <c r="S2675" s="111"/>
      <c r="T2675" s="109">
        <v>63</v>
      </c>
      <c r="U2675" s="109"/>
      <c r="V2675" s="109">
        <v>9</v>
      </c>
    </row>
    <row r="2676" spans="1:22" x14ac:dyDescent="0.25">
      <c r="A2676" s="107" t="s">
        <v>34</v>
      </c>
      <c r="B2676" s="193" t="s">
        <v>249</v>
      </c>
      <c r="C2676" s="108">
        <f>F2676*100/$F$2803</f>
        <v>7.7399380804953566E-2</v>
      </c>
      <c r="D2676" s="109"/>
      <c r="E2676" s="109"/>
      <c r="F2676" s="108">
        <f>SUM(G2676:H2676,I2676,J2676,M2676,N2676,O2676)</f>
        <v>1</v>
      </c>
      <c r="G2676" s="109"/>
      <c r="H2676" s="109"/>
      <c r="I2676" s="109">
        <v>1</v>
      </c>
      <c r="J2676" s="109">
        <f>SUM(K2676:L2676)</f>
        <v>0</v>
      </c>
      <c r="K2676" s="109"/>
      <c r="L2676" s="109"/>
      <c r="M2676" s="109"/>
      <c r="N2676" s="109"/>
      <c r="O2676" s="108">
        <f>SUM(P2676:Q2676)</f>
        <v>0</v>
      </c>
      <c r="P2676" s="109"/>
      <c r="Q2676" s="109"/>
      <c r="R2676" s="111"/>
      <c r="S2676" s="111"/>
      <c r="T2676" s="109">
        <v>1</v>
      </c>
      <c r="U2676" s="109"/>
      <c r="V2676" s="109"/>
    </row>
    <row r="2677" spans="1:22" x14ac:dyDescent="0.25">
      <c r="A2677" s="142"/>
      <c r="B2677" s="193" t="s">
        <v>255</v>
      </c>
      <c r="C2677" s="108">
        <f>F2677*100/$F$2803</f>
        <v>4.5665634674922604</v>
      </c>
      <c r="D2677" s="109"/>
      <c r="E2677" s="109"/>
      <c r="F2677" s="108">
        <f>SUM(F2673:F2676)</f>
        <v>59</v>
      </c>
      <c r="G2677" s="108">
        <f>SUM(G2673:G2676)</f>
        <v>0</v>
      </c>
      <c r="H2677" s="108">
        <f>SUM(H2673:H2676)</f>
        <v>5</v>
      </c>
      <c r="I2677" s="108">
        <f t="shared" ref="I2677:V2677" si="733">SUM(I2673:I2676)</f>
        <v>29</v>
      </c>
      <c r="J2677" s="108">
        <f t="shared" si="733"/>
        <v>9</v>
      </c>
      <c r="K2677" s="108">
        <f t="shared" si="733"/>
        <v>1</v>
      </c>
      <c r="L2677" s="108">
        <f t="shared" si="733"/>
        <v>5</v>
      </c>
      <c r="M2677" s="108">
        <f t="shared" si="733"/>
        <v>3</v>
      </c>
      <c r="N2677" s="108">
        <f t="shared" si="733"/>
        <v>10</v>
      </c>
      <c r="O2677" s="108">
        <f t="shared" si="733"/>
        <v>3</v>
      </c>
      <c r="P2677" s="108">
        <f t="shared" si="733"/>
        <v>3</v>
      </c>
      <c r="Q2677" s="108">
        <f t="shared" si="733"/>
        <v>0</v>
      </c>
      <c r="R2677" s="112">
        <f t="shared" si="733"/>
        <v>0</v>
      </c>
      <c r="S2677" s="108">
        <f t="shared" si="733"/>
        <v>0</v>
      </c>
      <c r="T2677" s="108">
        <f t="shared" si="733"/>
        <v>123</v>
      </c>
      <c r="U2677" s="108">
        <f t="shared" si="733"/>
        <v>0</v>
      </c>
      <c r="V2677" s="108">
        <f t="shared" si="733"/>
        <v>9</v>
      </c>
    </row>
    <row r="2678" spans="1:22" x14ac:dyDescent="0.25">
      <c r="A2678" s="235" t="s">
        <v>32</v>
      </c>
      <c r="B2678" s="235"/>
      <c r="C2678" s="235"/>
      <c r="D2678" s="235"/>
      <c r="E2678" s="235"/>
      <c r="F2678" s="235"/>
      <c r="G2678" s="235"/>
      <c r="H2678" s="235"/>
      <c r="I2678" s="235"/>
      <c r="J2678" s="235"/>
      <c r="K2678" s="235"/>
      <c r="L2678" s="235"/>
      <c r="M2678" s="235"/>
      <c r="N2678" s="235"/>
      <c r="O2678" s="235"/>
      <c r="P2678" s="235"/>
      <c r="Q2678" s="235"/>
      <c r="R2678" s="235"/>
      <c r="S2678" s="235"/>
      <c r="T2678" s="235"/>
      <c r="U2678" s="235"/>
      <c r="V2678" s="235"/>
    </row>
    <row r="2679" spans="1:22" x14ac:dyDescent="0.25">
      <c r="A2679" s="235" t="s">
        <v>33</v>
      </c>
      <c r="B2679" s="235"/>
      <c r="C2679" s="235"/>
      <c r="D2679" s="235"/>
      <c r="E2679" s="235"/>
      <c r="F2679" s="235"/>
      <c r="G2679" s="235"/>
      <c r="H2679" s="235"/>
      <c r="I2679" s="235"/>
      <c r="J2679" s="235"/>
      <c r="K2679" s="235"/>
      <c r="L2679" s="235"/>
      <c r="M2679" s="235"/>
      <c r="N2679" s="235"/>
      <c r="O2679" s="235"/>
      <c r="P2679" s="235"/>
      <c r="Q2679" s="235"/>
      <c r="R2679" s="235"/>
      <c r="S2679" s="235"/>
      <c r="T2679" s="235"/>
      <c r="U2679" s="235"/>
      <c r="V2679" s="235"/>
    </row>
    <row r="2680" spans="1:22" ht="31.5" x14ac:dyDescent="0.25">
      <c r="A2680" s="107" t="s">
        <v>35</v>
      </c>
      <c r="B2680" s="193" t="s">
        <v>278</v>
      </c>
      <c r="C2680" s="108">
        <f>F2680*100/$F$2803</f>
        <v>5.4953560371517032</v>
      </c>
      <c r="D2680" s="109"/>
      <c r="E2680" s="109"/>
      <c r="F2680" s="108">
        <f>SUM(G2680:H2680,I2680,J2680,M2680,N2680,O2680)</f>
        <v>71</v>
      </c>
      <c r="G2680" s="109">
        <v>1</v>
      </c>
      <c r="H2680" s="109">
        <v>1</v>
      </c>
      <c r="I2680" s="109">
        <v>33</v>
      </c>
      <c r="J2680" s="109">
        <f>SUM(K2680:L2680)</f>
        <v>0</v>
      </c>
      <c r="K2680" s="109"/>
      <c r="L2680" s="109"/>
      <c r="M2680" s="109">
        <v>1</v>
      </c>
      <c r="N2680" s="109">
        <v>28</v>
      </c>
      <c r="O2680" s="108">
        <f>SUM(P2680,Q2680)</f>
        <v>7</v>
      </c>
      <c r="P2680" s="109">
        <v>7</v>
      </c>
      <c r="Q2680" s="109"/>
      <c r="R2680" s="111"/>
      <c r="S2680" s="111"/>
      <c r="T2680" s="109">
        <v>87</v>
      </c>
      <c r="U2680" s="109"/>
      <c r="V2680" s="109"/>
    </row>
    <row r="2681" spans="1:22" ht="31.5" x14ac:dyDescent="0.25">
      <c r="A2681" s="107" t="s">
        <v>37</v>
      </c>
      <c r="B2681" s="193" t="s">
        <v>36</v>
      </c>
      <c r="C2681" s="108">
        <f>F2681*100/$F$2803</f>
        <v>0.38699690402476783</v>
      </c>
      <c r="D2681" s="109"/>
      <c r="E2681" s="109"/>
      <c r="F2681" s="108">
        <f>SUM(G2681:H2681,I2681,J2681,M2681,N2681,O2681)</f>
        <v>5</v>
      </c>
      <c r="G2681" s="109"/>
      <c r="H2681" s="109"/>
      <c r="I2681" s="109">
        <v>5</v>
      </c>
      <c r="J2681" s="109">
        <f>SUM(K2681:L2681)</f>
        <v>0</v>
      </c>
      <c r="K2681" s="109"/>
      <c r="L2681" s="109"/>
      <c r="M2681" s="109"/>
      <c r="N2681" s="109"/>
      <c r="O2681" s="108">
        <f>SUM(P2681:Q2681)</f>
        <v>0</v>
      </c>
      <c r="P2681" s="109"/>
      <c r="Q2681" s="109"/>
      <c r="R2681" s="111"/>
      <c r="S2681" s="111"/>
      <c r="T2681" s="109"/>
      <c r="U2681" s="109"/>
      <c r="V2681" s="109"/>
    </row>
    <row r="2682" spans="1:22" ht="31.5" x14ac:dyDescent="0.25">
      <c r="A2682" s="107" t="s">
        <v>38</v>
      </c>
      <c r="B2682" s="193" t="s">
        <v>279</v>
      </c>
      <c r="C2682" s="108">
        <f>F2682*100/$F$2803</f>
        <v>0</v>
      </c>
      <c r="D2682" s="109"/>
      <c r="E2682" s="109"/>
      <c r="F2682" s="108">
        <f>SUM(G2682:H2682,I2682,J2682,M2682,N2682,O2682)</f>
        <v>0</v>
      </c>
      <c r="G2682" s="109"/>
      <c r="H2682" s="109"/>
      <c r="I2682" s="109"/>
      <c r="J2682" s="109">
        <f>SUM(K2682:L2682)</f>
        <v>0</v>
      </c>
      <c r="K2682" s="109"/>
      <c r="L2682" s="109"/>
      <c r="M2682" s="109"/>
      <c r="N2682" s="109"/>
      <c r="O2682" s="108">
        <f>SUM(P2682:Q2682)</f>
        <v>0</v>
      </c>
      <c r="P2682" s="109"/>
      <c r="Q2682" s="109"/>
      <c r="R2682" s="111"/>
      <c r="S2682" s="111"/>
      <c r="T2682" s="109"/>
      <c r="U2682" s="109"/>
      <c r="V2682" s="109"/>
    </row>
    <row r="2683" spans="1:22" x14ac:dyDescent="0.25">
      <c r="A2683" s="107" t="s">
        <v>41</v>
      </c>
      <c r="B2683" s="193" t="s">
        <v>39</v>
      </c>
      <c r="C2683" s="108">
        <f>F2683*100/$F$2803</f>
        <v>2.6315789473684212</v>
      </c>
      <c r="D2683" s="109"/>
      <c r="E2683" s="109"/>
      <c r="F2683" s="108">
        <f>SUM(G2683:H2683,I2683,J2683,M2683,N2683,O2683)</f>
        <v>34</v>
      </c>
      <c r="G2683" s="109">
        <v>3</v>
      </c>
      <c r="H2683" s="109"/>
      <c r="I2683" s="109">
        <v>25</v>
      </c>
      <c r="J2683" s="109">
        <f>SUM(K2683:L2683)</f>
        <v>0</v>
      </c>
      <c r="K2683" s="109"/>
      <c r="L2683" s="109"/>
      <c r="M2683" s="109"/>
      <c r="N2683" s="109">
        <v>3</v>
      </c>
      <c r="O2683" s="108">
        <f>SUM(P2683:Q2683)</f>
        <v>3</v>
      </c>
      <c r="P2683" s="109">
        <v>3</v>
      </c>
      <c r="Q2683" s="109"/>
      <c r="R2683" s="111"/>
      <c r="S2683" s="111"/>
      <c r="T2683" s="109">
        <v>53</v>
      </c>
      <c r="U2683" s="109"/>
      <c r="V2683" s="109">
        <v>6</v>
      </c>
    </row>
    <row r="2684" spans="1:22" x14ac:dyDescent="0.25">
      <c r="A2684" s="142"/>
      <c r="B2684" s="193" t="s">
        <v>255</v>
      </c>
      <c r="C2684" s="108">
        <f>F2684*100/$F$2803</f>
        <v>8.5139318885448922</v>
      </c>
      <c r="D2684" s="109"/>
      <c r="E2684" s="109"/>
      <c r="F2684" s="108">
        <f t="shared" ref="F2684:L2684" si="734">SUM(F2680:F2683)</f>
        <v>110</v>
      </c>
      <c r="G2684" s="108">
        <f t="shared" si="734"/>
        <v>4</v>
      </c>
      <c r="H2684" s="108">
        <f t="shared" si="734"/>
        <v>1</v>
      </c>
      <c r="I2684" s="108">
        <f t="shared" si="734"/>
        <v>63</v>
      </c>
      <c r="J2684" s="108">
        <f t="shared" si="734"/>
        <v>0</v>
      </c>
      <c r="K2684" s="108">
        <f t="shared" si="734"/>
        <v>0</v>
      </c>
      <c r="L2684" s="108">
        <f t="shared" si="734"/>
        <v>0</v>
      </c>
      <c r="M2684" s="108">
        <f t="shared" ref="M2684:V2684" si="735">SUM(M2680:M2683)</f>
        <v>1</v>
      </c>
      <c r="N2684" s="108">
        <f t="shared" si="735"/>
        <v>31</v>
      </c>
      <c r="O2684" s="108">
        <f t="shared" si="735"/>
        <v>10</v>
      </c>
      <c r="P2684" s="108">
        <f t="shared" si="735"/>
        <v>10</v>
      </c>
      <c r="Q2684" s="108">
        <f t="shared" si="735"/>
        <v>0</v>
      </c>
      <c r="R2684" s="112">
        <f t="shared" si="735"/>
        <v>0</v>
      </c>
      <c r="S2684" s="108">
        <f t="shared" si="735"/>
        <v>0</v>
      </c>
      <c r="T2684" s="108">
        <f t="shared" si="735"/>
        <v>140</v>
      </c>
      <c r="U2684" s="108">
        <f t="shared" si="735"/>
        <v>0</v>
      </c>
      <c r="V2684" s="108">
        <f t="shared" si="735"/>
        <v>6</v>
      </c>
    </row>
    <row r="2685" spans="1:22" x14ac:dyDescent="0.25">
      <c r="A2685" s="235" t="s">
        <v>40</v>
      </c>
      <c r="B2685" s="235"/>
      <c r="C2685" s="235"/>
      <c r="D2685" s="235"/>
      <c r="E2685" s="235"/>
      <c r="F2685" s="235"/>
      <c r="G2685" s="235"/>
      <c r="H2685" s="235"/>
      <c r="I2685" s="235"/>
      <c r="J2685" s="235"/>
      <c r="K2685" s="235"/>
      <c r="L2685" s="235"/>
      <c r="M2685" s="235"/>
      <c r="N2685" s="235"/>
      <c r="O2685" s="235"/>
      <c r="P2685" s="235"/>
      <c r="Q2685" s="235"/>
      <c r="R2685" s="235"/>
      <c r="S2685" s="235"/>
      <c r="T2685" s="235"/>
      <c r="U2685" s="235"/>
      <c r="V2685" s="235"/>
    </row>
    <row r="2686" spans="1:22" ht="31.5" x14ac:dyDescent="0.25">
      <c r="A2686" s="107" t="s">
        <v>42</v>
      </c>
      <c r="B2686" s="193" t="s">
        <v>280</v>
      </c>
      <c r="C2686" s="108">
        <f>F2686*100/$F$2803</f>
        <v>0.69659442724458209</v>
      </c>
      <c r="D2686" s="109"/>
      <c r="E2686" s="109"/>
      <c r="F2686" s="108">
        <f>SUM(G2686:H2686,I2686,J2686,M2686,N2686,O2686)</f>
        <v>9</v>
      </c>
      <c r="G2686" s="109">
        <v>1</v>
      </c>
      <c r="H2686" s="109">
        <v>1</v>
      </c>
      <c r="I2686" s="109">
        <v>7</v>
      </c>
      <c r="J2686" s="109">
        <f>SUM(K2686:L2686)</f>
        <v>0</v>
      </c>
      <c r="K2686" s="109"/>
      <c r="L2686" s="109"/>
      <c r="M2686" s="109"/>
      <c r="N2686" s="109"/>
      <c r="O2686" s="108">
        <f>SUM(P2686:Q2686)</f>
        <v>0</v>
      </c>
      <c r="P2686" s="109"/>
      <c r="Q2686" s="109"/>
      <c r="R2686" s="111"/>
      <c r="S2686" s="111"/>
      <c r="T2686" s="109">
        <v>10</v>
      </c>
      <c r="U2686" s="109"/>
      <c r="V2686" s="109"/>
    </row>
    <row r="2687" spans="1:22" x14ac:dyDescent="0.25">
      <c r="A2687" s="107" t="s">
        <v>44</v>
      </c>
      <c r="B2687" s="193" t="s">
        <v>43</v>
      </c>
      <c r="C2687" s="108">
        <f>F2687*100/$F$2803</f>
        <v>7.7399380804953566E-2</v>
      </c>
      <c r="D2687" s="109"/>
      <c r="E2687" s="109"/>
      <c r="F2687" s="108">
        <f>SUM(G2687:H2687,I2687,J2687,M2687,N2687,O2687)</f>
        <v>1</v>
      </c>
      <c r="G2687" s="109"/>
      <c r="H2687" s="109"/>
      <c r="I2687" s="109">
        <v>1</v>
      </c>
      <c r="J2687" s="109">
        <f>SUM(K2687:L2687)</f>
        <v>0</v>
      </c>
      <c r="K2687" s="109"/>
      <c r="L2687" s="109"/>
      <c r="M2687" s="109"/>
      <c r="N2687" s="109"/>
      <c r="O2687" s="108">
        <f>SUM(P2687:Q2687)</f>
        <v>0</v>
      </c>
      <c r="P2687" s="109"/>
      <c r="Q2687" s="109"/>
      <c r="R2687" s="111"/>
      <c r="S2687" s="111"/>
      <c r="T2687" s="109">
        <v>1</v>
      </c>
      <c r="U2687" s="109"/>
      <c r="V2687" s="109"/>
    </row>
    <row r="2688" spans="1:22" x14ac:dyDescent="0.25">
      <c r="A2688" s="107" t="s">
        <v>46</v>
      </c>
      <c r="B2688" s="193" t="s">
        <v>45</v>
      </c>
      <c r="C2688" s="108">
        <f>F2688*100/$F$2803</f>
        <v>0.15479876160990713</v>
      </c>
      <c r="D2688" s="109"/>
      <c r="E2688" s="109"/>
      <c r="F2688" s="108">
        <f>SUM(G2688:H2688,I2688,J2688,M2688,N2688,O2688)</f>
        <v>2</v>
      </c>
      <c r="G2688" s="109">
        <v>1</v>
      </c>
      <c r="H2688" s="109"/>
      <c r="I2688" s="109">
        <v>1</v>
      </c>
      <c r="J2688" s="109">
        <f>SUM(K2688:L2688)</f>
        <v>0</v>
      </c>
      <c r="K2688" s="109"/>
      <c r="L2688" s="109"/>
      <c r="M2688" s="109"/>
      <c r="N2688" s="109"/>
      <c r="O2688" s="108">
        <f>SUM(P2688,Q2688)</f>
        <v>0</v>
      </c>
      <c r="P2688" s="109"/>
      <c r="Q2688" s="109"/>
      <c r="R2688" s="111"/>
      <c r="S2688" s="111"/>
      <c r="T2688" s="109">
        <v>3</v>
      </c>
      <c r="U2688" s="109"/>
      <c r="V2688" s="109"/>
    </row>
    <row r="2689" spans="1:22" x14ac:dyDescent="0.25">
      <c r="A2689" s="107" t="s">
        <v>49</v>
      </c>
      <c r="B2689" s="193" t="s">
        <v>47</v>
      </c>
      <c r="C2689" s="108">
        <f>F2689*100/$F$2803</f>
        <v>5.4179566563467496</v>
      </c>
      <c r="D2689" s="109"/>
      <c r="E2689" s="109"/>
      <c r="F2689" s="108">
        <f>SUM(G2689:H2689,I2689,J2689,M2689,N2689,O2689)</f>
        <v>70</v>
      </c>
      <c r="G2689" s="109">
        <v>4</v>
      </c>
      <c r="H2689" s="109">
        <v>2</v>
      </c>
      <c r="I2689" s="109">
        <v>50</v>
      </c>
      <c r="J2689" s="109">
        <f>SUM(K2689:L2689)</f>
        <v>0</v>
      </c>
      <c r="K2689" s="109"/>
      <c r="L2689" s="109"/>
      <c r="M2689" s="109">
        <v>1</v>
      </c>
      <c r="N2689" s="109">
        <v>8</v>
      </c>
      <c r="O2689" s="108">
        <f>SUM(P2689:Q2689)</f>
        <v>5</v>
      </c>
      <c r="P2689" s="109">
        <v>5</v>
      </c>
      <c r="Q2689" s="109"/>
      <c r="R2689" s="111"/>
      <c r="S2689" s="111"/>
      <c r="T2689" s="109">
        <v>65</v>
      </c>
      <c r="U2689" s="109"/>
      <c r="V2689" s="109">
        <v>4</v>
      </c>
    </row>
    <row r="2690" spans="1:22" x14ac:dyDescent="0.25">
      <c r="A2690" s="142"/>
      <c r="B2690" s="193" t="s">
        <v>255</v>
      </c>
      <c r="C2690" s="108">
        <f>F2690*100/$F$2803</f>
        <v>6.3467492260061915</v>
      </c>
      <c r="D2690" s="109"/>
      <c r="E2690" s="109"/>
      <c r="F2690" s="108">
        <f t="shared" ref="F2690:V2690" si="736">SUM(F2686:F2689)</f>
        <v>82</v>
      </c>
      <c r="G2690" s="108">
        <f t="shared" si="736"/>
        <v>6</v>
      </c>
      <c r="H2690" s="108">
        <f t="shared" si="736"/>
        <v>3</v>
      </c>
      <c r="I2690" s="108">
        <f t="shared" si="736"/>
        <v>59</v>
      </c>
      <c r="J2690" s="108">
        <f>SUM(J2686:J2689)</f>
        <v>0</v>
      </c>
      <c r="K2690" s="108">
        <f t="shared" si="736"/>
        <v>0</v>
      </c>
      <c r="L2690" s="108">
        <f t="shared" si="736"/>
        <v>0</v>
      </c>
      <c r="M2690" s="108">
        <f t="shared" si="736"/>
        <v>1</v>
      </c>
      <c r="N2690" s="108">
        <f t="shared" si="736"/>
        <v>8</v>
      </c>
      <c r="O2690" s="108">
        <f t="shared" si="736"/>
        <v>5</v>
      </c>
      <c r="P2690" s="108">
        <f t="shared" si="736"/>
        <v>5</v>
      </c>
      <c r="Q2690" s="108">
        <f t="shared" si="736"/>
        <v>0</v>
      </c>
      <c r="R2690" s="112">
        <f t="shared" si="736"/>
        <v>0</v>
      </c>
      <c r="S2690" s="108">
        <f t="shared" si="736"/>
        <v>0</v>
      </c>
      <c r="T2690" s="108">
        <f t="shared" si="736"/>
        <v>79</v>
      </c>
      <c r="U2690" s="108">
        <f t="shared" si="736"/>
        <v>0</v>
      </c>
      <c r="V2690" s="108">
        <f t="shared" si="736"/>
        <v>4</v>
      </c>
    </row>
    <row r="2691" spans="1:22" x14ac:dyDescent="0.25">
      <c r="A2691" s="235" t="s">
        <v>48</v>
      </c>
      <c r="B2691" s="235"/>
      <c r="C2691" s="235"/>
      <c r="D2691" s="235"/>
      <c r="E2691" s="235"/>
      <c r="F2691" s="235"/>
      <c r="G2691" s="235"/>
      <c r="H2691" s="235"/>
      <c r="I2691" s="235"/>
      <c r="J2691" s="235"/>
      <c r="K2691" s="235"/>
      <c r="L2691" s="235"/>
      <c r="M2691" s="235"/>
      <c r="N2691" s="235"/>
      <c r="O2691" s="235"/>
      <c r="P2691" s="235"/>
      <c r="Q2691" s="235"/>
      <c r="R2691" s="235"/>
      <c r="S2691" s="235"/>
      <c r="T2691" s="235"/>
      <c r="U2691" s="235"/>
      <c r="V2691" s="235"/>
    </row>
    <row r="2692" spans="1:22" x14ac:dyDescent="0.25">
      <c r="A2692" s="107" t="s">
        <v>50</v>
      </c>
      <c r="B2692" s="193" t="s">
        <v>281</v>
      </c>
      <c r="C2692" s="108">
        <f>F2692*100/$F$2803</f>
        <v>3.3281733746130029</v>
      </c>
      <c r="D2692" s="109"/>
      <c r="E2692" s="109"/>
      <c r="F2692" s="108">
        <f t="shared" ref="F2692:F2697" si="737">SUM(G2692:H2692,I2692,J2692,M2692,N2692,O2692)</f>
        <v>43</v>
      </c>
      <c r="G2692" s="109">
        <v>1</v>
      </c>
      <c r="H2692" s="109">
        <v>2</v>
      </c>
      <c r="I2692" s="109">
        <v>26</v>
      </c>
      <c r="J2692" s="109">
        <f t="shared" ref="J2692:J2697" si="738">SUM(K2692:L2692)</f>
        <v>0</v>
      </c>
      <c r="K2692" s="109"/>
      <c r="L2692" s="109"/>
      <c r="M2692" s="109"/>
      <c r="N2692" s="109">
        <v>10</v>
      </c>
      <c r="O2692" s="108">
        <f t="shared" ref="O2692:O2697" si="739">SUM(P2692:Q2692)</f>
        <v>4</v>
      </c>
      <c r="P2692" s="109">
        <v>4</v>
      </c>
      <c r="Q2692" s="109"/>
      <c r="R2692" s="111"/>
      <c r="S2692" s="111"/>
      <c r="T2692" s="109">
        <v>55</v>
      </c>
      <c r="U2692" s="109"/>
      <c r="V2692" s="109"/>
    </row>
    <row r="2693" spans="1:22" x14ac:dyDescent="0.25">
      <c r="A2693" s="107" t="s">
        <v>51</v>
      </c>
      <c r="B2693" s="193" t="s">
        <v>282</v>
      </c>
      <c r="C2693" s="108">
        <f t="shared" ref="C2693:C2698" si="740">F2693*100/$F$2803</f>
        <v>0</v>
      </c>
      <c r="D2693" s="109"/>
      <c r="E2693" s="109"/>
      <c r="F2693" s="108">
        <f t="shared" si="737"/>
        <v>0</v>
      </c>
      <c r="G2693" s="109"/>
      <c r="H2693" s="109"/>
      <c r="I2693" s="109"/>
      <c r="J2693" s="109">
        <f t="shared" si="738"/>
        <v>0</v>
      </c>
      <c r="K2693" s="109"/>
      <c r="L2693" s="109"/>
      <c r="M2693" s="109"/>
      <c r="N2693" s="109"/>
      <c r="O2693" s="108">
        <f t="shared" si="739"/>
        <v>0</v>
      </c>
      <c r="P2693" s="109"/>
      <c r="Q2693" s="109"/>
      <c r="R2693" s="111"/>
      <c r="S2693" s="111"/>
      <c r="T2693" s="109"/>
      <c r="U2693" s="109"/>
      <c r="V2693" s="109"/>
    </row>
    <row r="2694" spans="1:22" ht="31.5" x14ac:dyDescent="0.25">
      <c r="A2694" s="107" t="s">
        <v>52</v>
      </c>
      <c r="B2694" s="193" t="s">
        <v>283</v>
      </c>
      <c r="C2694" s="108">
        <f t="shared" si="740"/>
        <v>0.77399380804953566</v>
      </c>
      <c r="D2694" s="109"/>
      <c r="E2694" s="109"/>
      <c r="F2694" s="108">
        <f t="shared" si="737"/>
        <v>10</v>
      </c>
      <c r="G2694" s="109">
        <v>1</v>
      </c>
      <c r="H2694" s="109"/>
      <c r="I2694" s="109">
        <v>3</v>
      </c>
      <c r="J2694" s="109">
        <f t="shared" si="738"/>
        <v>0</v>
      </c>
      <c r="K2694" s="109"/>
      <c r="L2694" s="109"/>
      <c r="M2694" s="109"/>
      <c r="N2694" s="109">
        <v>4</v>
      </c>
      <c r="O2694" s="108">
        <f t="shared" si="739"/>
        <v>2</v>
      </c>
      <c r="P2694" s="109">
        <v>2</v>
      </c>
      <c r="Q2694" s="109"/>
      <c r="R2694" s="111"/>
      <c r="S2694" s="111"/>
      <c r="T2694" s="109">
        <v>5</v>
      </c>
      <c r="U2694" s="109"/>
      <c r="V2694" s="109"/>
    </row>
    <row r="2695" spans="1:22" ht="31.5" x14ac:dyDescent="0.25">
      <c r="A2695" s="107" t="s">
        <v>54</v>
      </c>
      <c r="B2695" s="193" t="s">
        <v>53</v>
      </c>
      <c r="C2695" s="108">
        <f t="shared" si="740"/>
        <v>0</v>
      </c>
      <c r="D2695" s="109"/>
      <c r="E2695" s="109"/>
      <c r="F2695" s="108">
        <f t="shared" si="737"/>
        <v>0</v>
      </c>
      <c r="G2695" s="109"/>
      <c r="H2695" s="109"/>
      <c r="I2695" s="109"/>
      <c r="J2695" s="109">
        <f t="shared" si="738"/>
        <v>0</v>
      </c>
      <c r="K2695" s="109"/>
      <c r="L2695" s="109"/>
      <c r="M2695" s="109"/>
      <c r="N2695" s="109"/>
      <c r="O2695" s="108">
        <f t="shared" si="739"/>
        <v>0</v>
      </c>
      <c r="P2695" s="109"/>
      <c r="Q2695" s="109"/>
      <c r="R2695" s="111"/>
      <c r="S2695" s="111"/>
      <c r="T2695" s="109"/>
      <c r="U2695" s="109"/>
      <c r="V2695" s="109"/>
    </row>
    <row r="2696" spans="1:22" x14ac:dyDescent="0.25">
      <c r="A2696" s="107" t="s">
        <v>55</v>
      </c>
      <c r="B2696" s="193" t="s">
        <v>405</v>
      </c>
      <c r="C2696" s="108">
        <f t="shared" si="740"/>
        <v>1.6253869969040247</v>
      </c>
      <c r="D2696" s="109"/>
      <c r="E2696" s="109"/>
      <c r="F2696" s="108">
        <f t="shared" si="737"/>
        <v>21</v>
      </c>
      <c r="G2696" s="109">
        <v>1</v>
      </c>
      <c r="H2696" s="109">
        <v>1</v>
      </c>
      <c r="I2696" s="109">
        <v>14</v>
      </c>
      <c r="J2696" s="109">
        <f t="shared" si="738"/>
        <v>0</v>
      </c>
      <c r="K2696" s="109"/>
      <c r="L2696" s="109"/>
      <c r="M2696" s="109">
        <v>1</v>
      </c>
      <c r="N2696" s="109">
        <v>2</v>
      </c>
      <c r="O2696" s="108">
        <f t="shared" si="739"/>
        <v>2</v>
      </c>
      <c r="P2696" s="109">
        <v>2</v>
      </c>
      <c r="Q2696" s="109"/>
      <c r="R2696" s="111"/>
      <c r="S2696" s="111"/>
      <c r="T2696" s="109">
        <v>28</v>
      </c>
      <c r="U2696" s="109"/>
      <c r="V2696" s="109"/>
    </row>
    <row r="2697" spans="1:22" x14ac:dyDescent="0.25">
      <c r="A2697" s="107" t="s">
        <v>58</v>
      </c>
      <c r="B2697" s="193" t="s">
        <v>56</v>
      </c>
      <c r="C2697" s="108">
        <f t="shared" si="740"/>
        <v>4.5665634674922604</v>
      </c>
      <c r="D2697" s="109"/>
      <c r="E2697" s="109"/>
      <c r="F2697" s="108">
        <f t="shared" si="737"/>
        <v>59</v>
      </c>
      <c r="G2697" s="109">
        <v>2</v>
      </c>
      <c r="H2697" s="109"/>
      <c r="I2697" s="109">
        <v>54</v>
      </c>
      <c r="J2697" s="109">
        <f t="shared" si="738"/>
        <v>0</v>
      </c>
      <c r="K2697" s="109"/>
      <c r="L2697" s="109"/>
      <c r="M2697" s="109"/>
      <c r="N2697" s="109"/>
      <c r="O2697" s="108">
        <f t="shared" si="739"/>
        <v>3</v>
      </c>
      <c r="P2697" s="109">
        <v>3</v>
      </c>
      <c r="Q2697" s="109"/>
      <c r="R2697" s="111"/>
      <c r="S2697" s="111"/>
      <c r="T2697" s="109">
        <v>54</v>
      </c>
      <c r="U2697" s="109"/>
      <c r="V2697" s="109">
        <v>41</v>
      </c>
    </row>
    <row r="2698" spans="1:22" x14ac:dyDescent="0.25">
      <c r="A2698" s="142"/>
      <c r="B2698" s="193" t="s">
        <v>255</v>
      </c>
      <c r="C2698" s="108">
        <f t="shared" si="740"/>
        <v>10.294117647058824</v>
      </c>
      <c r="D2698" s="109"/>
      <c r="E2698" s="109"/>
      <c r="F2698" s="108">
        <f>SUM(F2692:F2697)</f>
        <v>133</v>
      </c>
      <c r="G2698" s="108">
        <f t="shared" ref="G2698:V2698" si="741">SUM(G2692:G2697)</f>
        <v>5</v>
      </c>
      <c r="H2698" s="108">
        <f t="shared" si="741"/>
        <v>3</v>
      </c>
      <c r="I2698" s="108">
        <f t="shared" si="741"/>
        <v>97</v>
      </c>
      <c r="J2698" s="108">
        <f t="shared" si="741"/>
        <v>0</v>
      </c>
      <c r="K2698" s="108">
        <f t="shared" si="741"/>
        <v>0</v>
      </c>
      <c r="L2698" s="108">
        <f t="shared" si="741"/>
        <v>0</v>
      </c>
      <c r="M2698" s="108">
        <f t="shared" si="741"/>
        <v>1</v>
      </c>
      <c r="N2698" s="108">
        <f t="shared" si="741"/>
        <v>16</v>
      </c>
      <c r="O2698" s="108">
        <f t="shared" si="741"/>
        <v>11</v>
      </c>
      <c r="P2698" s="108">
        <f t="shared" si="741"/>
        <v>11</v>
      </c>
      <c r="Q2698" s="108">
        <f t="shared" si="741"/>
        <v>0</v>
      </c>
      <c r="R2698" s="112">
        <f t="shared" si="741"/>
        <v>0</v>
      </c>
      <c r="S2698" s="108">
        <f t="shared" si="741"/>
        <v>0</v>
      </c>
      <c r="T2698" s="108">
        <f t="shared" si="741"/>
        <v>142</v>
      </c>
      <c r="U2698" s="108">
        <f t="shared" si="741"/>
        <v>0</v>
      </c>
      <c r="V2698" s="108">
        <f t="shared" si="741"/>
        <v>41</v>
      </c>
    </row>
    <row r="2699" spans="1:22" x14ac:dyDescent="0.25">
      <c r="A2699" s="235" t="s">
        <v>57</v>
      </c>
      <c r="B2699" s="235"/>
      <c r="C2699" s="235"/>
      <c r="D2699" s="235"/>
      <c r="E2699" s="235"/>
      <c r="F2699" s="235"/>
      <c r="G2699" s="235"/>
      <c r="H2699" s="235"/>
      <c r="I2699" s="235"/>
      <c r="J2699" s="235"/>
      <c r="K2699" s="235"/>
      <c r="L2699" s="235"/>
      <c r="M2699" s="235"/>
      <c r="N2699" s="235"/>
      <c r="O2699" s="235"/>
      <c r="P2699" s="235"/>
      <c r="Q2699" s="235"/>
      <c r="R2699" s="235"/>
      <c r="S2699" s="235"/>
      <c r="T2699" s="235"/>
      <c r="U2699" s="235"/>
      <c r="V2699" s="235"/>
    </row>
    <row r="2700" spans="1:22" ht="31.5" x14ac:dyDescent="0.25">
      <c r="A2700" s="107" t="s">
        <v>59</v>
      </c>
      <c r="B2700" s="193" t="s">
        <v>284</v>
      </c>
      <c r="C2700" s="108">
        <f>F2700*100/$F$2803</f>
        <v>1.8575851393188854</v>
      </c>
      <c r="D2700" s="109"/>
      <c r="E2700" s="109"/>
      <c r="F2700" s="108">
        <f>SUM(G2700:H2700,I2700,J2700,M2700,N2700,O2700)</f>
        <v>24</v>
      </c>
      <c r="G2700" s="109">
        <v>1</v>
      </c>
      <c r="H2700" s="109">
        <v>2</v>
      </c>
      <c r="I2700" s="109">
        <v>20</v>
      </c>
      <c r="J2700" s="109">
        <f>SUM(K2700:L2700)</f>
        <v>0</v>
      </c>
      <c r="K2700" s="109"/>
      <c r="L2700" s="109"/>
      <c r="M2700" s="109"/>
      <c r="N2700" s="109"/>
      <c r="O2700" s="108">
        <f>SUM(P2700:Q2700)</f>
        <v>1</v>
      </c>
      <c r="P2700" s="109">
        <v>1</v>
      </c>
      <c r="Q2700" s="109"/>
      <c r="R2700" s="111"/>
      <c r="S2700" s="111"/>
      <c r="T2700" s="109">
        <v>45</v>
      </c>
      <c r="U2700" s="109"/>
      <c r="V2700" s="109"/>
    </row>
    <row r="2701" spans="1:22" ht="31.5" x14ac:dyDescent="0.25">
      <c r="A2701" s="107" t="s">
        <v>60</v>
      </c>
      <c r="B2701" s="193" t="s">
        <v>285</v>
      </c>
      <c r="C2701" s="108">
        <f>F2701*100/$F$2803</f>
        <v>7.7399380804953566E-2</v>
      </c>
      <c r="D2701" s="109"/>
      <c r="E2701" s="109"/>
      <c r="F2701" s="108">
        <f>SUM(G2701:H2701,I2701,J2701,M2701,N2701,O2701)</f>
        <v>1</v>
      </c>
      <c r="G2701" s="109"/>
      <c r="H2701" s="109"/>
      <c r="I2701" s="109">
        <v>1</v>
      </c>
      <c r="J2701" s="109">
        <f>SUM(K2701:L2701)</f>
        <v>0</v>
      </c>
      <c r="K2701" s="109"/>
      <c r="L2701" s="109"/>
      <c r="M2701" s="109"/>
      <c r="N2701" s="109"/>
      <c r="O2701" s="108">
        <f>SUM(P2701:Q2701)</f>
        <v>0</v>
      </c>
      <c r="P2701" s="109"/>
      <c r="Q2701" s="109"/>
      <c r="R2701" s="111"/>
      <c r="S2701" s="111"/>
      <c r="T2701" s="109">
        <v>1</v>
      </c>
      <c r="U2701" s="109"/>
      <c r="V2701" s="109"/>
    </row>
    <row r="2702" spans="1:22" x14ac:dyDescent="0.25">
      <c r="A2702" s="107" t="s">
        <v>63</v>
      </c>
      <c r="B2702" s="193" t="s">
        <v>61</v>
      </c>
      <c r="C2702" s="108">
        <f>F2702*100/$F$2803</f>
        <v>0</v>
      </c>
      <c r="D2702" s="109"/>
      <c r="E2702" s="109"/>
      <c r="F2702" s="108">
        <f>SUM(G2702:H2702,I2702,J2702,M2702,N2702,O2702)</f>
        <v>0</v>
      </c>
      <c r="G2702" s="109"/>
      <c r="H2702" s="109"/>
      <c r="I2702" s="109"/>
      <c r="J2702" s="109">
        <f>SUM(K2702:L2702)</f>
        <v>0</v>
      </c>
      <c r="K2702" s="109"/>
      <c r="L2702" s="109"/>
      <c r="M2702" s="109"/>
      <c r="N2702" s="109"/>
      <c r="O2702" s="108">
        <f>SUM(P2702:Q2702)</f>
        <v>0</v>
      </c>
      <c r="P2702" s="109"/>
      <c r="Q2702" s="109"/>
      <c r="R2702" s="111"/>
      <c r="S2702" s="111"/>
      <c r="T2702" s="109"/>
      <c r="U2702" s="109"/>
      <c r="V2702" s="109"/>
    </row>
    <row r="2703" spans="1:22" x14ac:dyDescent="0.25">
      <c r="A2703" s="142"/>
      <c r="B2703" s="193" t="s">
        <v>255</v>
      </c>
      <c r="C2703" s="108">
        <f>F2703*100/$F$2803</f>
        <v>1.9349845201238389</v>
      </c>
      <c r="D2703" s="109"/>
      <c r="E2703" s="109"/>
      <c r="F2703" s="108">
        <f t="shared" ref="F2703:V2703" si="742">SUM(F2700:F2702)</f>
        <v>25</v>
      </c>
      <c r="G2703" s="108">
        <f t="shared" si="742"/>
        <v>1</v>
      </c>
      <c r="H2703" s="108">
        <f t="shared" si="742"/>
        <v>2</v>
      </c>
      <c r="I2703" s="108">
        <f t="shared" si="742"/>
        <v>21</v>
      </c>
      <c r="J2703" s="108">
        <f t="shared" si="742"/>
        <v>0</v>
      </c>
      <c r="K2703" s="108">
        <f t="shared" si="742"/>
        <v>0</v>
      </c>
      <c r="L2703" s="108">
        <f t="shared" si="742"/>
        <v>0</v>
      </c>
      <c r="M2703" s="108">
        <f t="shared" si="742"/>
        <v>0</v>
      </c>
      <c r="N2703" s="108">
        <f t="shared" si="742"/>
        <v>0</v>
      </c>
      <c r="O2703" s="108">
        <f t="shared" si="742"/>
        <v>1</v>
      </c>
      <c r="P2703" s="108">
        <f t="shared" si="742"/>
        <v>1</v>
      </c>
      <c r="Q2703" s="108">
        <f t="shared" si="742"/>
        <v>0</v>
      </c>
      <c r="R2703" s="112">
        <f t="shared" si="742"/>
        <v>0</v>
      </c>
      <c r="S2703" s="108">
        <f t="shared" si="742"/>
        <v>0</v>
      </c>
      <c r="T2703" s="108">
        <f t="shared" si="742"/>
        <v>46</v>
      </c>
      <c r="U2703" s="108">
        <f t="shared" si="742"/>
        <v>0</v>
      </c>
      <c r="V2703" s="108">
        <f t="shared" si="742"/>
        <v>0</v>
      </c>
    </row>
    <row r="2704" spans="1:22" x14ac:dyDescent="0.25">
      <c r="A2704" s="235" t="s">
        <v>62</v>
      </c>
      <c r="B2704" s="235"/>
      <c r="C2704" s="235"/>
      <c r="D2704" s="235"/>
      <c r="E2704" s="235"/>
      <c r="F2704" s="235"/>
      <c r="G2704" s="235"/>
      <c r="H2704" s="235"/>
      <c r="I2704" s="235"/>
      <c r="J2704" s="235"/>
      <c r="K2704" s="235"/>
      <c r="L2704" s="235"/>
      <c r="M2704" s="235"/>
      <c r="N2704" s="235"/>
      <c r="O2704" s="235"/>
      <c r="P2704" s="235"/>
      <c r="Q2704" s="235"/>
      <c r="R2704" s="235"/>
      <c r="S2704" s="235"/>
      <c r="T2704" s="235"/>
      <c r="U2704" s="235"/>
      <c r="V2704" s="235"/>
    </row>
    <row r="2705" spans="1:22" x14ac:dyDescent="0.25">
      <c r="A2705" s="107" t="s">
        <v>64</v>
      </c>
      <c r="B2705" s="193" t="s">
        <v>286</v>
      </c>
      <c r="C2705" s="108">
        <f>F2705*100/$F$2803</f>
        <v>0.15479876160990713</v>
      </c>
      <c r="D2705" s="109"/>
      <c r="E2705" s="109"/>
      <c r="F2705" s="108">
        <f>SUM(G2705:H2705,J2705,I2705,M2705,N2705,O2705)</f>
        <v>2</v>
      </c>
      <c r="G2705" s="109"/>
      <c r="H2705" s="109"/>
      <c r="I2705" s="109">
        <v>2</v>
      </c>
      <c r="J2705" s="109">
        <f>SUM(K2705:L2705)</f>
        <v>0</v>
      </c>
      <c r="K2705" s="109"/>
      <c r="L2705" s="109"/>
      <c r="M2705" s="109"/>
      <c r="N2705" s="109"/>
      <c r="O2705" s="108">
        <f>SUM(P2705:Q2705)</f>
        <v>0</v>
      </c>
      <c r="P2705" s="109"/>
      <c r="Q2705" s="109"/>
      <c r="R2705" s="111"/>
      <c r="S2705" s="111"/>
      <c r="T2705" s="109">
        <v>1</v>
      </c>
      <c r="U2705" s="109"/>
      <c r="V2705" s="109">
        <v>1</v>
      </c>
    </row>
    <row r="2706" spans="1:22" x14ac:dyDescent="0.25">
      <c r="A2706" s="107" t="s">
        <v>65</v>
      </c>
      <c r="B2706" s="193" t="s">
        <v>287</v>
      </c>
      <c r="C2706" s="108">
        <f>F2706*100/$F$2803</f>
        <v>0.38699690402476783</v>
      </c>
      <c r="D2706" s="109"/>
      <c r="E2706" s="109"/>
      <c r="F2706" s="108">
        <f>SUM(G2706:H2706,J2706,I2706,M2706,N2706,O2706)</f>
        <v>5</v>
      </c>
      <c r="G2706" s="109">
        <v>1</v>
      </c>
      <c r="H2706" s="109"/>
      <c r="I2706" s="109">
        <v>4</v>
      </c>
      <c r="J2706" s="109">
        <f>SUM(K2706:L2706)</f>
        <v>0</v>
      </c>
      <c r="K2706" s="109"/>
      <c r="L2706" s="109"/>
      <c r="M2706" s="109"/>
      <c r="N2706" s="109"/>
      <c r="O2706" s="108">
        <f>SUM(P2706:Q2706)</f>
        <v>0</v>
      </c>
      <c r="P2706" s="109"/>
      <c r="Q2706" s="109"/>
      <c r="R2706" s="111"/>
      <c r="S2706" s="111"/>
      <c r="T2706" s="109">
        <v>5</v>
      </c>
      <c r="U2706" s="109"/>
      <c r="V2706" s="109"/>
    </row>
    <row r="2707" spans="1:22" x14ac:dyDescent="0.25">
      <c r="A2707" s="107" t="s">
        <v>68</v>
      </c>
      <c r="B2707" s="193" t="s">
        <v>66</v>
      </c>
      <c r="C2707" s="108">
        <f>F2707*100/$F$2803</f>
        <v>0.15479876160990713</v>
      </c>
      <c r="D2707" s="109"/>
      <c r="E2707" s="109"/>
      <c r="F2707" s="108">
        <f>SUM(G2707:H2707,J2707,I2707,M2707,N2707,O2707)</f>
        <v>2</v>
      </c>
      <c r="G2707" s="109"/>
      <c r="H2707" s="109"/>
      <c r="I2707" s="109">
        <v>1</v>
      </c>
      <c r="J2707" s="109">
        <f>SUM(K2707:L2707)</f>
        <v>0</v>
      </c>
      <c r="K2707" s="109"/>
      <c r="L2707" s="109"/>
      <c r="M2707" s="109"/>
      <c r="N2707" s="109"/>
      <c r="O2707" s="108">
        <f>SUM(P2707:Q2707)</f>
        <v>1</v>
      </c>
      <c r="P2707" s="109">
        <v>1</v>
      </c>
      <c r="Q2707" s="109"/>
      <c r="R2707" s="111"/>
      <c r="S2707" s="111"/>
      <c r="T2707" s="109">
        <v>1</v>
      </c>
      <c r="U2707" s="109"/>
      <c r="V2707" s="109"/>
    </row>
    <row r="2708" spans="1:22" x14ac:dyDescent="0.25">
      <c r="A2708" s="142"/>
      <c r="B2708" s="193" t="s">
        <v>255</v>
      </c>
      <c r="C2708" s="108">
        <f>F2708*100/$F$2803</f>
        <v>0.69659442724458209</v>
      </c>
      <c r="D2708" s="109"/>
      <c r="E2708" s="109"/>
      <c r="F2708" s="108">
        <f>SUM(G2708:H2708,J2708,I2708,M2708,N2708,O2708)</f>
        <v>9</v>
      </c>
      <c r="G2708" s="108">
        <f t="shared" ref="G2708:V2708" si="743">SUM(G2705:G2707)</f>
        <v>1</v>
      </c>
      <c r="H2708" s="108">
        <f t="shared" si="743"/>
        <v>0</v>
      </c>
      <c r="I2708" s="108">
        <f t="shared" si="743"/>
        <v>7</v>
      </c>
      <c r="J2708" s="108">
        <f t="shared" si="743"/>
        <v>0</v>
      </c>
      <c r="K2708" s="108">
        <f t="shared" si="743"/>
        <v>0</v>
      </c>
      <c r="L2708" s="108">
        <f t="shared" si="743"/>
        <v>0</v>
      </c>
      <c r="M2708" s="108">
        <f t="shared" si="743"/>
        <v>0</v>
      </c>
      <c r="N2708" s="108">
        <f t="shared" si="743"/>
        <v>0</v>
      </c>
      <c r="O2708" s="108">
        <f t="shared" si="743"/>
        <v>1</v>
      </c>
      <c r="P2708" s="108">
        <f t="shared" si="743"/>
        <v>1</v>
      </c>
      <c r="Q2708" s="108">
        <f t="shared" si="743"/>
        <v>0</v>
      </c>
      <c r="R2708" s="112">
        <f t="shared" si="743"/>
        <v>0</v>
      </c>
      <c r="S2708" s="108">
        <f t="shared" si="743"/>
        <v>0</v>
      </c>
      <c r="T2708" s="108">
        <f t="shared" si="743"/>
        <v>7</v>
      </c>
      <c r="U2708" s="108">
        <f t="shared" si="743"/>
        <v>0</v>
      </c>
      <c r="V2708" s="108">
        <f t="shared" si="743"/>
        <v>1</v>
      </c>
    </row>
    <row r="2709" spans="1:22" x14ac:dyDescent="0.25">
      <c r="A2709" s="235" t="s">
        <v>67</v>
      </c>
      <c r="B2709" s="235"/>
      <c r="C2709" s="235"/>
      <c r="D2709" s="235"/>
      <c r="E2709" s="235"/>
      <c r="F2709" s="235"/>
      <c r="G2709" s="235"/>
      <c r="H2709" s="235"/>
      <c r="I2709" s="235"/>
      <c r="J2709" s="235"/>
      <c r="K2709" s="235"/>
      <c r="L2709" s="235"/>
      <c r="M2709" s="235"/>
      <c r="N2709" s="235"/>
      <c r="O2709" s="235"/>
      <c r="P2709" s="235"/>
      <c r="Q2709" s="235"/>
      <c r="R2709" s="235"/>
      <c r="S2709" s="235"/>
      <c r="T2709" s="235"/>
      <c r="U2709" s="235"/>
      <c r="V2709" s="235"/>
    </row>
    <row r="2710" spans="1:22" x14ac:dyDescent="0.25">
      <c r="A2710" s="107" t="s">
        <v>69</v>
      </c>
      <c r="B2710" s="193" t="s">
        <v>288</v>
      </c>
      <c r="C2710" s="108">
        <f>F2710*100/$F$2803</f>
        <v>7.7399380804953566E-2</v>
      </c>
      <c r="D2710" s="109"/>
      <c r="E2710" s="109"/>
      <c r="F2710" s="108">
        <f>SUM(G2710:H2710,I2710,J2710,M2710,N2710,O2710)</f>
        <v>1</v>
      </c>
      <c r="G2710" s="109"/>
      <c r="H2710" s="109"/>
      <c r="I2710" s="109">
        <v>1</v>
      </c>
      <c r="J2710" s="109">
        <f>SUM(K2710:L2710)</f>
        <v>0</v>
      </c>
      <c r="K2710" s="109"/>
      <c r="L2710" s="109"/>
      <c r="M2710" s="109"/>
      <c r="N2710" s="109"/>
      <c r="O2710" s="108">
        <f>SUM(P2710:Q2710)</f>
        <v>0</v>
      </c>
      <c r="P2710" s="109"/>
      <c r="Q2710" s="109"/>
      <c r="R2710" s="111"/>
      <c r="S2710" s="111"/>
      <c r="T2710" s="109">
        <v>1</v>
      </c>
      <c r="U2710" s="109"/>
      <c r="V2710" s="109"/>
    </row>
    <row r="2711" spans="1:22" x14ac:dyDescent="0.25">
      <c r="A2711" s="107" t="s">
        <v>71</v>
      </c>
      <c r="B2711" s="193" t="s">
        <v>70</v>
      </c>
      <c r="C2711" s="108">
        <f>F2711*100/$F$2803</f>
        <v>0</v>
      </c>
      <c r="D2711" s="109"/>
      <c r="E2711" s="109"/>
      <c r="F2711" s="108">
        <f>SUM(G2711:H2711,I2711,J2711,M2711,N2711,O2711)</f>
        <v>0</v>
      </c>
      <c r="G2711" s="109"/>
      <c r="H2711" s="109"/>
      <c r="I2711" s="109"/>
      <c r="J2711" s="109">
        <f>SUM(K2711:L2711)</f>
        <v>0</v>
      </c>
      <c r="K2711" s="109"/>
      <c r="L2711" s="109"/>
      <c r="M2711" s="109"/>
      <c r="N2711" s="109"/>
      <c r="O2711" s="108">
        <f>SUM(P2711:Q2711)</f>
        <v>0</v>
      </c>
      <c r="P2711" s="109"/>
      <c r="Q2711" s="109"/>
      <c r="R2711" s="111"/>
      <c r="S2711" s="111"/>
      <c r="T2711" s="109"/>
      <c r="U2711" s="109"/>
      <c r="V2711" s="109"/>
    </row>
    <row r="2712" spans="1:22" x14ac:dyDescent="0.25">
      <c r="A2712" s="107" t="s">
        <v>289</v>
      </c>
      <c r="B2712" s="193" t="s">
        <v>72</v>
      </c>
      <c r="C2712" s="108">
        <f>F2712*100/$F$2803</f>
        <v>0</v>
      </c>
      <c r="D2712" s="109"/>
      <c r="E2712" s="109"/>
      <c r="F2712" s="108">
        <f>SUM(G2712:H2712,I2712,J2712,M2712,N2712,O2712)</f>
        <v>0</v>
      </c>
      <c r="G2712" s="109"/>
      <c r="H2712" s="109"/>
      <c r="I2712" s="109"/>
      <c r="J2712" s="109">
        <f>SUM(K2712:L2712)</f>
        <v>0</v>
      </c>
      <c r="K2712" s="109"/>
      <c r="L2712" s="109"/>
      <c r="M2712" s="109"/>
      <c r="N2712" s="109"/>
      <c r="O2712" s="108">
        <f>SUM(P2712:Q2712)</f>
        <v>0</v>
      </c>
      <c r="P2712" s="109"/>
      <c r="Q2712" s="109"/>
      <c r="R2712" s="111"/>
      <c r="S2712" s="111"/>
      <c r="T2712" s="109"/>
      <c r="U2712" s="109"/>
      <c r="V2712" s="109"/>
    </row>
    <row r="2713" spans="1:22" x14ac:dyDescent="0.25">
      <c r="A2713" s="142"/>
      <c r="B2713" s="193" t="s">
        <v>255</v>
      </c>
      <c r="C2713" s="108">
        <f>F2713*100/$F$2803</f>
        <v>7.7399380804953566E-2</v>
      </c>
      <c r="D2713" s="109"/>
      <c r="E2713" s="109"/>
      <c r="F2713" s="108">
        <f t="shared" ref="F2713:V2713" si="744">SUM(F2710:F2712)</f>
        <v>1</v>
      </c>
      <c r="G2713" s="108">
        <f t="shared" si="744"/>
        <v>0</v>
      </c>
      <c r="H2713" s="108">
        <f t="shared" si="744"/>
        <v>0</v>
      </c>
      <c r="I2713" s="108">
        <f t="shared" si="744"/>
        <v>1</v>
      </c>
      <c r="J2713" s="108">
        <f t="shared" si="744"/>
        <v>0</v>
      </c>
      <c r="K2713" s="108">
        <f t="shared" si="744"/>
        <v>0</v>
      </c>
      <c r="L2713" s="108">
        <f t="shared" si="744"/>
        <v>0</v>
      </c>
      <c r="M2713" s="108">
        <f t="shared" si="744"/>
        <v>0</v>
      </c>
      <c r="N2713" s="108">
        <f t="shared" si="744"/>
        <v>0</v>
      </c>
      <c r="O2713" s="108">
        <f t="shared" si="744"/>
        <v>0</v>
      </c>
      <c r="P2713" s="108">
        <f t="shared" si="744"/>
        <v>0</v>
      </c>
      <c r="Q2713" s="108">
        <f t="shared" si="744"/>
        <v>0</v>
      </c>
      <c r="R2713" s="112">
        <f t="shared" si="744"/>
        <v>0</v>
      </c>
      <c r="S2713" s="108">
        <f t="shared" si="744"/>
        <v>0</v>
      </c>
      <c r="T2713" s="108">
        <f t="shared" si="744"/>
        <v>1</v>
      </c>
      <c r="U2713" s="108">
        <f t="shared" si="744"/>
        <v>0</v>
      </c>
      <c r="V2713" s="108">
        <f t="shared" si="744"/>
        <v>0</v>
      </c>
    </row>
    <row r="2714" spans="1:22" x14ac:dyDescent="0.25">
      <c r="A2714" s="235" t="s">
        <v>73</v>
      </c>
      <c r="B2714" s="235"/>
      <c r="C2714" s="235"/>
      <c r="D2714" s="235"/>
      <c r="E2714" s="235"/>
      <c r="F2714" s="235"/>
      <c r="G2714" s="235"/>
      <c r="H2714" s="235"/>
      <c r="I2714" s="235"/>
      <c r="J2714" s="235"/>
      <c r="K2714" s="235"/>
      <c r="L2714" s="235"/>
      <c r="M2714" s="235"/>
      <c r="N2714" s="235"/>
      <c r="O2714" s="235"/>
      <c r="P2714" s="235"/>
      <c r="Q2714" s="235"/>
      <c r="R2714" s="235"/>
      <c r="S2714" s="235"/>
      <c r="T2714" s="235"/>
      <c r="U2714" s="235"/>
      <c r="V2714" s="235"/>
    </row>
    <row r="2715" spans="1:22" ht="31.5" x14ac:dyDescent="0.25">
      <c r="A2715" s="107" t="s">
        <v>74</v>
      </c>
      <c r="B2715" s="193" t="s">
        <v>290</v>
      </c>
      <c r="C2715" s="108">
        <f>F2715*100/$F$2803</f>
        <v>0.15479876160990713</v>
      </c>
      <c r="D2715" s="109"/>
      <c r="E2715" s="109"/>
      <c r="F2715" s="108">
        <f t="shared" ref="F2715:F2720" si="745">SUM(G2715:H2715,I2715,J2715,M2715,N2715,O2715)</f>
        <v>2</v>
      </c>
      <c r="G2715" s="109">
        <v>2</v>
      </c>
      <c r="H2715" s="109"/>
      <c r="I2715" s="109"/>
      <c r="J2715" s="109">
        <f t="shared" ref="J2715:J2720" si="746">SUM(K2715:L2715)</f>
        <v>0</v>
      </c>
      <c r="K2715" s="109"/>
      <c r="L2715" s="109"/>
      <c r="M2715" s="109"/>
      <c r="N2715" s="109"/>
      <c r="O2715" s="108">
        <f t="shared" ref="O2715:O2720" si="747">SUM(P2715:Q2715)</f>
        <v>0</v>
      </c>
      <c r="P2715" s="109"/>
      <c r="Q2715" s="109"/>
      <c r="R2715" s="111"/>
      <c r="S2715" s="111"/>
      <c r="T2715" s="109"/>
      <c r="U2715" s="109"/>
      <c r="V2715" s="109"/>
    </row>
    <row r="2716" spans="1:22" x14ac:dyDescent="0.25">
      <c r="A2716" s="107" t="s">
        <v>75</v>
      </c>
      <c r="B2716" s="193" t="s">
        <v>291</v>
      </c>
      <c r="C2716" s="108">
        <f t="shared" ref="C2716:C2721" si="748">F2716*100/$F$2803</f>
        <v>0.15479876160990713</v>
      </c>
      <c r="D2716" s="109"/>
      <c r="E2716" s="109"/>
      <c r="F2716" s="108">
        <f t="shared" si="745"/>
        <v>2</v>
      </c>
      <c r="G2716" s="109">
        <v>1</v>
      </c>
      <c r="H2716" s="109"/>
      <c r="I2716" s="109">
        <v>1</v>
      </c>
      <c r="J2716" s="109">
        <f t="shared" si="746"/>
        <v>0</v>
      </c>
      <c r="K2716" s="109"/>
      <c r="L2716" s="109"/>
      <c r="M2716" s="109"/>
      <c r="N2716" s="109"/>
      <c r="O2716" s="108">
        <f t="shared" si="747"/>
        <v>0</v>
      </c>
      <c r="P2716" s="109"/>
      <c r="Q2716" s="109"/>
      <c r="R2716" s="111"/>
      <c r="S2716" s="111"/>
      <c r="T2716" s="109">
        <v>4</v>
      </c>
      <c r="U2716" s="109"/>
      <c r="V2716" s="109"/>
    </row>
    <row r="2717" spans="1:22" x14ac:dyDescent="0.25">
      <c r="A2717" s="107" t="s">
        <v>77</v>
      </c>
      <c r="B2717" s="193" t="s">
        <v>76</v>
      </c>
      <c r="C2717" s="108">
        <f t="shared" si="748"/>
        <v>0.15479876160990713</v>
      </c>
      <c r="D2717" s="109"/>
      <c r="E2717" s="109"/>
      <c r="F2717" s="108">
        <f t="shared" si="745"/>
        <v>2</v>
      </c>
      <c r="G2717" s="109"/>
      <c r="H2717" s="109">
        <v>1</v>
      </c>
      <c r="I2717" s="109">
        <v>1</v>
      </c>
      <c r="J2717" s="109">
        <f t="shared" si="746"/>
        <v>0</v>
      </c>
      <c r="K2717" s="109"/>
      <c r="L2717" s="109"/>
      <c r="M2717" s="109"/>
      <c r="N2717" s="109"/>
      <c r="O2717" s="108">
        <f t="shared" si="747"/>
        <v>0</v>
      </c>
      <c r="P2717" s="109"/>
      <c r="Q2717" s="109"/>
      <c r="R2717" s="111"/>
      <c r="S2717" s="111"/>
      <c r="T2717" s="109">
        <v>1</v>
      </c>
      <c r="U2717" s="109"/>
      <c r="V2717" s="109"/>
    </row>
    <row r="2718" spans="1:22" ht="31.5" x14ac:dyDescent="0.25">
      <c r="A2718" s="107" t="s">
        <v>79</v>
      </c>
      <c r="B2718" s="193" t="s">
        <v>78</v>
      </c>
      <c r="C2718" s="108">
        <f t="shared" si="748"/>
        <v>0.38699690402476783</v>
      </c>
      <c r="D2718" s="109"/>
      <c r="E2718" s="109"/>
      <c r="F2718" s="108">
        <f t="shared" si="745"/>
        <v>5</v>
      </c>
      <c r="G2718" s="109">
        <v>1</v>
      </c>
      <c r="H2718" s="109"/>
      <c r="I2718" s="109">
        <v>4</v>
      </c>
      <c r="J2718" s="109">
        <f t="shared" si="746"/>
        <v>0</v>
      </c>
      <c r="K2718" s="109"/>
      <c r="L2718" s="109"/>
      <c r="M2718" s="109"/>
      <c r="N2718" s="109"/>
      <c r="O2718" s="108">
        <f t="shared" si="747"/>
        <v>0</v>
      </c>
      <c r="P2718" s="109"/>
      <c r="Q2718" s="109"/>
      <c r="R2718" s="111"/>
      <c r="S2718" s="111"/>
      <c r="T2718" s="109">
        <v>3</v>
      </c>
      <c r="U2718" s="109"/>
      <c r="V2718" s="109"/>
    </row>
    <row r="2719" spans="1:22" x14ac:dyDescent="0.25">
      <c r="A2719" s="107" t="s">
        <v>81</v>
      </c>
      <c r="B2719" s="193" t="s">
        <v>80</v>
      </c>
      <c r="C2719" s="108">
        <f t="shared" si="748"/>
        <v>7.7399380804953566E-2</v>
      </c>
      <c r="D2719" s="109"/>
      <c r="E2719" s="109"/>
      <c r="F2719" s="108">
        <f t="shared" si="745"/>
        <v>1</v>
      </c>
      <c r="G2719" s="109">
        <v>1</v>
      </c>
      <c r="H2719" s="109"/>
      <c r="I2719" s="109"/>
      <c r="J2719" s="109">
        <f t="shared" si="746"/>
        <v>0</v>
      </c>
      <c r="K2719" s="109"/>
      <c r="L2719" s="109"/>
      <c r="M2719" s="109"/>
      <c r="N2719" s="109"/>
      <c r="O2719" s="108">
        <f t="shared" si="747"/>
        <v>0</v>
      </c>
      <c r="P2719" s="109"/>
      <c r="Q2719" s="109"/>
      <c r="R2719" s="111"/>
      <c r="S2719" s="111"/>
      <c r="T2719" s="109">
        <v>3</v>
      </c>
      <c r="U2719" s="109"/>
      <c r="V2719" s="109"/>
    </row>
    <row r="2720" spans="1:22" x14ac:dyDescent="0.25">
      <c r="A2720" s="107" t="s">
        <v>83</v>
      </c>
      <c r="B2720" s="189" t="s">
        <v>292</v>
      </c>
      <c r="C2720" s="108">
        <f t="shared" si="748"/>
        <v>4.4117647058823533</v>
      </c>
      <c r="D2720" s="109"/>
      <c r="E2720" s="109"/>
      <c r="F2720" s="108">
        <f t="shared" si="745"/>
        <v>57</v>
      </c>
      <c r="G2720" s="109">
        <v>7</v>
      </c>
      <c r="H2720" s="109"/>
      <c r="I2720" s="109">
        <v>47</v>
      </c>
      <c r="J2720" s="109">
        <f t="shared" si="746"/>
        <v>0</v>
      </c>
      <c r="K2720" s="109"/>
      <c r="L2720" s="109"/>
      <c r="M2720" s="109"/>
      <c r="N2720" s="109"/>
      <c r="O2720" s="108">
        <f t="shared" si="747"/>
        <v>3</v>
      </c>
      <c r="P2720" s="109">
        <v>3</v>
      </c>
      <c r="Q2720" s="109"/>
      <c r="R2720" s="111"/>
      <c r="S2720" s="111"/>
      <c r="T2720" s="109">
        <v>58</v>
      </c>
      <c r="U2720" s="109"/>
      <c r="V2720" s="109">
        <v>6</v>
      </c>
    </row>
    <row r="2721" spans="1:22" x14ac:dyDescent="0.25">
      <c r="A2721" s="142"/>
      <c r="B2721" s="193" t="s">
        <v>255</v>
      </c>
      <c r="C2721" s="108">
        <f t="shared" si="748"/>
        <v>5.340557275541796</v>
      </c>
      <c r="D2721" s="109"/>
      <c r="E2721" s="109"/>
      <c r="F2721" s="108">
        <f>SUM(F2715:F2720)</f>
        <v>69</v>
      </c>
      <c r="G2721" s="108">
        <f t="shared" ref="G2721:V2721" si="749">SUM(G2715:G2720)</f>
        <v>12</v>
      </c>
      <c r="H2721" s="108">
        <f t="shared" si="749"/>
        <v>1</v>
      </c>
      <c r="I2721" s="108">
        <f t="shared" si="749"/>
        <v>53</v>
      </c>
      <c r="J2721" s="108">
        <f t="shared" si="749"/>
        <v>0</v>
      </c>
      <c r="K2721" s="108">
        <f t="shared" si="749"/>
        <v>0</v>
      </c>
      <c r="L2721" s="108">
        <f t="shared" si="749"/>
        <v>0</v>
      </c>
      <c r="M2721" s="108">
        <f t="shared" si="749"/>
        <v>0</v>
      </c>
      <c r="N2721" s="108">
        <f t="shared" si="749"/>
        <v>0</v>
      </c>
      <c r="O2721" s="108">
        <f t="shared" si="749"/>
        <v>3</v>
      </c>
      <c r="P2721" s="108">
        <f t="shared" si="749"/>
        <v>3</v>
      </c>
      <c r="Q2721" s="108">
        <f t="shared" si="749"/>
        <v>0</v>
      </c>
      <c r="R2721" s="112">
        <f t="shared" si="749"/>
        <v>0</v>
      </c>
      <c r="S2721" s="108">
        <f t="shared" si="749"/>
        <v>0</v>
      </c>
      <c r="T2721" s="108">
        <f t="shared" si="749"/>
        <v>69</v>
      </c>
      <c r="U2721" s="108">
        <f t="shared" si="749"/>
        <v>0</v>
      </c>
      <c r="V2721" s="108">
        <f t="shared" si="749"/>
        <v>6</v>
      </c>
    </row>
    <row r="2722" spans="1:22" x14ac:dyDescent="0.25">
      <c r="A2722" s="235" t="s">
        <v>82</v>
      </c>
      <c r="B2722" s="235"/>
      <c r="C2722" s="235"/>
      <c r="D2722" s="235"/>
      <c r="E2722" s="235"/>
      <c r="F2722" s="235"/>
      <c r="G2722" s="235"/>
      <c r="H2722" s="235"/>
      <c r="I2722" s="235"/>
      <c r="J2722" s="235"/>
      <c r="K2722" s="235"/>
      <c r="L2722" s="235"/>
      <c r="M2722" s="235"/>
      <c r="N2722" s="235"/>
      <c r="O2722" s="235"/>
      <c r="P2722" s="235"/>
      <c r="Q2722" s="235"/>
      <c r="R2722" s="235"/>
      <c r="S2722" s="235"/>
      <c r="T2722" s="235"/>
      <c r="U2722" s="235"/>
      <c r="V2722" s="235"/>
    </row>
    <row r="2723" spans="1:22" x14ac:dyDescent="0.25">
      <c r="A2723" s="107" t="s">
        <v>84</v>
      </c>
      <c r="B2723" s="193" t="s">
        <v>293</v>
      </c>
      <c r="C2723" s="108">
        <f>F2723*100/$F$2803</f>
        <v>0.15479876160990713</v>
      </c>
      <c r="D2723" s="109"/>
      <c r="E2723" s="109"/>
      <c r="F2723" s="108">
        <f>SUM(G2723:H2723,I2723,J2723,M2723,N2723,O2723)</f>
        <v>2</v>
      </c>
      <c r="G2723" s="109">
        <v>1</v>
      </c>
      <c r="H2723" s="109"/>
      <c r="I2723" s="109">
        <v>1</v>
      </c>
      <c r="J2723" s="109">
        <f>SUM(K2723:L2723)</f>
        <v>0</v>
      </c>
      <c r="K2723" s="109"/>
      <c r="L2723" s="109"/>
      <c r="M2723" s="109"/>
      <c r="N2723" s="109"/>
      <c r="O2723" s="108">
        <f t="shared" ref="O2723:O2735" si="750">SUM(P2723:Q2723)</f>
        <v>0</v>
      </c>
      <c r="P2723" s="109"/>
      <c r="Q2723" s="109"/>
      <c r="R2723" s="111"/>
      <c r="S2723" s="111"/>
      <c r="T2723" s="109">
        <v>3</v>
      </c>
      <c r="U2723" s="109"/>
      <c r="V2723" s="109"/>
    </row>
    <row r="2724" spans="1:22" x14ac:dyDescent="0.25">
      <c r="A2724" s="107" t="s">
        <v>85</v>
      </c>
      <c r="B2724" s="193" t="s">
        <v>294</v>
      </c>
      <c r="C2724" s="108">
        <f t="shared" ref="C2724:C2736" si="751">F2724*100/$F$2803</f>
        <v>0.92879256965944268</v>
      </c>
      <c r="D2724" s="109"/>
      <c r="E2724" s="109"/>
      <c r="F2724" s="108">
        <f t="shared" ref="F2724:F2735" si="752">SUM(G2724:H2724,I2724,J2724,M2724,N2724,O2724)</f>
        <v>12</v>
      </c>
      <c r="G2724" s="109"/>
      <c r="H2724" s="109"/>
      <c r="I2724" s="109">
        <v>12</v>
      </c>
      <c r="J2724" s="109">
        <f t="shared" ref="J2724:J2735" si="753">SUM(K2724:L2724)</f>
        <v>0</v>
      </c>
      <c r="K2724" s="109"/>
      <c r="L2724" s="109"/>
      <c r="M2724" s="109"/>
      <c r="N2724" s="109"/>
      <c r="O2724" s="108">
        <f t="shared" si="750"/>
        <v>0</v>
      </c>
      <c r="P2724" s="109"/>
      <c r="Q2724" s="109"/>
      <c r="R2724" s="111"/>
      <c r="S2724" s="111"/>
      <c r="T2724" s="109">
        <v>14</v>
      </c>
      <c r="U2724" s="109"/>
      <c r="V2724" s="109"/>
    </row>
    <row r="2725" spans="1:22" x14ac:dyDescent="0.25">
      <c r="A2725" s="107" t="s">
        <v>86</v>
      </c>
      <c r="B2725" s="193" t="s">
        <v>295</v>
      </c>
      <c r="C2725" s="108">
        <f t="shared" si="751"/>
        <v>0.23219814241486067</v>
      </c>
      <c r="D2725" s="109"/>
      <c r="E2725" s="109"/>
      <c r="F2725" s="108">
        <f t="shared" si="752"/>
        <v>3</v>
      </c>
      <c r="G2725" s="109">
        <v>1</v>
      </c>
      <c r="H2725" s="109"/>
      <c r="I2725" s="109">
        <v>2</v>
      </c>
      <c r="J2725" s="109">
        <f t="shared" si="753"/>
        <v>0</v>
      </c>
      <c r="K2725" s="109"/>
      <c r="L2725" s="109"/>
      <c r="M2725" s="109"/>
      <c r="N2725" s="109"/>
      <c r="O2725" s="108">
        <f t="shared" si="750"/>
        <v>0</v>
      </c>
      <c r="P2725" s="109"/>
      <c r="Q2725" s="109"/>
      <c r="R2725" s="111"/>
      <c r="S2725" s="111"/>
      <c r="T2725" s="109">
        <v>2</v>
      </c>
      <c r="U2725" s="109"/>
      <c r="V2725" s="109"/>
    </row>
    <row r="2726" spans="1:22" x14ac:dyDescent="0.25">
      <c r="A2726" s="107" t="s">
        <v>87</v>
      </c>
      <c r="B2726" s="189" t="s">
        <v>296</v>
      </c>
      <c r="C2726" s="108">
        <f t="shared" si="751"/>
        <v>7.7399380804953566E-2</v>
      </c>
      <c r="D2726" s="109"/>
      <c r="E2726" s="109"/>
      <c r="F2726" s="108">
        <f t="shared" si="752"/>
        <v>1</v>
      </c>
      <c r="G2726" s="109"/>
      <c r="H2726" s="109"/>
      <c r="I2726" s="109">
        <v>1</v>
      </c>
      <c r="J2726" s="109">
        <f t="shared" si="753"/>
        <v>0</v>
      </c>
      <c r="K2726" s="109"/>
      <c r="L2726" s="109"/>
      <c r="M2726" s="109"/>
      <c r="N2726" s="109"/>
      <c r="O2726" s="108">
        <f t="shared" si="750"/>
        <v>0</v>
      </c>
      <c r="P2726" s="109"/>
      <c r="Q2726" s="109"/>
      <c r="R2726" s="111"/>
      <c r="S2726" s="111"/>
      <c r="T2726" s="109"/>
      <c r="U2726" s="109"/>
      <c r="V2726" s="109"/>
    </row>
    <row r="2727" spans="1:22" x14ac:dyDescent="0.25">
      <c r="A2727" s="107" t="s">
        <v>89</v>
      </c>
      <c r="B2727" s="193" t="s">
        <v>88</v>
      </c>
      <c r="C2727" s="108">
        <f t="shared" si="751"/>
        <v>1.0061919504643964</v>
      </c>
      <c r="D2727" s="109"/>
      <c r="E2727" s="109"/>
      <c r="F2727" s="108">
        <f t="shared" si="752"/>
        <v>13</v>
      </c>
      <c r="G2727" s="109">
        <v>3</v>
      </c>
      <c r="H2727" s="109"/>
      <c r="I2727" s="109">
        <v>9</v>
      </c>
      <c r="J2727" s="109">
        <f t="shared" si="753"/>
        <v>0</v>
      </c>
      <c r="K2727" s="109"/>
      <c r="L2727" s="109"/>
      <c r="M2727" s="109"/>
      <c r="N2727" s="109"/>
      <c r="O2727" s="108">
        <f t="shared" si="750"/>
        <v>1</v>
      </c>
      <c r="P2727" s="109">
        <v>1</v>
      </c>
      <c r="Q2727" s="109"/>
      <c r="R2727" s="111"/>
      <c r="S2727" s="111"/>
      <c r="T2727" s="109">
        <v>31</v>
      </c>
      <c r="U2727" s="109"/>
      <c r="V2727" s="109">
        <v>16</v>
      </c>
    </row>
    <row r="2728" spans="1:22" x14ac:dyDescent="0.25">
      <c r="A2728" s="107" t="s">
        <v>91</v>
      </c>
      <c r="B2728" s="193" t="s">
        <v>90</v>
      </c>
      <c r="C2728" s="108">
        <f t="shared" si="751"/>
        <v>0</v>
      </c>
      <c r="D2728" s="109"/>
      <c r="E2728" s="109"/>
      <c r="F2728" s="108">
        <f t="shared" si="752"/>
        <v>0</v>
      </c>
      <c r="G2728" s="109"/>
      <c r="H2728" s="109"/>
      <c r="I2728" s="109"/>
      <c r="J2728" s="109">
        <f t="shared" si="753"/>
        <v>0</v>
      </c>
      <c r="K2728" s="109"/>
      <c r="L2728" s="109"/>
      <c r="M2728" s="109"/>
      <c r="N2728" s="109"/>
      <c r="O2728" s="108">
        <f t="shared" si="750"/>
        <v>0</v>
      </c>
      <c r="P2728" s="109"/>
      <c r="Q2728" s="109"/>
      <c r="R2728" s="111"/>
      <c r="S2728" s="111"/>
      <c r="T2728" s="109"/>
      <c r="U2728" s="109"/>
      <c r="V2728" s="109"/>
    </row>
    <row r="2729" spans="1:22" x14ac:dyDescent="0.25">
      <c r="A2729" s="107" t="s">
        <v>93</v>
      </c>
      <c r="B2729" s="193" t="s">
        <v>92</v>
      </c>
      <c r="C2729" s="108">
        <f t="shared" si="751"/>
        <v>0.23219814241486067</v>
      </c>
      <c r="D2729" s="109"/>
      <c r="E2729" s="109"/>
      <c r="F2729" s="108">
        <f t="shared" si="752"/>
        <v>3</v>
      </c>
      <c r="G2729" s="109">
        <v>1</v>
      </c>
      <c r="H2729" s="109"/>
      <c r="I2729" s="109">
        <v>2</v>
      </c>
      <c r="J2729" s="109">
        <f t="shared" si="753"/>
        <v>0</v>
      </c>
      <c r="K2729" s="109"/>
      <c r="L2729" s="109"/>
      <c r="M2729" s="109"/>
      <c r="N2729" s="109"/>
      <c r="O2729" s="108">
        <f t="shared" si="750"/>
        <v>0</v>
      </c>
      <c r="P2729" s="109"/>
      <c r="Q2729" s="109"/>
      <c r="R2729" s="111"/>
      <c r="S2729" s="111"/>
      <c r="T2729" s="109">
        <v>2</v>
      </c>
      <c r="U2729" s="109"/>
      <c r="V2729" s="109"/>
    </row>
    <row r="2730" spans="1:22" x14ac:dyDescent="0.25">
      <c r="A2730" s="107" t="s">
        <v>95</v>
      </c>
      <c r="B2730" s="193" t="s">
        <v>94</v>
      </c>
      <c r="C2730" s="108">
        <f t="shared" si="751"/>
        <v>0</v>
      </c>
      <c r="D2730" s="109"/>
      <c r="E2730" s="109"/>
      <c r="F2730" s="108">
        <f t="shared" si="752"/>
        <v>0</v>
      </c>
      <c r="G2730" s="109"/>
      <c r="H2730" s="109"/>
      <c r="I2730" s="109"/>
      <c r="J2730" s="109">
        <f t="shared" si="753"/>
        <v>0</v>
      </c>
      <c r="K2730" s="109"/>
      <c r="L2730" s="109"/>
      <c r="M2730" s="109"/>
      <c r="N2730" s="109"/>
      <c r="O2730" s="108">
        <f t="shared" si="750"/>
        <v>0</v>
      </c>
      <c r="P2730" s="109"/>
      <c r="Q2730" s="109"/>
      <c r="R2730" s="111"/>
      <c r="S2730" s="111"/>
      <c r="T2730" s="109"/>
      <c r="U2730" s="109"/>
      <c r="V2730" s="109"/>
    </row>
    <row r="2731" spans="1:22" ht="31.5" x14ac:dyDescent="0.25">
      <c r="A2731" s="107" t="s">
        <v>96</v>
      </c>
      <c r="B2731" s="193" t="s">
        <v>297</v>
      </c>
      <c r="C2731" s="108">
        <f t="shared" si="751"/>
        <v>0.23219814241486067</v>
      </c>
      <c r="D2731" s="109"/>
      <c r="E2731" s="109"/>
      <c r="F2731" s="108">
        <f t="shared" si="752"/>
        <v>3</v>
      </c>
      <c r="G2731" s="109">
        <v>1</v>
      </c>
      <c r="H2731" s="109"/>
      <c r="I2731" s="109">
        <v>2</v>
      </c>
      <c r="J2731" s="109">
        <f t="shared" si="753"/>
        <v>0</v>
      </c>
      <c r="K2731" s="109"/>
      <c r="L2731" s="109"/>
      <c r="M2731" s="109"/>
      <c r="N2731" s="109"/>
      <c r="O2731" s="108">
        <f t="shared" si="750"/>
        <v>0</v>
      </c>
      <c r="P2731" s="109"/>
      <c r="Q2731" s="109"/>
      <c r="R2731" s="111"/>
      <c r="S2731" s="111"/>
      <c r="T2731" s="109">
        <v>3</v>
      </c>
      <c r="U2731" s="109"/>
      <c r="V2731" s="109"/>
    </row>
    <row r="2732" spans="1:22" x14ac:dyDescent="0.25">
      <c r="A2732" s="107" t="s">
        <v>97</v>
      </c>
      <c r="B2732" s="193" t="s">
        <v>298</v>
      </c>
      <c r="C2732" s="108">
        <f t="shared" si="751"/>
        <v>0</v>
      </c>
      <c r="D2732" s="109"/>
      <c r="E2732" s="109"/>
      <c r="F2732" s="108">
        <f t="shared" si="752"/>
        <v>0</v>
      </c>
      <c r="G2732" s="109"/>
      <c r="H2732" s="109"/>
      <c r="I2732" s="109"/>
      <c r="J2732" s="109">
        <f t="shared" si="753"/>
        <v>0</v>
      </c>
      <c r="K2732" s="109"/>
      <c r="L2732" s="109"/>
      <c r="M2732" s="109"/>
      <c r="N2732" s="109"/>
      <c r="O2732" s="108">
        <f t="shared" si="750"/>
        <v>0</v>
      </c>
      <c r="P2732" s="109"/>
      <c r="Q2732" s="109"/>
      <c r="R2732" s="111"/>
      <c r="S2732" s="111"/>
      <c r="T2732" s="109"/>
      <c r="U2732" s="109"/>
      <c r="V2732" s="109"/>
    </row>
    <row r="2733" spans="1:22" x14ac:dyDescent="0.25">
      <c r="A2733" s="107" t="s">
        <v>99</v>
      </c>
      <c r="B2733" s="193" t="s">
        <v>98</v>
      </c>
      <c r="C2733" s="108">
        <f t="shared" si="751"/>
        <v>0.23219814241486067</v>
      </c>
      <c r="D2733" s="109"/>
      <c r="E2733" s="109"/>
      <c r="F2733" s="108">
        <f t="shared" si="752"/>
        <v>3</v>
      </c>
      <c r="G2733" s="109"/>
      <c r="H2733" s="109"/>
      <c r="I2733" s="109">
        <v>3</v>
      </c>
      <c r="J2733" s="109">
        <f t="shared" si="753"/>
        <v>0</v>
      </c>
      <c r="K2733" s="109"/>
      <c r="L2733" s="109"/>
      <c r="M2733" s="109"/>
      <c r="N2733" s="109"/>
      <c r="O2733" s="108">
        <f t="shared" si="750"/>
        <v>0</v>
      </c>
      <c r="P2733" s="109"/>
      <c r="Q2733" s="109"/>
      <c r="R2733" s="111"/>
      <c r="S2733" s="111"/>
      <c r="T2733" s="109">
        <v>3</v>
      </c>
      <c r="U2733" s="109"/>
      <c r="V2733" s="109"/>
    </row>
    <row r="2734" spans="1:22" ht="31.5" x14ac:dyDescent="0.25">
      <c r="A2734" s="107" t="s">
        <v>100</v>
      </c>
      <c r="B2734" s="193" t="s">
        <v>299</v>
      </c>
      <c r="C2734" s="108">
        <f t="shared" si="751"/>
        <v>7.7399380804953566E-2</v>
      </c>
      <c r="D2734" s="109"/>
      <c r="E2734" s="109"/>
      <c r="F2734" s="108">
        <f t="shared" si="752"/>
        <v>1</v>
      </c>
      <c r="G2734" s="109"/>
      <c r="H2734" s="109"/>
      <c r="I2734" s="109">
        <v>1</v>
      </c>
      <c r="J2734" s="109">
        <f t="shared" si="753"/>
        <v>0</v>
      </c>
      <c r="K2734" s="109"/>
      <c r="L2734" s="109"/>
      <c r="M2734" s="109"/>
      <c r="N2734" s="109"/>
      <c r="O2734" s="108">
        <f t="shared" si="750"/>
        <v>0</v>
      </c>
      <c r="P2734" s="109"/>
      <c r="Q2734" s="109"/>
      <c r="R2734" s="111"/>
      <c r="S2734" s="111"/>
      <c r="T2734" s="109">
        <v>50</v>
      </c>
      <c r="U2734" s="109"/>
      <c r="V2734" s="109">
        <v>52</v>
      </c>
    </row>
    <row r="2735" spans="1:22" x14ac:dyDescent="0.25">
      <c r="A2735" s="107" t="s">
        <v>103</v>
      </c>
      <c r="B2735" s="193" t="s">
        <v>101</v>
      </c>
      <c r="C2735" s="108">
        <f t="shared" si="751"/>
        <v>4.7987616099071211</v>
      </c>
      <c r="D2735" s="109"/>
      <c r="E2735" s="109"/>
      <c r="F2735" s="108">
        <f t="shared" si="752"/>
        <v>62</v>
      </c>
      <c r="G2735" s="109">
        <v>2</v>
      </c>
      <c r="H2735" s="109">
        <v>1</v>
      </c>
      <c r="I2735" s="109">
        <v>49</v>
      </c>
      <c r="J2735" s="109">
        <f t="shared" si="753"/>
        <v>0</v>
      </c>
      <c r="K2735" s="109"/>
      <c r="L2735" s="109"/>
      <c r="M2735" s="109">
        <v>1</v>
      </c>
      <c r="N2735" s="109">
        <v>8</v>
      </c>
      <c r="O2735" s="108">
        <f t="shared" si="750"/>
        <v>1</v>
      </c>
      <c r="P2735" s="109">
        <v>1</v>
      </c>
      <c r="Q2735" s="109"/>
      <c r="R2735" s="111"/>
      <c r="S2735" s="111"/>
      <c r="T2735" s="109">
        <v>49</v>
      </c>
      <c r="U2735" s="109"/>
      <c r="V2735" s="109">
        <v>10</v>
      </c>
    </row>
    <row r="2736" spans="1:22" x14ac:dyDescent="0.25">
      <c r="A2736" s="142"/>
      <c r="B2736" s="193" t="s">
        <v>255</v>
      </c>
      <c r="C2736" s="108">
        <f t="shared" si="751"/>
        <v>7.9721362229102164</v>
      </c>
      <c r="D2736" s="135"/>
      <c r="E2736" s="109"/>
      <c r="F2736" s="136">
        <f>SUM(F2723:F2735)</f>
        <v>103</v>
      </c>
      <c r="G2736" s="136">
        <f t="shared" ref="G2736:V2736" si="754">SUM(G2723:G2735)</f>
        <v>9</v>
      </c>
      <c r="H2736" s="136">
        <f t="shared" si="754"/>
        <v>1</v>
      </c>
      <c r="I2736" s="136">
        <f t="shared" si="754"/>
        <v>82</v>
      </c>
      <c r="J2736" s="136">
        <f t="shared" si="754"/>
        <v>0</v>
      </c>
      <c r="K2736" s="136">
        <f t="shared" si="754"/>
        <v>0</v>
      </c>
      <c r="L2736" s="136">
        <f t="shared" si="754"/>
        <v>0</v>
      </c>
      <c r="M2736" s="136">
        <f t="shared" si="754"/>
        <v>1</v>
      </c>
      <c r="N2736" s="136">
        <f t="shared" si="754"/>
        <v>8</v>
      </c>
      <c r="O2736" s="136">
        <f t="shared" si="754"/>
        <v>2</v>
      </c>
      <c r="P2736" s="136">
        <f t="shared" si="754"/>
        <v>2</v>
      </c>
      <c r="Q2736" s="136">
        <f t="shared" si="754"/>
        <v>0</v>
      </c>
      <c r="R2736" s="137">
        <f t="shared" si="754"/>
        <v>0</v>
      </c>
      <c r="S2736" s="136">
        <f t="shared" si="754"/>
        <v>0</v>
      </c>
      <c r="T2736" s="136">
        <f t="shared" si="754"/>
        <v>157</v>
      </c>
      <c r="U2736" s="136">
        <f t="shared" si="754"/>
        <v>0</v>
      </c>
      <c r="V2736" s="136">
        <f t="shared" si="754"/>
        <v>78</v>
      </c>
    </row>
    <row r="2737" spans="1:22" x14ac:dyDescent="0.25">
      <c r="A2737" s="229" t="s">
        <v>102</v>
      </c>
      <c r="B2737" s="229"/>
      <c r="C2737" s="229"/>
      <c r="D2737" s="229"/>
      <c r="E2737" s="229"/>
      <c r="F2737" s="229"/>
      <c r="G2737" s="229"/>
      <c r="H2737" s="229"/>
      <c r="I2737" s="229"/>
      <c r="J2737" s="229"/>
      <c r="K2737" s="229"/>
      <c r="L2737" s="229"/>
      <c r="M2737" s="229"/>
      <c r="N2737" s="229"/>
      <c r="O2737" s="229"/>
      <c r="P2737" s="229"/>
      <c r="Q2737" s="229"/>
      <c r="R2737" s="229"/>
      <c r="S2737" s="229"/>
      <c r="T2737" s="229"/>
      <c r="U2737" s="229"/>
      <c r="V2737" s="229"/>
    </row>
    <row r="2738" spans="1:22" x14ac:dyDescent="0.25">
      <c r="A2738" s="107" t="s">
        <v>105</v>
      </c>
      <c r="B2738" s="193" t="s">
        <v>104</v>
      </c>
      <c r="C2738" s="108">
        <f>F2738*100/$F$2803</f>
        <v>0.30959752321981426</v>
      </c>
      <c r="D2738" s="109"/>
      <c r="E2738" s="109"/>
      <c r="F2738" s="136">
        <f>SUM(G2738:H2738,I2738,J2738,M2738,N2738,O2738)</f>
        <v>4</v>
      </c>
      <c r="G2738" s="135">
        <v>1</v>
      </c>
      <c r="H2738" s="135"/>
      <c r="I2738" s="135">
        <v>2</v>
      </c>
      <c r="J2738" s="135">
        <f>SUM(K2738:L2738)</f>
        <v>0</v>
      </c>
      <c r="K2738" s="135"/>
      <c r="L2738" s="135"/>
      <c r="M2738" s="135"/>
      <c r="N2738" s="135"/>
      <c r="O2738" s="136">
        <f>SUM(P2738:Q2738)</f>
        <v>1</v>
      </c>
      <c r="P2738" s="135">
        <v>1</v>
      </c>
      <c r="Q2738" s="135"/>
      <c r="R2738" s="138"/>
      <c r="S2738" s="138"/>
      <c r="T2738" s="135">
        <v>19</v>
      </c>
      <c r="U2738" s="135"/>
      <c r="V2738" s="135"/>
    </row>
    <row r="2739" spans="1:22" x14ac:dyDescent="0.25">
      <c r="A2739" s="107" t="s">
        <v>107</v>
      </c>
      <c r="B2739" s="193" t="s">
        <v>106</v>
      </c>
      <c r="C2739" s="108">
        <f t="shared" ref="C2739:C2747" si="755">F2739*100/$F$2803</f>
        <v>0.30959752321981426</v>
      </c>
      <c r="D2739" s="109"/>
      <c r="E2739" s="109"/>
      <c r="F2739" s="136">
        <f t="shared" ref="F2739:F2746" si="756">SUM(G2739:H2739,I2739,J2739,M2739,N2739,O2739)</f>
        <v>4</v>
      </c>
      <c r="G2739" s="135">
        <v>2</v>
      </c>
      <c r="H2739" s="135"/>
      <c r="I2739" s="135">
        <v>1</v>
      </c>
      <c r="J2739" s="135">
        <f t="shared" ref="J2739:J2746" si="757">SUM(K2739:L2739)</f>
        <v>0</v>
      </c>
      <c r="K2739" s="135"/>
      <c r="L2739" s="135"/>
      <c r="M2739" s="135"/>
      <c r="N2739" s="135"/>
      <c r="O2739" s="136">
        <f>SUM(P2739:Q2739)</f>
        <v>1</v>
      </c>
      <c r="P2739" s="135">
        <v>1</v>
      </c>
      <c r="Q2739" s="135"/>
      <c r="R2739" s="138"/>
      <c r="S2739" s="138"/>
      <c r="T2739" s="135">
        <v>3</v>
      </c>
      <c r="U2739" s="135"/>
      <c r="V2739" s="135"/>
    </row>
    <row r="2740" spans="1:22" x14ac:dyDescent="0.25">
      <c r="A2740" s="107" t="s">
        <v>108</v>
      </c>
      <c r="B2740" s="193" t="s">
        <v>300</v>
      </c>
      <c r="C2740" s="108">
        <f t="shared" si="755"/>
        <v>7.7399380804953566E-2</v>
      </c>
      <c r="D2740" s="109"/>
      <c r="E2740" s="109"/>
      <c r="F2740" s="136">
        <f t="shared" si="756"/>
        <v>1</v>
      </c>
      <c r="G2740" s="135">
        <v>1</v>
      </c>
      <c r="H2740" s="135"/>
      <c r="I2740" s="135"/>
      <c r="J2740" s="135">
        <f t="shared" si="757"/>
        <v>0</v>
      </c>
      <c r="K2740" s="135"/>
      <c r="L2740" s="135"/>
      <c r="M2740" s="135"/>
      <c r="N2740" s="135"/>
      <c r="O2740" s="136">
        <f>SUM(P2740:Q2740)</f>
        <v>0</v>
      </c>
      <c r="P2740" s="135"/>
      <c r="Q2740" s="135"/>
      <c r="R2740" s="138"/>
      <c r="S2740" s="138"/>
      <c r="T2740" s="135"/>
      <c r="U2740" s="135"/>
      <c r="V2740" s="135"/>
    </row>
    <row r="2741" spans="1:22" ht="31.5" x14ac:dyDescent="0.25">
      <c r="A2741" s="107" t="s">
        <v>110</v>
      </c>
      <c r="B2741" s="193" t="s">
        <v>232</v>
      </c>
      <c r="C2741" s="108">
        <f t="shared" si="755"/>
        <v>7.7399380804953566E-2</v>
      </c>
      <c r="D2741" s="109"/>
      <c r="E2741" s="109"/>
      <c r="F2741" s="136">
        <f t="shared" si="756"/>
        <v>1</v>
      </c>
      <c r="G2741" s="135"/>
      <c r="H2741" s="135">
        <v>1</v>
      </c>
      <c r="I2741" s="135"/>
      <c r="J2741" s="135">
        <f t="shared" si="757"/>
        <v>0</v>
      </c>
      <c r="K2741" s="135"/>
      <c r="L2741" s="135"/>
      <c r="M2741" s="135"/>
      <c r="N2741" s="135"/>
      <c r="O2741" s="136">
        <f t="shared" ref="O2741:O2746" si="758">SUM(P2741:Q2741)</f>
        <v>0</v>
      </c>
      <c r="P2741" s="135"/>
      <c r="Q2741" s="135"/>
      <c r="R2741" s="138"/>
      <c r="S2741" s="138"/>
      <c r="T2741" s="135"/>
      <c r="U2741" s="135"/>
      <c r="V2741" s="135"/>
    </row>
    <row r="2742" spans="1:22" x14ac:dyDescent="0.25">
      <c r="A2742" s="107" t="s">
        <v>112</v>
      </c>
      <c r="B2742" s="193" t="s">
        <v>109</v>
      </c>
      <c r="C2742" s="108">
        <f t="shared" si="755"/>
        <v>0</v>
      </c>
      <c r="D2742" s="109"/>
      <c r="E2742" s="109"/>
      <c r="F2742" s="136">
        <f t="shared" si="756"/>
        <v>0</v>
      </c>
      <c r="G2742" s="135"/>
      <c r="H2742" s="135"/>
      <c r="I2742" s="135"/>
      <c r="J2742" s="135">
        <f t="shared" si="757"/>
        <v>0</v>
      </c>
      <c r="K2742" s="135"/>
      <c r="L2742" s="135"/>
      <c r="M2742" s="135"/>
      <c r="N2742" s="135"/>
      <c r="O2742" s="136">
        <f t="shared" si="758"/>
        <v>0</v>
      </c>
      <c r="P2742" s="135"/>
      <c r="Q2742" s="135"/>
      <c r="R2742" s="138"/>
      <c r="S2742" s="138"/>
      <c r="T2742" s="135"/>
      <c r="U2742" s="135"/>
      <c r="V2742" s="135"/>
    </row>
    <row r="2743" spans="1:22" x14ac:dyDescent="0.25">
      <c r="A2743" s="107" t="s">
        <v>114</v>
      </c>
      <c r="B2743" s="193" t="s">
        <v>111</v>
      </c>
      <c r="C2743" s="108">
        <f t="shared" si="755"/>
        <v>0</v>
      </c>
      <c r="D2743" s="109"/>
      <c r="E2743" s="109"/>
      <c r="F2743" s="136">
        <f t="shared" si="756"/>
        <v>0</v>
      </c>
      <c r="G2743" s="135"/>
      <c r="H2743" s="135"/>
      <c r="I2743" s="135"/>
      <c r="J2743" s="135">
        <f t="shared" si="757"/>
        <v>0</v>
      </c>
      <c r="K2743" s="135"/>
      <c r="L2743" s="135"/>
      <c r="M2743" s="135"/>
      <c r="N2743" s="135"/>
      <c r="O2743" s="136">
        <f t="shared" si="758"/>
        <v>0</v>
      </c>
      <c r="P2743" s="135"/>
      <c r="Q2743" s="135"/>
      <c r="R2743" s="138"/>
      <c r="S2743" s="138"/>
      <c r="T2743" s="135"/>
      <c r="U2743" s="135"/>
      <c r="V2743" s="135"/>
    </row>
    <row r="2744" spans="1:22" ht="31.5" x14ac:dyDescent="0.25">
      <c r="A2744" s="107" t="s">
        <v>116</v>
      </c>
      <c r="B2744" s="193" t="s">
        <v>113</v>
      </c>
      <c r="C2744" s="108">
        <f t="shared" si="755"/>
        <v>0.15479876160990713</v>
      </c>
      <c r="D2744" s="109"/>
      <c r="E2744" s="109"/>
      <c r="F2744" s="136">
        <f t="shared" si="756"/>
        <v>2</v>
      </c>
      <c r="G2744" s="135">
        <v>1</v>
      </c>
      <c r="H2744" s="135"/>
      <c r="I2744" s="135"/>
      <c r="J2744" s="135">
        <f t="shared" si="757"/>
        <v>0</v>
      </c>
      <c r="K2744" s="135"/>
      <c r="L2744" s="135"/>
      <c r="M2744" s="135"/>
      <c r="N2744" s="135"/>
      <c r="O2744" s="136">
        <f t="shared" si="758"/>
        <v>1</v>
      </c>
      <c r="P2744" s="135">
        <v>1</v>
      </c>
      <c r="Q2744" s="135"/>
      <c r="R2744" s="138"/>
      <c r="S2744" s="138"/>
      <c r="T2744" s="135">
        <v>2</v>
      </c>
      <c r="U2744" s="135"/>
      <c r="V2744" s="135"/>
    </row>
    <row r="2745" spans="1:22" x14ac:dyDescent="0.25">
      <c r="A2745" s="107" t="s">
        <v>119</v>
      </c>
      <c r="B2745" s="193" t="s">
        <v>115</v>
      </c>
      <c r="C2745" s="108">
        <f t="shared" si="755"/>
        <v>1.2383900928792571</v>
      </c>
      <c r="D2745" s="109"/>
      <c r="E2745" s="109"/>
      <c r="F2745" s="136">
        <f t="shared" si="756"/>
        <v>16</v>
      </c>
      <c r="G2745" s="135">
        <v>1</v>
      </c>
      <c r="H2745" s="135"/>
      <c r="I2745" s="135">
        <v>15</v>
      </c>
      <c r="J2745" s="135">
        <f t="shared" si="757"/>
        <v>0</v>
      </c>
      <c r="K2745" s="135"/>
      <c r="L2745" s="135"/>
      <c r="M2745" s="135"/>
      <c r="N2745" s="135"/>
      <c r="O2745" s="136">
        <f t="shared" si="758"/>
        <v>0</v>
      </c>
      <c r="P2745" s="135"/>
      <c r="Q2745" s="135"/>
      <c r="R2745" s="138"/>
      <c r="S2745" s="138"/>
      <c r="T2745" s="135">
        <v>14</v>
      </c>
      <c r="U2745" s="135"/>
      <c r="V2745" s="135">
        <v>1</v>
      </c>
    </row>
    <row r="2746" spans="1:22" x14ac:dyDescent="0.25">
      <c r="A2746" s="107" t="s">
        <v>121</v>
      </c>
      <c r="B2746" s="193" t="s">
        <v>117</v>
      </c>
      <c r="C2746" s="108">
        <f t="shared" si="755"/>
        <v>0.69659442724458209</v>
      </c>
      <c r="D2746" s="109"/>
      <c r="E2746" s="109"/>
      <c r="F2746" s="136">
        <f t="shared" si="756"/>
        <v>9</v>
      </c>
      <c r="G2746" s="135"/>
      <c r="H2746" s="135"/>
      <c r="I2746" s="135">
        <v>9</v>
      </c>
      <c r="J2746" s="135">
        <f t="shared" si="757"/>
        <v>0</v>
      </c>
      <c r="K2746" s="135"/>
      <c r="L2746" s="135"/>
      <c r="M2746" s="135"/>
      <c r="N2746" s="135"/>
      <c r="O2746" s="136">
        <f t="shared" si="758"/>
        <v>0</v>
      </c>
      <c r="P2746" s="135"/>
      <c r="Q2746" s="135"/>
      <c r="R2746" s="138"/>
      <c r="S2746" s="138"/>
      <c r="T2746" s="135"/>
      <c r="U2746" s="135"/>
      <c r="V2746" s="135"/>
    </row>
    <row r="2747" spans="1:22" x14ac:dyDescent="0.25">
      <c r="A2747" s="142"/>
      <c r="B2747" s="193" t="s">
        <v>255</v>
      </c>
      <c r="C2747" s="108">
        <f t="shared" si="755"/>
        <v>2.8637770897832819</v>
      </c>
      <c r="D2747" s="135"/>
      <c r="E2747" s="109"/>
      <c r="F2747" s="136">
        <f t="shared" ref="F2747:V2747" si="759">SUM(F2738:F2746)</f>
        <v>37</v>
      </c>
      <c r="G2747" s="136">
        <f t="shared" si="759"/>
        <v>6</v>
      </c>
      <c r="H2747" s="136">
        <f t="shared" si="759"/>
        <v>1</v>
      </c>
      <c r="I2747" s="136">
        <f t="shared" si="759"/>
        <v>27</v>
      </c>
      <c r="J2747" s="136">
        <f t="shared" si="759"/>
        <v>0</v>
      </c>
      <c r="K2747" s="136">
        <f t="shared" si="759"/>
        <v>0</v>
      </c>
      <c r="L2747" s="136">
        <f t="shared" si="759"/>
        <v>0</v>
      </c>
      <c r="M2747" s="136">
        <f t="shared" si="759"/>
        <v>0</v>
      </c>
      <c r="N2747" s="136">
        <f t="shared" si="759"/>
        <v>0</v>
      </c>
      <c r="O2747" s="136">
        <f t="shared" si="759"/>
        <v>3</v>
      </c>
      <c r="P2747" s="136">
        <f t="shared" si="759"/>
        <v>3</v>
      </c>
      <c r="Q2747" s="136">
        <f t="shared" si="759"/>
        <v>0</v>
      </c>
      <c r="R2747" s="137">
        <f t="shared" si="759"/>
        <v>0</v>
      </c>
      <c r="S2747" s="136">
        <f t="shared" si="759"/>
        <v>0</v>
      </c>
      <c r="T2747" s="136">
        <f t="shared" si="759"/>
        <v>38</v>
      </c>
      <c r="U2747" s="136">
        <f t="shared" si="759"/>
        <v>0</v>
      </c>
      <c r="V2747" s="136">
        <f t="shared" si="759"/>
        <v>1</v>
      </c>
    </row>
    <row r="2748" spans="1:22" x14ac:dyDescent="0.25">
      <c r="A2748" s="229" t="s">
        <v>118</v>
      </c>
      <c r="B2748" s="229"/>
      <c r="C2748" s="229"/>
      <c r="D2748" s="229"/>
      <c r="E2748" s="229"/>
      <c r="F2748" s="229"/>
      <c r="G2748" s="229"/>
      <c r="H2748" s="229"/>
      <c r="I2748" s="229"/>
      <c r="J2748" s="229"/>
      <c r="K2748" s="229"/>
      <c r="L2748" s="229"/>
      <c r="M2748" s="229"/>
      <c r="N2748" s="229"/>
      <c r="O2748" s="229"/>
      <c r="P2748" s="229"/>
      <c r="Q2748" s="229"/>
      <c r="R2748" s="229"/>
      <c r="S2748" s="229"/>
      <c r="T2748" s="229"/>
      <c r="U2748" s="229"/>
      <c r="V2748" s="229"/>
    </row>
    <row r="2749" spans="1:22" ht="31.5" x14ac:dyDescent="0.25">
      <c r="A2749" s="107" t="s">
        <v>123</v>
      </c>
      <c r="B2749" s="193" t="s">
        <v>120</v>
      </c>
      <c r="C2749" s="108">
        <f t="shared" ref="C2749:C2754" si="760">F2749*100/$F$2803</f>
        <v>0.61919504643962853</v>
      </c>
      <c r="D2749" s="109"/>
      <c r="E2749" s="109"/>
      <c r="F2749" s="136">
        <f>SUM(G2749:H2749,I2749,J2749,M2749,N2749,O2749)</f>
        <v>8</v>
      </c>
      <c r="G2749" s="135">
        <v>1</v>
      </c>
      <c r="H2749" s="135"/>
      <c r="I2749" s="135">
        <v>3</v>
      </c>
      <c r="J2749" s="135">
        <f>SUM(K2749:L2749)</f>
        <v>0</v>
      </c>
      <c r="K2749" s="135"/>
      <c r="L2749" s="135"/>
      <c r="M2749" s="135"/>
      <c r="N2749" s="135">
        <v>2</v>
      </c>
      <c r="O2749" s="136">
        <f>SUM(P2749:Q2749)</f>
        <v>2</v>
      </c>
      <c r="P2749" s="135">
        <v>2</v>
      </c>
      <c r="Q2749" s="135"/>
      <c r="R2749" s="138"/>
      <c r="S2749" s="138"/>
      <c r="T2749" s="135">
        <v>15</v>
      </c>
      <c r="U2749" s="135"/>
      <c r="V2749" s="135"/>
    </row>
    <row r="2750" spans="1:22" ht="31.5" x14ac:dyDescent="0.25">
      <c r="A2750" s="107" t="s">
        <v>125</v>
      </c>
      <c r="B2750" s="193" t="s">
        <v>122</v>
      </c>
      <c r="C2750" s="108">
        <f t="shared" si="760"/>
        <v>0.30959752321981426</v>
      </c>
      <c r="D2750" s="109"/>
      <c r="E2750" s="109"/>
      <c r="F2750" s="136">
        <f>SUM(G2750:H2750,I2750,J2750,M2750,N2750,O2750)</f>
        <v>4</v>
      </c>
      <c r="G2750" s="135">
        <v>1</v>
      </c>
      <c r="H2750" s="135"/>
      <c r="I2750" s="135">
        <v>2</v>
      </c>
      <c r="J2750" s="135">
        <f>SUM(K2750:L2750)</f>
        <v>0</v>
      </c>
      <c r="K2750" s="135"/>
      <c r="L2750" s="135"/>
      <c r="M2750" s="135"/>
      <c r="N2750" s="135"/>
      <c r="O2750" s="136">
        <f>SUM(P2750:Q2750)</f>
        <v>1</v>
      </c>
      <c r="P2750" s="135">
        <v>1</v>
      </c>
      <c r="Q2750" s="135"/>
      <c r="R2750" s="138"/>
      <c r="S2750" s="138"/>
      <c r="T2750" s="135">
        <v>4</v>
      </c>
      <c r="U2750" s="135"/>
      <c r="V2750" s="135"/>
    </row>
    <row r="2751" spans="1:22" x14ac:dyDescent="0.25">
      <c r="A2751" s="107" t="s">
        <v>127</v>
      </c>
      <c r="B2751" s="193" t="s">
        <v>124</v>
      </c>
      <c r="C2751" s="108">
        <f t="shared" si="760"/>
        <v>0.23219814241486067</v>
      </c>
      <c r="D2751" s="109"/>
      <c r="E2751" s="109"/>
      <c r="F2751" s="136">
        <f>SUM(G2751:H2751,I2751,J2751,M2751,N2751,O2751)</f>
        <v>3</v>
      </c>
      <c r="G2751" s="135">
        <v>1</v>
      </c>
      <c r="H2751" s="135"/>
      <c r="I2751" s="135">
        <v>2</v>
      </c>
      <c r="J2751" s="135">
        <f>SUM(K2751:L2751)</f>
        <v>0</v>
      </c>
      <c r="K2751" s="135"/>
      <c r="L2751" s="135"/>
      <c r="M2751" s="135"/>
      <c r="N2751" s="135"/>
      <c r="O2751" s="136">
        <f>SUM(P2751:Q2751)</f>
        <v>0</v>
      </c>
      <c r="P2751" s="135"/>
      <c r="Q2751" s="135"/>
      <c r="R2751" s="138"/>
      <c r="S2751" s="138"/>
      <c r="T2751" s="135">
        <v>2</v>
      </c>
      <c r="U2751" s="135"/>
      <c r="V2751" s="135"/>
    </row>
    <row r="2752" spans="1:22" ht="31.5" x14ac:dyDescent="0.25">
      <c r="A2752" s="107" t="s">
        <v>130</v>
      </c>
      <c r="B2752" s="193" t="s">
        <v>126</v>
      </c>
      <c r="C2752" s="108">
        <f t="shared" si="760"/>
        <v>0.15479876160990713</v>
      </c>
      <c r="D2752" s="109"/>
      <c r="E2752" s="109"/>
      <c r="F2752" s="136">
        <f>SUM(G2752:H2752,I2752,J2752,M2752,N2752,O2752)</f>
        <v>2</v>
      </c>
      <c r="G2752" s="135"/>
      <c r="H2752" s="135"/>
      <c r="I2752" s="135">
        <v>1</v>
      </c>
      <c r="J2752" s="135">
        <f>SUM(K2752:L2752)</f>
        <v>0</v>
      </c>
      <c r="K2752" s="135"/>
      <c r="L2752" s="135"/>
      <c r="M2752" s="135"/>
      <c r="N2752" s="135">
        <v>1</v>
      </c>
      <c r="O2752" s="136">
        <f>SUM(P2752:Q2752)</f>
        <v>0</v>
      </c>
      <c r="P2752" s="135"/>
      <c r="Q2752" s="135"/>
      <c r="R2752" s="138"/>
      <c r="S2752" s="138"/>
      <c r="T2752" s="135">
        <v>1</v>
      </c>
      <c r="U2752" s="135"/>
      <c r="V2752" s="135"/>
    </row>
    <row r="2753" spans="1:22" x14ac:dyDescent="0.25">
      <c r="A2753" s="107" t="s">
        <v>132</v>
      </c>
      <c r="B2753" s="193" t="s">
        <v>128</v>
      </c>
      <c r="C2753" s="108">
        <f t="shared" si="760"/>
        <v>0.85139318885448911</v>
      </c>
      <c r="D2753" s="109"/>
      <c r="E2753" s="109"/>
      <c r="F2753" s="136">
        <f>SUM(G2753:H2753,I2753,J2753,M2753,N2753,O2753)</f>
        <v>11</v>
      </c>
      <c r="G2753" s="135"/>
      <c r="H2753" s="135"/>
      <c r="I2753" s="135">
        <v>11</v>
      </c>
      <c r="J2753" s="135">
        <f>SUM(K2753:L2753)</f>
        <v>0</v>
      </c>
      <c r="K2753" s="135"/>
      <c r="L2753" s="135"/>
      <c r="M2753" s="135"/>
      <c r="N2753" s="135"/>
      <c r="O2753" s="136">
        <f>SUM(P2753:Q2753)</f>
        <v>0</v>
      </c>
      <c r="P2753" s="135"/>
      <c r="Q2753" s="135"/>
      <c r="R2753" s="138"/>
      <c r="S2753" s="138"/>
      <c r="T2753" s="135">
        <v>9</v>
      </c>
      <c r="U2753" s="135"/>
      <c r="V2753" s="135"/>
    </row>
    <row r="2754" spans="1:22" x14ac:dyDescent="0.25">
      <c r="A2754" s="107"/>
      <c r="B2754" s="193" t="s">
        <v>255</v>
      </c>
      <c r="C2754" s="108">
        <f t="shared" si="760"/>
        <v>2.1671826625386998</v>
      </c>
      <c r="D2754" s="135"/>
      <c r="E2754" s="109"/>
      <c r="F2754" s="136">
        <f t="shared" ref="F2754:V2754" si="761">SUM(F2749:F2753)</f>
        <v>28</v>
      </c>
      <c r="G2754" s="136">
        <f t="shared" si="761"/>
        <v>3</v>
      </c>
      <c r="H2754" s="136">
        <f t="shared" si="761"/>
        <v>0</v>
      </c>
      <c r="I2754" s="136">
        <f t="shared" si="761"/>
        <v>19</v>
      </c>
      <c r="J2754" s="136">
        <f t="shared" si="761"/>
        <v>0</v>
      </c>
      <c r="K2754" s="136">
        <f t="shared" si="761"/>
        <v>0</v>
      </c>
      <c r="L2754" s="136">
        <f t="shared" si="761"/>
        <v>0</v>
      </c>
      <c r="M2754" s="136">
        <f t="shared" si="761"/>
        <v>0</v>
      </c>
      <c r="N2754" s="136">
        <f t="shared" si="761"/>
        <v>3</v>
      </c>
      <c r="O2754" s="136">
        <f t="shared" si="761"/>
        <v>3</v>
      </c>
      <c r="P2754" s="136">
        <f t="shared" si="761"/>
        <v>3</v>
      </c>
      <c r="Q2754" s="136">
        <f t="shared" si="761"/>
        <v>0</v>
      </c>
      <c r="R2754" s="137">
        <f t="shared" si="761"/>
        <v>0</v>
      </c>
      <c r="S2754" s="136">
        <f t="shared" si="761"/>
        <v>0</v>
      </c>
      <c r="T2754" s="136">
        <f t="shared" si="761"/>
        <v>31</v>
      </c>
      <c r="U2754" s="136">
        <f t="shared" si="761"/>
        <v>0</v>
      </c>
      <c r="V2754" s="136">
        <f t="shared" si="761"/>
        <v>0</v>
      </c>
    </row>
    <row r="2755" spans="1:22" x14ac:dyDescent="0.25">
      <c r="A2755" s="229" t="s">
        <v>129</v>
      </c>
      <c r="B2755" s="229"/>
      <c r="C2755" s="229"/>
      <c r="D2755" s="229"/>
      <c r="E2755" s="229"/>
      <c r="F2755" s="229"/>
      <c r="G2755" s="229"/>
      <c r="H2755" s="229"/>
      <c r="I2755" s="229"/>
      <c r="J2755" s="229"/>
      <c r="K2755" s="229"/>
      <c r="L2755" s="229"/>
      <c r="M2755" s="229"/>
      <c r="N2755" s="229"/>
      <c r="O2755" s="229"/>
      <c r="P2755" s="229"/>
      <c r="Q2755" s="229"/>
      <c r="R2755" s="229"/>
      <c r="S2755" s="229"/>
      <c r="T2755" s="229"/>
      <c r="U2755" s="229"/>
      <c r="V2755" s="229"/>
    </row>
    <row r="2756" spans="1:22" x14ac:dyDescent="0.25">
      <c r="A2756" s="107" t="s">
        <v>133</v>
      </c>
      <c r="B2756" s="193" t="s">
        <v>131</v>
      </c>
      <c r="C2756" s="108">
        <f>F2756*100/$F$2803</f>
        <v>0</v>
      </c>
      <c r="D2756" s="109"/>
      <c r="E2756" s="109"/>
      <c r="F2756" s="136">
        <f>SUM(G2756:H2756,I2756,J2756,M2756,N2756,O2756)</f>
        <v>0</v>
      </c>
      <c r="G2756" s="135"/>
      <c r="H2756" s="135"/>
      <c r="I2756" s="135"/>
      <c r="J2756" s="135">
        <f>SUM(K2756:L2756)</f>
        <v>0</v>
      </c>
      <c r="K2756" s="135"/>
      <c r="L2756" s="135"/>
      <c r="M2756" s="135"/>
      <c r="N2756" s="135"/>
      <c r="O2756" s="136">
        <f>SUM(P2756:Q2756)</f>
        <v>0</v>
      </c>
      <c r="P2756" s="135"/>
      <c r="Q2756" s="135"/>
      <c r="R2756" s="138"/>
      <c r="S2756" s="138"/>
      <c r="T2756" s="135"/>
      <c r="U2756" s="135"/>
      <c r="V2756" s="135"/>
    </row>
    <row r="2757" spans="1:22" ht="31.5" x14ac:dyDescent="0.25">
      <c r="A2757" s="107" t="s">
        <v>135</v>
      </c>
      <c r="B2757" s="193" t="s">
        <v>301</v>
      </c>
      <c r="C2757" s="108">
        <f>F2757*100/$F$2803</f>
        <v>0.15479876160990713</v>
      </c>
      <c r="D2757" s="109"/>
      <c r="E2757" s="109"/>
      <c r="F2757" s="136">
        <f>SUM(G2757:H2757,I2757,J2757,M2757,N2757,O2757)</f>
        <v>2</v>
      </c>
      <c r="G2757" s="135">
        <v>1</v>
      </c>
      <c r="H2757" s="135"/>
      <c r="I2757" s="135">
        <v>1</v>
      </c>
      <c r="J2757" s="135">
        <f>SUM(K2757:L2757)</f>
        <v>0</v>
      </c>
      <c r="K2757" s="135"/>
      <c r="L2757" s="135"/>
      <c r="M2757" s="135"/>
      <c r="N2757" s="135"/>
      <c r="O2757" s="108">
        <f>SUM(P2757,Q2757)</f>
        <v>0</v>
      </c>
      <c r="P2757" s="135"/>
      <c r="Q2757" s="135"/>
      <c r="R2757" s="138"/>
      <c r="S2757" s="138"/>
      <c r="T2757" s="135">
        <v>1</v>
      </c>
      <c r="U2757" s="135"/>
      <c r="V2757" s="135"/>
    </row>
    <row r="2758" spans="1:22" x14ac:dyDescent="0.25">
      <c r="A2758" s="107" t="s">
        <v>138</v>
      </c>
      <c r="B2758" s="193" t="s">
        <v>302</v>
      </c>
      <c r="C2758" s="108">
        <f>F2758*100/$F$2803</f>
        <v>0.92879256965944268</v>
      </c>
      <c r="D2758" s="109"/>
      <c r="E2758" s="109"/>
      <c r="F2758" s="136">
        <f>SUM(G2758:H2758,I2758,J2758,M2758,N2758,O2758)</f>
        <v>12</v>
      </c>
      <c r="G2758" s="135"/>
      <c r="H2758" s="135"/>
      <c r="I2758" s="135">
        <v>12</v>
      </c>
      <c r="J2758" s="135">
        <f>SUM(K2758:L2758)</f>
        <v>0</v>
      </c>
      <c r="K2758" s="135"/>
      <c r="L2758" s="135"/>
      <c r="M2758" s="135"/>
      <c r="N2758" s="135"/>
      <c r="O2758" s="136">
        <f>SUM(P2758:Q2758)</f>
        <v>0</v>
      </c>
      <c r="P2758" s="135"/>
      <c r="Q2758" s="135"/>
      <c r="R2758" s="138"/>
      <c r="S2758" s="138">
        <v>1</v>
      </c>
      <c r="T2758" s="135">
        <v>10</v>
      </c>
      <c r="U2758" s="135"/>
      <c r="V2758" s="135">
        <v>1</v>
      </c>
    </row>
    <row r="2759" spans="1:22" x14ac:dyDescent="0.25">
      <c r="A2759" s="142"/>
      <c r="B2759" s="193" t="s">
        <v>255</v>
      </c>
      <c r="C2759" s="108">
        <f>F2759*100/$F$2803</f>
        <v>1.0835913312693499</v>
      </c>
      <c r="D2759" s="135"/>
      <c r="E2759" s="109"/>
      <c r="F2759" s="136">
        <f t="shared" ref="F2759:V2759" si="762">SUM(F2756:F2758)</f>
        <v>14</v>
      </c>
      <c r="G2759" s="136">
        <f t="shared" si="762"/>
        <v>1</v>
      </c>
      <c r="H2759" s="136">
        <f t="shared" si="762"/>
        <v>0</v>
      </c>
      <c r="I2759" s="136">
        <f t="shared" si="762"/>
        <v>13</v>
      </c>
      <c r="J2759" s="136">
        <f t="shared" si="762"/>
        <v>0</v>
      </c>
      <c r="K2759" s="136">
        <f t="shared" si="762"/>
        <v>0</v>
      </c>
      <c r="L2759" s="136">
        <f t="shared" si="762"/>
        <v>0</v>
      </c>
      <c r="M2759" s="136">
        <f t="shared" si="762"/>
        <v>0</v>
      </c>
      <c r="N2759" s="136">
        <f t="shared" si="762"/>
        <v>0</v>
      </c>
      <c r="O2759" s="136">
        <f t="shared" si="762"/>
        <v>0</v>
      </c>
      <c r="P2759" s="136">
        <f t="shared" si="762"/>
        <v>0</v>
      </c>
      <c r="Q2759" s="136">
        <f t="shared" si="762"/>
        <v>0</v>
      </c>
      <c r="R2759" s="137">
        <f t="shared" si="762"/>
        <v>0</v>
      </c>
      <c r="S2759" s="136">
        <f t="shared" si="762"/>
        <v>1</v>
      </c>
      <c r="T2759" s="136">
        <f t="shared" si="762"/>
        <v>11</v>
      </c>
      <c r="U2759" s="136">
        <f t="shared" si="762"/>
        <v>0</v>
      </c>
      <c r="V2759" s="136">
        <f t="shared" si="762"/>
        <v>1</v>
      </c>
    </row>
    <row r="2760" spans="1:22" x14ac:dyDescent="0.25">
      <c r="A2760" s="229" t="s">
        <v>134</v>
      </c>
      <c r="B2760" s="229"/>
      <c r="C2760" s="229"/>
      <c r="D2760" s="229"/>
      <c r="E2760" s="229"/>
      <c r="F2760" s="229"/>
      <c r="G2760" s="229"/>
      <c r="H2760" s="229"/>
      <c r="I2760" s="229"/>
      <c r="J2760" s="229"/>
      <c r="K2760" s="229"/>
      <c r="L2760" s="229"/>
      <c r="M2760" s="229"/>
      <c r="N2760" s="229"/>
      <c r="O2760" s="229"/>
      <c r="P2760" s="229"/>
      <c r="Q2760" s="229"/>
      <c r="R2760" s="229"/>
      <c r="S2760" s="229"/>
      <c r="T2760" s="229"/>
      <c r="U2760" s="229"/>
      <c r="V2760" s="229"/>
    </row>
    <row r="2761" spans="1:22" x14ac:dyDescent="0.25">
      <c r="A2761" s="107" t="s">
        <v>140</v>
      </c>
      <c r="B2761" s="193" t="s">
        <v>136</v>
      </c>
      <c r="C2761" s="108">
        <f>F2761*100/$F$2803</f>
        <v>0.15479876160990713</v>
      </c>
      <c r="D2761" s="109"/>
      <c r="E2761" s="109"/>
      <c r="F2761" s="136">
        <f>SUM(G2761:H2761,I2761,J2761,M2761,N2761,O2761)</f>
        <v>2</v>
      </c>
      <c r="G2761" s="135"/>
      <c r="H2761" s="135"/>
      <c r="I2761" s="135">
        <v>2</v>
      </c>
      <c r="J2761" s="135">
        <f>SUM(K2761:L2761)</f>
        <v>0</v>
      </c>
      <c r="K2761" s="135"/>
      <c r="L2761" s="135"/>
      <c r="M2761" s="135"/>
      <c r="N2761" s="135"/>
      <c r="O2761" s="136">
        <f>SUM(P2761:Q2761)</f>
        <v>0</v>
      </c>
      <c r="P2761" s="135"/>
      <c r="Q2761" s="135"/>
      <c r="R2761" s="138"/>
      <c r="S2761" s="138"/>
      <c r="T2761" s="135">
        <v>2</v>
      </c>
      <c r="U2761" s="135"/>
      <c r="V2761" s="135"/>
    </row>
    <row r="2762" spans="1:22" x14ac:dyDescent="0.25">
      <c r="A2762" s="142"/>
      <c r="B2762" s="193" t="s">
        <v>255</v>
      </c>
      <c r="C2762" s="108">
        <f>F2762*100/$F$2803</f>
        <v>0.15479876160990713</v>
      </c>
      <c r="D2762" s="135"/>
      <c r="E2762" s="109"/>
      <c r="F2762" s="136">
        <f t="shared" ref="F2762:V2762" si="763">SUM(F2761:F2761)</f>
        <v>2</v>
      </c>
      <c r="G2762" s="136">
        <f t="shared" si="763"/>
        <v>0</v>
      </c>
      <c r="H2762" s="136">
        <f t="shared" si="763"/>
        <v>0</v>
      </c>
      <c r="I2762" s="136">
        <f t="shared" si="763"/>
        <v>2</v>
      </c>
      <c r="J2762" s="136">
        <f t="shared" si="763"/>
        <v>0</v>
      </c>
      <c r="K2762" s="136">
        <f t="shared" si="763"/>
        <v>0</v>
      </c>
      <c r="L2762" s="136">
        <f t="shared" si="763"/>
        <v>0</v>
      </c>
      <c r="M2762" s="136">
        <f t="shared" si="763"/>
        <v>0</v>
      </c>
      <c r="N2762" s="136">
        <f t="shared" si="763"/>
        <v>0</v>
      </c>
      <c r="O2762" s="136">
        <f t="shared" si="763"/>
        <v>0</v>
      </c>
      <c r="P2762" s="136">
        <f t="shared" si="763"/>
        <v>0</v>
      </c>
      <c r="Q2762" s="136">
        <f t="shared" si="763"/>
        <v>0</v>
      </c>
      <c r="R2762" s="137">
        <f t="shared" si="763"/>
        <v>0</v>
      </c>
      <c r="S2762" s="136">
        <f t="shared" si="763"/>
        <v>0</v>
      </c>
      <c r="T2762" s="136">
        <f t="shared" si="763"/>
        <v>2</v>
      </c>
      <c r="U2762" s="136">
        <f t="shared" si="763"/>
        <v>0</v>
      </c>
      <c r="V2762" s="136">
        <f t="shared" si="763"/>
        <v>0</v>
      </c>
    </row>
    <row r="2763" spans="1:22" x14ac:dyDescent="0.25">
      <c r="A2763" s="229" t="s">
        <v>137</v>
      </c>
      <c r="B2763" s="229"/>
      <c r="C2763" s="229"/>
      <c r="D2763" s="229"/>
      <c r="E2763" s="229"/>
      <c r="F2763" s="229"/>
      <c r="G2763" s="229"/>
      <c r="H2763" s="229"/>
      <c r="I2763" s="229"/>
      <c r="J2763" s="229"/>
      <c r="K2763" s="229"/>
      <c r="L2763" s="229"/>
      <c r="M2763" s="229"/>
      <c r="N2763" s="229"/>
      <c r="O2763" s="229"/>
      <c r="P2763" s="229"/>
      <c r="Q2763" s="229"/>
      <c r="R2763" s="229"/>
      <c r="S2763" s="229"/>
      <c r="T2763" s="229"/>
      <c r="U2763" s="229"/>
      <c r="V2763" s="229"/>
    </row>
    <row r="2764" spans="1:22" ht="31.5" x14ac:dyDescent="0.25">
      <c r="A2764" s="107" t="s">
        <v>141</v>
      </c>
      <c r="B2764" s="193" t="s">
        <v>303</v>
      </c>
      <c r="C2764" s="108">
        <f>F2764*100/$F$2803</f>
        <v>7.7399380804953566E-2</v>
      </c>
      <c r="D2764" s="109"/>
      <c r="E2764" s="109"/>
      <c r="F2764" s="108">
        <f>SUM(G2764:H2764,I2764,J2764,M2764,N2764,O2764)</f>
        <v>1</v>
      </c>
      <c r="G2764" s="109"/>
      <c r="H2764" s="109"/>
      <c r="I2764" s="109">
        <v>1</v>
      </c>
      <c r="J2764" s="109">
        <f>SUM(K2764:L2764)</f>
        <v>0</v>
      </c>
      <c r="K2764" s="109"/>
      <c r="L2764" s="109"/>
      <c r="M2764" s="109"/>
      <c r="N2764" s="109"/>
      <c r="O2764" s="108">
        <f>SUM(P2764:Q2764)</f>
        <v>0</v>
      </c>
      <c r="P2764" s="109"/>
      <c r="Q2764" s="109"/>
      <c r="R2764" s="111"/>
      <c r="S2764" s="111"/>
      <c r="T2764" s="109">
        <v>1</v>
      </c>
      <c r="U2764" s="109"/>
      <c r="V2764" s="109"/>
    </row>
    <row r="2765" spans="1:22" x14ac:dyDescent="0.25">
      <c r="A2765" s="142"/>
      <c r="B2765" s="193" t="s">
        <v>255</v>
      </c>
      <c r="C2765" s="108">
        <f>F2765*100/$F$2803</f>
        <v>7.7399380804953566E-2</v>
      </c>
      <c r="D2765" s="135"/>
      <c r="E2765" s="109"/>
      <c r="F2765" s="136">
        <f t="shared" ref="F2765:V2765" si="764">SUM(F2764)</f>
        <v>1</v>
      </c>
      <c r="G2765" s="136">
        <f t="shared" si="764"/>
        <v>0</v>
      </c>
      <c r="H2765" s="136">
        <f t="shared" si="764"/>
        <v>0</v>
      </c>
      <c r="I2765" s="136">
        <f t="shared" si="764"/>
        <v>1</v>
      </c>
      <c r="J2765" s="136">
        <f t="shared" si="764"/>
        <v>0</v>
      </c>
      <c r="K2765" s="136">
        <f t="shared" si="764"/>
        <v>0</v>
      </c>
      <c r="L2765" s="136">
        <f t="shared" si="764"/>
        <v>0</v>
      </c>
      <c r="M2765" s="136">
        <f t="shared" si="764"/>
        <v>0</v>
      </c>
      <c r="N2765" s="136">
        <f t="shared" si="764"/>
        <v>0</v>
      </c>
      <c r="O2765" s="136">
        <f t="shared" si="764"/>
        <v>0</v>
      </c>
      <c r="P2765" s="136">
        <f t="shared" si="764"/>
        <v>0</v>
      </c>
      <c r="Q2765" s="136">
        <f t="shared" si="764"/>
        <v>0</v>
      </c>
      <c r="R2765" s="137">
        <f t="shared" si="764"/>
        <v>0</v>
      </c>
      <c r="S2765" s="136">
        <f t="shared" si="764"/>
        <v>0</v>
      </c>
      <c r="T2765" s="136">
        <f t="shared" si="764"/>
        <v>1</v>
      </c>
      <c r="U2765" s="136">
        <f t="shared" si="764"/>
        <v>0</v>
      </c>
      <c r="V2765" s="136">
        <f t="shared" si="764"/>
        <v>0</v>
      </c>
    </row>
    <row r="2766" spans="1:22" x14ac:dyDescent="0.25">
      <c r="A2766" s="229" t="s">
        <v>139</v>
      </c>
      <c r="B2766" s="229"/>
      <c r="C2766" s="229"/>
      <c r="D2766" s="229"/>
      <c r="E2766" s="229"/>
      <c r="F2766" s="229"/>
      <c r="G2766" s="229"/>
      <c r="H2766" s="229"/>
      <c r="I2766" s="229"/>
      <c r="J2766" s="229"/>
      <c r="K2766" s="229"/>
      <c r="L2766" s="229"/>
      <c r="M2766" s="229"/>
      <c r="N2766" s="229"/>
      <c r="O2766" s="229"/>
      <c r="P2766" s="229"/>
      <c r="Q2766" s="229"/>
      <c r="R2766" s="229"/>
      <c r="S2766" s="229"/>
      <c r="T2766" s="229"/>
      <c r="U2766" s="229"/>
      <c r="V2766" s="229"/>
    </row>
    <row r="2767" spans="1:22" ht="31.5" x14ac:dyDescent="0.25">
      <c r="A2767" s="107" t="s">
        <v>143</v>
      </c>
      <c r="B2767" s="193" t="s">
        <v>304</v>
      </c>
      <c r="C2767" s="108">
        <f>F2767*100/$F$2803</f>
        <v>7.7399380804953566E-2</v>
      </c>
      <c r="D2767" s="109"/>
      <c r="E2767" s="109"/>
      <c r="F2767" s="136">
        <f>SUM(G2767:H2767,I2767,J2767,M2767,N2767,O2767)</f>
        <v>1</v>
      </c>
      <c r="G2767" s="135"/>
      <c r="H2767" s="135"/>
      <c r="I2767" s="135">
        <v>1</v>
      </c>
      <c r="J2767" s="135">
        <f>SUM(K2767:L2767)</f>
        <v>0</v>
      </c>
      <c r="K2767" s="135"/>
      <c r="L2767" s="135"/>
      <c r="M2767" s="135"/>
      <c r="N2767" s="135"/>
      <c r="O2767" s="136">
        <f>SUM(P2767:Q2767)</f>
        <v>0</v>
      </c>
      <c r="P2767" s="135"/>
      <c r="Q2767" s="135"/>
      <c r="R2767" s="138"/>
      <c r="S2767" s="138"/>
      <c r="T2767" s="135"/>
      <c r="U2767" s="135"/>
      <c r="V2767" s="135"/>
    </row>
    <row r="2768" spans="1:22" x14ac:dyDescent="0.25">
      <c r="A2768" s="107" t="s">
        <v>145</v>
      </c>
      <c r="B2768" s="193" t="s">
        <v>142</v>
      </c>
      <c r="C2768" s="108">
        <f>F2768*100/$F$2803</f>
        <v>0.15479876160990713</v>
      </c>
      <c r="D2768" s="109"/>
      <c r="E2768" s="109"/>
      <c r="F2768" s="136">
        <f>SUM(G2768:H2768,I2768,J2768,M2768,N2768,O2768)</f>
        <v>2</v>
      </c>
      <c r="G2768" s="135"/>
      <c r="H2768" s="135"/>
      <c r="I2768" s="135">
        <v>2</v>
      </c>
      <c r="J2768" s="135">
        <f>SUM(K2768:L2768)</f>
        <v>0</v>
      </c>
      <c r="K2768" s="135"/>
      <c r="L2768" s="135"/>
      <c r="M2768" s="135"/>
      <c r="N2768" s="135"/>
      <c r="O2768" s="136">
        <f>SUM(P2768:Q2768)</f>
        <v>0</v>
      </c>
      <c r="P2768" s="135"/>
      <c r="Q2768" s="135"/>
      <c r="R2768" s="138"/>
      <c r="S2768" s="138"/>
      <c r="T2768" s="135">
        <v>1</v>
      </c>
      <c r="U2768" s="135"/>
      <c r="V2768" s="135"/>
    </row>
    <row r="2769" spans="1:22" ht="31.5" x14ac:dyDescent="0.25">
      <c r="A2769" s="107" t="s">
        <v>149</v>
      </c>
      <c r="B2769" s="193" t="s">
        <v>144</v>
      </c>
      <c r="C2769" s="108">
        <f>F2769*100/$F$2803</f>
        <v>0</v>
      </c>
      <c r="D2769" s="109"/>
      <c r="E2769" s="109"/>
      <c r="F2769" s="136">
        <f>SUM(G2769:H2769,I2769,J2769,M2769,N2769,O2769)</f>
        <v>0</v>
      </c>
      <c r="G2769" s="135"/>
      <c r="H2769" s="135"/>
      <c r="I2769" s="135"/>
      <c r="J2769" s="135">
        <f>SUM(K2769:L2769)</f>
        <v>0</v>
      </c>
      <c r="K2769" s="135"/>
      <c r="L2769" s="135"/>
      <c r="M2769" s="135"/>
      <c r="N2769" s="135"/>
      <c r="O2769" s="136">
        <f>SUM(P2769:Q2769)</f>
        <v>0</v>
      </c>
      <c r="P2769" s="135"/>
      <c r="Q2769" s="135"/>
      <c r="R2769" s="138"/>
      <c r="S2769" s="138"/>
      <c r="T2769" s="135"/>
      <c r="U2769" s="135"/>
      <c r="V2769" s="135"/>
    </row>
    <row r="2770" spans="1:22" x14ac:dyDescent="0.25">
      <c r="A2770" s="107" t="s">
        <v>150</v>
      </c>
      <c r="B2770" s="193" t="s">
        <v>146</v>
      </c>
      <c r="C2770" s="108">
        <f>F2770*100/$F$2803</f>
        <v>0.15479876160990713</v>
      </c>
      <c r="D2770" s="109"/>
      <c r="E2770" s="109"/>
      <c r="F2770" s="136">
        <f>SUM(G2770:H2770,I2770,J2770,M2770,N2770,O2770)</f>
        <v>2</v>
      </c>
      <c r="G2770" s="135"/>
      <c r="H2770" s="135"/>
      <c r="I2770" s="135">
        <v>2</v>
      </c>
      <c r="J2770" s="135">
        <f>SUM(K2770:L2770)</f>
        <v>0</v>
      </c>
      <c r="K2770" s="135"/>
      <c r="L2770" s="135"/>
      <c r="M2770" s="135"/>
      <c r="N2770" s="135"/>
      <c r="O2770" s="136">
        <f>SUM(P2770:Q2770)</f>
        <v>0</v>
      </c>
      <c r="P2770" s="135"/>
      <c r="Q2770" s="135"/>
      <c r="R2770" s="138"/>
      <c r="S2770" s="138"/>
      <c r="T2770" s="135"/>
      <c r="U2770" s="135"/>
      <c r="V2770" s="135"/>
    </row>
    <row r="2771" spans="1:22" x14ac:dyDescent="0.25">
      <c r="A2771" s="142"/>
      <c r="B2771" s="193" t="s">
        <v>255</v>
      </c>
      <c r="C2771" s="108">
        <f>F2771*100/$F$2803</f>
        <v>0.38699690402476783</v>
      </c>
      <c r="D2771" s="135"/>
      <c r="E2771" s="109"/>
      <c r="F2771" s="136">
        <f t="shared" ref="F2771:V2771" si="765">SUM(F2767:F2770)</f>
        <v>5</v>
      </c>
      <c r="G2771" s="136">
        <f t="shared" si="765"/>
        <v>0</v>
      </c>
      <c r="H2771" s="136">
        <f t="shared" si="765"/>
        <v>0</v>
      </c>
      <c r="I2771" s="136">
        <f t="shared" si="765"/>
        <v>5</v>
      </c>
      <c r="J2771" s="136">
        <f t="shared" si="765"/>
        <v>0</v>
      </c>
      <c r="K2771" s="136">
        <f t="shared" si="765"/>
        <v>0</v>
      </c>
      <c r="L2771" s="136">
        <f t="shared" si="765"/>
        <v>0</v>
      </c>
      <c r="M2771" s="136">
        <f t="shared" si="765"/>
        <v>0</v>
      </c>
      <c r="N2771" s="136">
        <f t="shared" si="765"/>
        <v>0</v>
      </c>
      <c r="O2771" s="136">
        <f t="shared" si="765"/>
        <v>0</v>
      </c>
      <c r="P2771" s="136">
        <f t="shared" si="765"/>
        <v>0</v>
      </c>
      <c r="Q2771" s="136">
        <f t="shared" si="765"/>
        <v>0</v>
      </c>
      <c r="R2771" s="137">
        <f t="shared" si="765"/>
        <v>0</v>
      </c>
      <c r="S2771" s="136">
        <f t="shared" si="765"/>
        <v>0</v>
      </c>
      <c r="T2771" s="136">
        <f t="shared" si="765"/>
        <v>1</v>
      </c>
      <c r="U2771" s="136">
        <f t="shared" si="765"/>
        <v>0</v>
      </c>
      <c r="V2771" s="136">
        <f t="shared" si="765"/>
        <v>0</v>
      </c>
    </row>
    <row r="2772" spans="1:22" x14ac:dyDescent="0.25">
      <c r="A2772" s="229" t="s">
        <v>147</v>
      </c>
      <c r="B2772" s="229"/>
      <c r="C2772" s="229"/>
      <c r="D2772" s="229"/>
      <c r="E2772" s="229"/>
      <c r="F2772" s="229"/>
      <c r="G2772" s="229"/>
      <c r="H2772" s="229"/>
      <c r="I2772" s="229"/>
      <c r="J2772" s="229"/>
      <c r="K2772" s="229"/>
      <c r="L2772" s="229"/>
      <c r="M2772" s="229"/>
      <c r="N2772" s="229"/>
      <c r="O2772" s="229"/>
      <c r="P2772" s="229"/>
      <c r="Q2772" s="229"/>
      <c r="R2772" s="229"/>
      <c r="S2772" s="229"/>
      <c r="T2772" s="229"/>
      <c r="U2772" s="229"/>
      <c r="V2772" s="229"/>
    </row>
    <row r="2773" spans="1:22" x14ac:dyDescent="0.25">
      <c r="A2773" s="232" t="s">
        <v>148</v>
      </c>
      <c r="B2773" s="232"/>
      <c r="C2773" s="232"/>
      <c r="D2773" s="232"/>
      <c r="E2773" s="232"/>
      <c r="F2773" s="232"/>
      <c r="G2773" s="232"/>
      <c r="H2773" s="232"/>
      <c r="I2773" s="232"/>
      <c r="J2773" s="232"/>
      <c r="K2773" s="232"/>
      <c r="L2773" s="232"/>
      <c r="M2773" s="232"/>
      <c r="N2773" s="232"/>
      <c r="O2773" s="232"/>
      <c r="P2773" s="232"/>
      <c r="Q2773" s="232"/>
      <c r="R2773" s="232"/>
      <c r="S2773" s="232"/>
      <c r="T2773" s="232"/>
      <c r="U2773" s="232"/>
      <c r="V2773" s="232"/>
    </row>
    <row r="2774" spans="1:22" x14ac:dyDescent="0.25">
      <c r="A2774" s="107" t="s">
        <v>153</v>
      </c>
      <c r="B2774" s="193" t="s">
        <v>305</v>
      </c>
      <c r="C2774" s="108">
        <f>F2774*100/$F$2803</f>
        <v>7.7399380804953566E-2</v>
      </c>
      <c r="D2774" s="109"/>
      <c r="E2774" s="109"/>
      <c r="F2774" s="136">
        <f>SUM(G2774:H2774,I2774,J2774,M2774,N2774,O2774)</f>
        <v>1</v>
      </c>
      <c r="G2774" s="135"/>
      <c r="H2774" s="135"/>
      <c r="I2774" s="135">
        <v>1</v>
      </c>
      <c r="J2774" s="135">
        <f>SUM(K2774:L2774)</f>
        <v>0</v>
      </c>
      <c r="K2774" s="135"/>
      <c r="L2774" s="135"/>
      <c r="M2774" s="135"/>
      <c r="N2774" s="135"/>
      <c r="O2774" s="136">
        <f>SUM(P2774:Q2774)</f>
        <v>0</v>
      </c>
      <c r="P2774" s="135"/>
      <c r="Q2774" s="135"/>
      <c r="R2774" s="138"/>
      <c r="S2774" s="138"/>
      <c r="T2774" s="135">
        <v>13</v>
      </c>
      <c r="U2774" s="135"/>
      <c r="V2774" s="135">
        <v>12</v>
      </c>
    </row>
    <row r="2775" spans="1:22" ht="31.5" x14ac:dyDescent="0.25">
      <c r="A2775" s="107" t="s">
        <v>155</v>
      </c>
      <c r="B2775" s="193" t="s">
        <v>151</v>
      </c>
      <c r="C2775" s="108">
        <f>F2775*100/$F$2803</f>
        <v>0</v>
      </c>
      <c r="D2775" s="109"/>
      <c r="E2775" s="109"/>
      <c r="F2775" s="136">
        <f>SUM(G2775:H2775,I2775,J2775,M2775,N2775,O2775)</f>
        <v>0</v>
      </c>
      <c r="G2775" s="135"/>
      <c r="H2775" s="135"/>
      <c r="I2775" s="135"/>
      <c r="J2775" s="135">
        <f>SUM(K2775:L2775)</f>
        <v>0</v>
      </c>
      <c r="K2775" s="135"/>
      <c r="L2775" s="135"/>
      <c r="M2775" s="135"/>
      <c r="N2775" s="135"/>
      <c r="O2775" s="136">
        <f>SUM(P2775:Q2775)</f>
        <v>0</v>
      </c>
      <c r="P2775" s="135"/>
      <c r="Q2775" s="135"/>
      <c r="R2775" s="138"/>
      <c r="S2775" s="138"/>
      <c r="T2775" s="135"/>
      <c r="U2775" s="135"/>
      <c r="V2775" s="135"/>
    </row>
    <row r="2776" spans="1:22" x14ac:dyDescent="0.25">
      <c r="A2776" s="142"/>
      <c r="B2776" s="193" t="s">
        <v>255</v>
      </c>
      <c r="C2776" s="108">
        <f>F2776*100/$F$2803</f>
        <v>7.7399380804953566E-2</v>
      </c>
      <c r="D2776" s="135"/>
      <c r="E2776" s="109"/>
      <c r="F2776" s="136">
        <f t="shared" ref="F2776:V2776" si="766">SUM(F2774:F2775)</f>
        <v>1</v>
      </c>
      <c r="G2776" s="136">
        <f t="shared" si="766"/>
        <v>0</v>
      </c>
      <c r="H2776" s="136">
        <f t="shared" si="766"/>
        <v>0</v>
      </c>
      <c r="I2776" s="136">
        <f t="shared" si="766"/>
        <v>1</v>
      </c>
      <c r="J2776" s="136">
        <f t="shared" si="766"/>
        <v>0</v>
      </c>
      <c r="K2776" s="136">
        <f t="shared" si="766"/>
        <v>0</v>
      </c>
      <c r="L2776" s="136">
        <f t="shared" si="766"/>
        <v>0</v>
      </c>
      <c r="M2776" s="136">
        <f t="shared" si="766"/>
        <v>0</v>
      </c>
      <c r="N2776" s="136">
        <f t="shared" si="766"/>
        <v>0</v>
      </c>
      <c r="O2776" s="136">
        <f t="shared" si="766"/>
        <v>0</v>
      </c>
      <c r="P2776" s="136">
        <f t="shared" si="766"/>
        <v>0</v>
      </c>
      <c r="Q2776" s="136">
        <f t="shared" si="766"/>
        <v>0</v>
      </c>
      <c r="R2776" s="137">
        <f t="shared" si="766"/>
        <v>0</v>
      </c>
      <c r="S2776" s="136">
        <f t="shared" si="766"/>
        <v>0</v>
      </c>
      <c r="T2776" s="136">
        <f t="shared" si="766"/>
        <v>13</v>
      </c>
      <c r="U2776" s="136">
        <f t="shared" si="766"/>
        <v>0</v>
      </c>
      <c r="V2776" s="136">
        <f t="shared" si="766"/>
        <v>12</v>
      </c>
    </row>
    <row r="2777" spans="1:22" x14ac:dyDescent="0.25">
      <c r="A2777" s="232" t="s">
        <v>152</v>
      </c>
      <c r="B2777" s="232"/>
      <c r="C2777" s="232"/>
      <c r="D2777" s="232"/>
      <c r="E2777" s="232"/>
      <c r="F2777" s="232"/>
      <c r="G2777" s="232"/>
      <c r="H2777" s="232"/>
      <c r="I2777" s="232"/>
      <c r="J2777" s="232"/>
      <c r="K2777" s="232"/>
      <c r="L2777" s="232"/>
      <c r="M2777" s="232"/>
      <c r="N2777" s="232"/>
      <c r="O2777" s="232"/>
      <c r="P2777" s="232"/>
      <c r="Q2777" s="232"/>
      <c r="R2777" s="232"/>
      <c r="S2777" s="232"/>
      <c r="T2777" s="232"/>
      <c r="U2777" s="232"/>
      <c r="V2777" s="232"/>
    </row>
    <row r="2778" spans="1:22" x14ac:dyDescent="0.25">
      <c r="A2778" s="107" t="s">
        <v>158</v>
      </c>
      <c r="B2778" s="193" t="s">
        <v>154</v>
      </c>
      <c r="C2778" s="108">
        <f>F2778*100/$F$2803</f>
        <v>0.38699690402476783</v>
      </c>
      <c r="D2778" s="109"/>
      <c r="E2778" s="109"/>
      <c r="F2778" s="136">
        <f>SUM(G2778:H2778,I2778,J2778,M2778,N2778,O2778)</f>
        <v>5</v>
      </c>
      <c r="G2778" s="135"/>
      <c r="H2778" s="135"/>
      <c r="I2778" s="135">
        <v>5</v>
      </c>
      <c r="J2778" s="135">
        <f>SUM(K2778:L2778)</f>
        <v>0</v>
      </c>
      <c r="K2778" s="135"/>
      <c r="L2778" s="135"/>
      <c r="M2778" s="135"/>
      <c r="N2778" s="135"/>
      <c r="O2778" s="136">
        <f>SUM(P2778:Q2778)</f>
        <v>0</v>
      </c>
      <c r="P2778" s="135"/>
      <c r="Q2778" s="135"/>
      <c r="R2778" s="138"/>
      <c r="S2778" s="138"/>
      <c r="T2778" s="135">
        <v>5</v>
      </c>
      <c r="U2778" s="135"/>
      <c r="V2778" s="135"/>
    </row>
    <row r="2779" spans="1:22" x14ac:dyDescent="0.25">
      <c r="A2779" s="107" t="s">
        <v>159</v>
      </c>
      <c r="B2779" s="193" t="s">
        <v>156</v>
      </c>
      <c r="C2779" s="108">
        <f>F2779*100/$F$2803</f>
        <v>0.15479876160990713</v>
      </c>
      <c r="D2779" s="109"/>
      <c r="E2779" s="109"/>
      <c r="F2779" s="136">
        <f>SUM(G2779:H2779,I2779,J2779,M2779,N2779,O2779)</f>
        <v>2</v>
      </c>
      <c r="G2779" s="135"/>
      <c r="H2779" s="135"/>
      <c r="I2779" s="135">
        <v>2</v>
      </c>
      <c r="J2779" s="135">
        <f>SUM(K2779:L2779)</f>
        <v>0</v>
      </c>
      <c r="K2779" s="135"/>
      <c r="L2779" s="135"/>
      <c r="M2779" s="135"/>
      <c r="N2779" s="135"/>
      <c r="O2779" s="136">
        <f>SUM(P2779:Q2779)</f>
        <v>0</v>
      </c>
      <c r="P2779" s="135"/>
      <c r="Q2779" s="135"/>
      <c r="R2779" s="138"/>
      <c r="S2779" s="138"/>
      <c r="T2779" s="135">
        <v>2</v>
      </c>
      <c r="U2779" s="135"/>
      <c r="V2779" s="135"/>
    </row>
    <row r="2780" spans="1:22" x14ac:dyDescent="0.25">
      <c r="A2780" s="142"/>
      <c r="B2780" s="193" t="s">
        <v>255</v>
      </c>
      <c r="C2780" s="108">
        <f>F2780*100/$F$2803</f>
        <v>0.54179566563467496</v>
      </c>
      <c r="D2780" s="135"/>
      <c r="E2780" s="109"/>
      <c r="F2780" s="136">
        <f t="shared" ref="F2780:V2780" si="767">SUM(F2778:F2779)</f>
        <v>7</v>
      </c>
      <c r="G2780" s="136">
        <f t="shared" si="767"/>
        <v>0</v>
      </c>
      <c r="H2780" s="136">
        <f t="shared" si="767"/>
        <v>0</v>
      </c>
      <c r="I2780" s="136">
        <f t="shared" si="767"/>
        <v>7</v>
      </c>
      <c r="J2780" s="136">
        <f t="shared" si="767"/>
        <v>0</v>
      </c>
      <c r="K2780" s="136">
        <f t="shared" si="767"/>
        <v>0</v>
      </c>
      <c r="L2780" s="136">
        <f t="shared" si="767"/>
        <v>0</v>
      </c>
      <c r="M2780" s="136">
        <f t="shared" si="767"/>
        <v>0</v>
      </c>
      <c r="N2780" s="136">
        <f t="shared" si="767"/>
        <v>0</v>
      </c>
      <c r="O2780" s="136">
        <f t="shared" si="767"/>
        <v>0</v>
      </c>
      <c r="P2780" s="136">
        <f t="shared" si="767"/>
        <v>0</v>
      </c>
      <c r="Q2780" s="136">
        <f t="shared" si="767"/>
        <v>0</v>
      </c>
      <c r="R2780" s="137">
        <f t="shared" si="767"/>
        <v>0</v>
      </c>
      <c r="S2780" s="136">
        <f t="shared" si="767"/>
        <v>0</v>
      </c>
      <c r="T2780" s="136">
        <f t="shared" si="767"/>
        <v>7</v>
      </c>
      <c r="U2780" s="136">
        <f t="shared" si="767"/>
        <v>0</v>
      </c>
      <c r="V2780" s="136">
        <f t="shared" si="767"/>
        <v>0</v>
      </c>
    </row>
    <row r="2781" spans="1:22" x14ac:dyDescent="0.25">
      <c r="A2781" s="232" t="s">
        <v>157</v>
      </c>
      <c r="B2781" s="232"/>
      <c r="C2781" s="232"/>
      <c r="D2781" s="232"/>
      <c r="E2781" s="232"/>
      <c r="F2781" s="232"/>
      <c r="G2781" s="232"/>
      <c r="H2781" s="232"/>
      <c r="I2781" s="232"/>
      <c r="J2781" s="232"/>
      <c r="K2781" s="232"/>
      <c r="L2781" s="232"/>
      <c r="M2781" s="232"/>
      <c r="N2781" s="232"/>
      <c r="O2781" s="232"/>
      <c r="P2781" s="232"/>
      <c r="Q2781" s="232"/>
      <c r="R2781" s="232"/>
      <c r="S2781" s="232"/>
      <c r="T2781" s="232"/>
      <c r="U2781" s="232"/>
      <c r="V2781" s="232"/>
    </row>
    <row r="2782" spans="1:22" ht="31.5" x14ac:dyDescent="0.25">
      <c r="A2782" s="107" t="s">
        <v>161</v>
      </c>
      <c r="B2782" s="193" t="s">
        <v>306</v>
      </c>
      <c r="C2782" s="108">
        <f t="shared" ref="C2782:C2787" si="768">F2782*100/$F$2803</f>
        <v>1.1609907120743035</v>
      </c>
      <c r="D2782" s="109"/>
      <c r="E2782" s="109"/>
      <c r="F2782" s="136">
        <f>SUM(G2782:H2782,I2782,J2782,M2782,N2782,O2782)</f>
        <v>15</v>
      </c>
      <c r="G2782" s="135">
        <v>1</v>
      </c>
      <c r="H2782" s="135"/>
      <c r="I2782" s="135">
        <v>14</v>
      </c>
      <c r="J2782" s="135">
        <f>SUM(K2782:L2782)</f>
        <v>0</v>
      </c>
      <c r="K2782" s="135"/>
      <c r="L2782" s="135"/>
      <c r="M2782" s="135"/>
      <c r="N2782" s="135"/>
      <c r="O2782" s="136">
        <f>SUM(P2782:Q2782)</f>
        <v>0</v>
      </c>
      <c r="P2782" s="135"/>
      <c r="Q2782" s="135"/>
      <c r="R2782" s="138"/>
      <c r="S2782" s="138"/>
      <c r="T2782" s="135">
        <v>14</v>
      </c>
      <c r="U2782" s="135"/>
      <c r="V2782" s="135"/>
    </row>
    <row r="2783" spans="1:22" ht="31.5" x14ac:dyDescent="0.25">
      <c r="A2783" s="107" t="s">
        <v>162</v>
      </c>
      <c r="B2783" s="193" t="s">
        <v>160</v>
      </c>
      <c r="C2783" s="108">
        <f t="shared" si="768"/>
        <v>0.30959752321981426</v>
      </c>
      <c r="D2783" s="109"/>
      <c r="E2783" s="109"/>
      <c r="F2783" s="136">
        <f>SUM(G2783:H2783,I2783,J2783,M2783,N2783,O2783)</f>
        <v>4</v>
      </c>
      <c r="G2783" s="135">
        <v>1</v>
      </c>
      <c r="H2783" s="135"/>
      <c r="I2783" s="135">
        <v>3</v>
      </c>
      <c r="J2783" s="135">
        <f>SUM(K2783:L2783)</f>
        <v>0</v>
      </c>
      <c r="K2783" s="135"/>
      <c r="L2783" s="135"/>
      <c r="M2783" s="135"/>
      <c r="N2783" s="135"/>
      <c r="O2783" s="136">
        <f>SUM(P2783:Q2783)</f>
        <v>0</v>
      </c>
      <c r="P2783" s="135"/>
      <c r="Q2783" s="135"/>
      <c r="R2783" s="138"/>
      <c r="S2783" s="138"/>
      <c r="T2783" s="135">
        <v>3</v>
      </c>
      <c r="U2783" s="135"/>
      <c r="V2783" s="135"/>
    </row>
    <row r="2784" spans="1:22" ht="31.5" x14ac:dyDescent="0.25">
      <c r="A2784" s="107" t="s">
        <v>164</v>
      </c>
      <c r="B2784" s="193" t="s">
        <v>307</v>
      </c>
      <c r="C2784" s="108">
        <f t="shared" si="768"/>
        <v>0.15479876160990713</v>
      </c>
      <c r="D2784" s="109"/>
      <c r="E2784" s="109"/>
      <c r="F2784" s="136">
        <f>SUM(G2784:H2784,I2784,J2784,M2784,N2784,O2784)</f>
        <v>2</v>
      </c>
      <c r="G2784" s="135">
        <v>1</v>
      </c>
      <c r="H2784" s="135"/>
      <c r="I2784" s="135"/>
      <c r="J2784" s="135">
        <f>SUM(K2784:L2784)</f>
        <v>0</v>
      </c>
      <c r="K2784" s="135"/>
      <c r="L2784" s="135"/>
      <c r="M2784" s="135"/>
      <c r="N2784" s="135"/>
      <c r="O2784" s="136">
        <f>SUM(P2784:Q2784)</f>
        <v>1</v>
      </c>
      <c r="P2784" s="135">
        <v>1</v>
      </c>
      <c r="Q2784" s="135"/>
      <c r="R2784" s="138"/>
      <c r="S2784" s="138"/>
      <c r="T2784" s="135"/>
      <c r="U2784" s="135"/>
      <c r="V2784" s="135"/>
    </row>
    <row r="2785" spans="1:22" x14ac:dyDescent="0.25">
      <c r="A2785" s="107" t="s">
        <v>167</v>
      </c>
      <c r="B2785" s="193" t="s">
        <v>163</v>
      </c>
      <c r="C2785" s="108">
        <f t="shared" si="768"/>
        <v>0.23219814241486067</v>
      </c>
      <c r="D2785" s="109"/>
      <c r="E2785" s="109"/>
      <c r="F2785" s="136">
        <f>SUM(G2785:H2785,I2785,J2785,M2785,N2785,O2785)</f>
        <v>3</v>
      </c>
      <c r="G2785" s="135">
        <v>1</v>
      </c>
      <c r="H2785" s="135"/>
      <c r="I2785" s="135">
        <v>2</v>
      </c>
      <c r="J2785" s="135">
        <f>SUM(K2785:L2785)</f>
        <v>0</v>
      </c>
      <c r="K2785" s="135"/>
      <c r="L2785" s="135"/>
      <c r="M2785" s="135"/>
      <c r="N2785" s="135"/>
      <c r="O2785" s="136">
        <f>SUM(P2785:Q2785)</f>
        <v>0</v>
      </c>
      <c r="P2785" s="135"/>
      <c r="Q2785" s="135"/>
      <c r="R2785" s="138"/>
      <c r="S2785" s="138"/>
      <c r="T2785" s="135">
        <v>2</v>
      </c>
      <c r="U2785" s="135"/>
      <c r="V2785" s="135"/>
    </row>
    <row r="2786" spans="1:22" x14ac:dyDescent="0.25">
      <c r="A2786" s="107" t="s">
        <v>169</v>
      </c>
      <c r="B2786" s="193" t="s">
        <v>165</v>
      </c>
      <c r="C2786" s="108">
        <f t="shared" si="768"/>
        <v>0.54179566563467496</v>
      </c>
      <c r="D2786" s="109"/>
      <c r="E2786" s="109"/>
      <c r="F2786" s="136">
        <f>SUM(G2786:H2786,I2786,J2786,M2786,N2786,O2786)</f>
        <v>7</v>
      </c>
      <c r="G2786" s="135"/>
      <c r="H2786" s="135"/>
      <c r="I2786" s="135">
        <v>7</v>
      </c>
      <c r="J2786" s="135">
        <f>SUM(K2786:L2786)</f>
        <v>0</v>
      </c>
      <c r="K2786" s="135"/>
      <c r="L2786" s="135"/>
      <c r="M2786" s="135"/>
      <c r="N2786" s="135"/>
      <c r="O2786" s="136">
        <f>SUM(P2786:Q2786)</f>
        <v>0</v>
      </c>
      <c r="P2786" s="135"/>
      <c r="Q2786" s="135"/>
      <c r="R2786" s="138"/>
      <c r="S2786" s="138"/>
      <c r="T2786" s="135">
        <v>6</v>
      </c>
      <c r="U2786" s="135"/>
      <c r="V2786" s="135"/>
    </row>
    <row r="2787" spans="1:22" x14ac:dyDescent="0.25">
      <c r="A2787" s="142"/>
      <c r="B2787" s="193" t="s">
        <v>255</v>
      </c>
      <c r="C2787" s="108">
        <f t="shared" si="768"/>
        <v>2.3993808049535605</v>
      </c>
      <c r="D2787" s="135"/>
      <c r="E2787" s="109"/>
      <c r="F2787" s="136">
        <f t="shared" ref="F2787:V2787" si="769">SUM(F2782:F2786)</f>
        <v>31</v>
      </c>
      <c r="G2787" s="136">
        <f t="shared" si="769"/>
        <v>4</v>
      </c>
      <c r="H2787" s="136">
        <f t="shared" si="769"/>
        <v>0</v>
      </c>
      <c r="I2787" s="136">
        <f t="shared" si="769"/>
        <v>26</v>
      </c>
      <c r="J2787" s="136">
        <f>SUM(J2782:J2786)</f>
        <v>0</v>
      </c>
      <c r="K2787" s="136">
        <f t="shared" si="769"/>
        <v>0</v>
      </c>
      <c r="L2787" s="136">
        <f t="shared" si="769"/>
        <v>0</v>
      </c>
      <c r="M2787" s="136">
        <f t="shared" si="769"/>
        <v>0</v>
      </c>
      <c r="N2787" s="136">
        <f t="shared" si="769"/>
        <v>0</v>
      </c>
      <c r="O2787" s="136">
        <f t="shared" si="769"/>
        <v>1</v>
      </c>
      <c r="P2787" s="136">
        <f t="shared" si="769"/>
        <v>1</v>
      </c>
      <c r="Q2787" s="136">
        <f t="shared" si="769"/>
        <v>0</v>
      </c>
      <c r="R2787" s="137">
        <f t="shared" si="769"/>
        <v>0</v>
      </c>
      <c r="S2787" s="136">
        <f t="shared" si="769"/>
        <v>0</v>
      </c>
      <c r="T2787" s="136">
        <f t="shared" si="769"/>
        <v>25</v>
      </c>
      <c r="U2787" s="136">
        <f t="shared" si="769"/>
        <v>0</v>
      </c>
      <c r="V2787" s="136">
        <f t="shared" si="769"/>
        <v>0</v>
      </c>
    </row>
    <row r="2788" spans="1:22" x14ac:dyDescent="0.25">
      <c r="A2788" s="232" t="s">
        <v>166</v>
      </c>
      <c r="B2788" s="232"/>
      <c r="C2788" s="232"/>
      <c r="D2788" s="232"/>
      <c r="E2788" s="232"/>
      <c r="F2788" s="232"/>
      <c r="G2788" s="232"/>
      <c r="H2788" s="232"/>
      <c r="I2788" s="232"/>
      <c r="J2788" s="232"/>
      <c r="K2788" s="232"/>
      <c r="L2788" s="232"/>
      <c r="M2788" s="232"/>
      <c r="N2788" s="232"/>
      <c r="O2788" s="232"/>
      <c r="P2788" s="232"/>
      <c r="Q2788" s="232"/>
      <c r="R2788" s="232"/>
      <c r="S2788" s="232"/>
      <c r="T2788" s="232"/>
      <c r="U2788" s="232"/>
      <c r="V2788" s="232"/>
    </row>
    <row r="2789" spans="1:22" x14ac:dyDescent="0.25">
      <c r="A2789" s="107" t="s">
        <v>171</v>
      </c>
      <c r="B2789" s="193" t="s">
        <v>168</v>
      </c>
      <c r="C2789" s="108">
        <f t="shared" ref="C2789:C2794" si="770">F2789*100/$F$2803</f>
        <v>0.38699690402476783</v>
      </c>
      <c r="D2789" s="109"/>
      <c r="E2789" s="109"/>
      <c r="F2789" s="136">
        <f>SUM(G2789:H2789,I2789,J2789,M2789,N2789,O2789)</f>
        <v>5</v>
      </c>
      <c r="G2789" s="135">
        <v>1</v>
      </c>
      <c r="H2789" s="135">
        <v>1</v>
      </c>
      <c r="I2789" s="135">
        <v>1</v>
      </c>
      <c r="J2789" s="135">
        <f>SUM(K2789:L2789)</f>
        <v>0</v>
      </c>
      <c r="K2789" s="135"/>
      <c r="L2789" s="135"/>
      <c r="M2789" s="135"/>
      <c r="N2789" s="135">
        <v>1</v>
      </c>
      <c r="O2789" s="136">
        <f>SUM(P2789:Q2789)</f>
        <v>1</v>
      </c>
      <c r="P2789" s="135">
        <v>1</v>
      </c>
      <c r="Q2789" s="135"/>
      <c r="R2789" s="138"/>
      <c r="S2789" s="138"/>
      <c r="T2789" s="135">
        <v>5</v>
      </c>
      <c r="U2789" s="135"/>
      <c r="V2789" s="135"/>
    </row>
    <row r="2790" spans="1:22" x14ac:dyDescent="0.25">
      <c r="A2790" s="107" t="s">
        <v>173</v>
      </c>
      <c r="B2790" s="193" t="s">
        <v>170</v>
      </c>
      <c r="C2790" s="108">
        <f t="shared" si="770"/>
        <v>0</v>
      </c>
      <c r="D2790" s="109"/>
      <c r="E2790" s="109"/>
      <c r="F2790" s="136">
        <f>SUM(G2790:H2790,I2790,J2790,M2790,N2790,O2790)</f>
        <v>0</v>
      </c>
      <c r="G2790" s="135"/>
      <c r="H2790" s="135"/>
      <c r="I2790" s="135"/>
      <c r="J2790" s="135">
        <f>SUM(K2790:L2790)</f>
        <v>0</v>
      </c>
      <c r="K2790" s="135"/>
      <c r="L2790" s="135"/>
      <c r="M2790" s="135"/>
      <c r="N2790" s="135"/>
      <c r="O2790" s="136">
        <f>SUM(P2790:Q2790)</f>
        <v>0</v>
      </c>
      <c r="P2790" s="135"/>
      <c r="Q2790" s="135"/>
      <c r="R2790" s="138"/>
      <c r="S2790" s="138"/>
      <c r="T2790" s="135"/>
      <c r="U2790" s="135"/>
      <c r="V2790" s="135"/>
    </row>
    <row r="2791" spans="1:22" ht="31.5" x14ac:dyDescent="0.25">
      <c r="A2791" s="107" t="s">
        <v>175</v>
      </c>
      <c r="B2791" s="193" t="s">
        <v>172</v>
      </c>
      <c r="C2791" s="108">
        <f t="shared" si="770"/>
        <v>0</v>
      </c>
      <c r="D2791" s="109"/>
      <c r="E2791" s="109"/>
      <c r="F2791" s="136">
        <f>SUM(G2791:H2791,I2791,J2791,M2791,N2791,O2791)</f>
        <v>0</v>
      </c>
      <c r="G2791" s="135"/>
      <c r="H2791" s="135"/>
      <c r="I2791" s="135"/>
      <c r="J2791" s="135">
        <f>SUM(K2791:L2791)</f>
        <v>0</v>
      </c>
      <c r="K2791" s="135"/>
      <c r="L2791" s="135"/>
      <c r="M2791" s="135"/>
      <c r="N2791" s="135"/>
      <c r="O2791" s="136">
        <f>SUM(P2791:Q2791)</f>
        <v>0</v>
      </c>
      <c r="P2791" s="135"/>
      <c r="Q2791" s="135"/>
      <c r="R2791" s="138"/>
      <c r="S2791" s="138"/>
      <c r="T2791" s="135"/>
      <c r="U2791" s="135"/>
      <c r="V2791" s="135"/>
    </row>
    <row r="2792" spans="1:22" ht="31.5" x14ac:dyDescent="0.25">
      <c r="A2792" s="107" t="s">
        <v>178</v>
      </c>
      <c r="B2792" s="193" t="s">
        <v>174</v>
      </c>
      <c r="C2792" s="108">
        <f t="shared" si="770"/>
        <v>0</v>
      </c>
      <c r="D2792" s="109"/>
      <c r="E2792" s="109"/>
      <c r="F2792" s="136">
        <f>SUM(G2792:H2792,I2792,J2792,M2792,N2792,O2792)</f>
        <v>0</v>
      </c>
      <c r="G2792" s="135"/>
      <c r="H2792" s="135"/>
      <c r="I2792" s="135"/>
      <c r="J2792" s="135">
        <f>SUM(K2792:L2792)</f>
        <v>0</v>
      </c>
      <c r="K2792" s="135"/>
      <c r="L2792" s="135"/>
      <c r="M2792" s="135"/>
      <c r="N2792" s="135"/>
      <c r="O2792" s="136">
        <f>SUM(P2792:Q2792)</f>
        <v>0</v>
      </c>
      <c r="P2792" s="135"/>
      <c r="Q2792" s="135"/>
      <c r="R2792" s="138"/>
      <c r="S2792" s="138"/>
      <c r="T2792" s="135"/>
      <c r="U2792" s="135"/>
      <c r="V2792" s="135"/>
    </row>
    <row r="2793" spans="1:22" ht="31.5" x14ac:dyDescent="0.25">
      <c r="A2793" s="107" t="s">
        <v>179</v>
      </c>
      <c r="B2793" s="189" t="s">
        <v>176</v>
      </c>
      <c r="C2793" s="108">
        <f t="shared" si="770"/>
        <v>0.30959752321981426</v>
      </c>
      <c r="D2793" s="109"/>
      <c r="E2793" s="109"/>
      <c r="F2793" s="136">
        <f>SUM(G2793:H2793,I2793,J2793,M2793,N2793,O2793)</f>
        <v>4</v>
      </c>
      <c r="G2793" s="135"/>
      <c r="H2793" s="135"/>
      <c r="I2793" s="135">
        <v>4</v>
      </c>
      <c r="J2793" s="135">
        <f>SUM(K2793:L2793)</f>
        <v>0</v>
      </c>
      <c r="K2793" s="135"/>
      <c r="L2793" s="135"/>
      <c r="M2793" s="135"/>
      <c r="N2793" s="135"/>
      <c r="O2793" s="136">
        <f>SUM(P2793:Q2793)</f>
        <v>0</v>
      </c>
      <c r="P2793" s="135"/>
      <c r="Q2793" s="135"/>
      <c r="R2793" s="138"/>
      <c r="S2793" s="138"/>
      <c r="T2793" s="135">
        <v>3</v>
      </c>
      <c r="U2793" s="135"/>
      <c r="V2793" s="135">
        <v>2</v>
      </c>
    </row>
    <row r="2794" spans="1:22" x14ac:dyDescent="0.25">
      <c r="A2794" s="142"/>
      <c r="B2794" s="193" t="s">
        <v>255</v>
      </c>
      <c r="C2794" s="108">
        <f t="shared" si="770"/>
        <v>0.69659442724458209</v>
      </c>
      <c r="D2794" s="135"/>
      <c r="E2794" s="109"/>
      <c r="F2794" s="136">
        <f t="shared" ref="F2794:V2794" si="771">SUM(F2789:F2793)</f>
        <v>9</v>
      </c>
      <c r="G2794" s="136">
        <f t="shared" si="771"/>
        <v>1</v>
      </c>
      <c r="H2794" s="136">
        <f t="shared" si="771"/>
        <v>1</v>
      </c>
      <c r="I2794" s="136">
        <f t="shared" si="771"/>
        <v>5</v>
      </c>
      <c r="J2794" s="136">
        <f t="shared" si="771"/>
        <v>0</v>
      </c>
      <c r="K2794" s="136">
        <f t="shared" si="771"/>
        <v>0</v>
      </c>
      <c r="L2794" s="136">
        <f t="shared" si="771"/>
        <v>0</v>
      </c>
      <c r="M2794" s="136">
        <f t="shared" si="771"/>
        <v>0</v>
      </c>
      <c r="N2794" s="136">
        <f t="shared" si="771"/>
        <v>1</v>
      </c>
      <c r="O2794" s="136">
        <f t="shared" si="771"/>
        <v>1</v>
      </c>
      <c r="P2794" s="136">
        <f t="shared" si="771"/>
        <v>1</v>
      </c>
      <c r="Q2794" s="136">
        <f t="shared" si="771"/>
        <v>0</v>
      </c>
      <c r="R2794" s="137">
        <f t="shared" si="771"/>
        <v>0</v>
      </c>
      <c r="S2794" s="136">
        <f t="shared" si="771"/>
        <v>0</v>
      </c>
      <c r="T2794" s="136">
        <f t="shared" si="771"/>
        <v>8</v>
      </c>
      <c r="U2794" s="136">
        <f t="shared" si="771"/>
        <v>0</v>
      </c>
      <c r="V2794" s="136">
        <f t="shared" si="771"/>
        <v>2</v>
      </c>
    </row>
    <row r="2795" spans="1:22" x14ac:dyDescent="0.25">
      <c r="A2795" s="232" t="s">
        <v>177</v>
      </c>
      <c r="B2795" s="232"/>
      <c r="C2795" s="232"/>
      <c r="D2795" s="232"/>
      <c r="E2795" s="232"/>
      <c r="F2795" s="232"/>
      <c r="G2795" s="232"/>
      <c r="H2795" s="232"/>
      <c r="I2795" s="232"/>
      <c r="J2795" s="232"/>
      <c r="K2795" s="232"/>
      <c r="L2795" s="232"/>
      <c r="M2795" s="232"/>
      <c r="N2795" s="232"/>
      <c r="O2795" s="232"/>
      <c r="P2795" s="232"/>
      <c r="Q2795" s="232"/>
      <c r="R2795" s="232"/>
      <c r="S2795" s="232"/>
      <c r="T2795" s="232"/>
      <c r="U2795" s="232"/>
      <c r="V2795" s="232"/>
    </row>
    <row r="2796" spans="1:22" x14ac:dyDescent="0.25">
      <c r="A2796" s="107" t="s">
        <v>181</v>
      </c>
      <c r="B2796" s="193" t="s">
        <v>308</v>
      </c>
      <c r="C2796" s="108">
        <f>F2796*100/$F$2803</f>
        <v>0.15479876160990713</v>
      </c>
      <c r="D2796" s="109"/>
      <c r="E2796" s="109"/>
      <c r="F2796" s="108">
        <f t="shared" ref="F2796:F2801" si="772">SUM(G2796:H2796,I2796,J2796,M2796,N2796,O2796)</f>
        <v>2</v>
      </c>
      <c r="G2796" s="109">
        <v>1</v>
      </c>
      <c r="H2796" s="109"/>
      <c r="I2796" s="109">
        <v>1</v>
      </c>
      <c r="J2796" s="109">
        <f t="shared" ref="J2796:J2801" si="773">SUM(K2796:L2796)</f>
        <v>0</v>
      </c>
      <c r="K2796" s="109"/>
      <c r="L2796" s="109"/>
      <c r="M2796" s="109"/>
      <c r="N2796" s="109"/>
      <c r="O2796" s="108">
        <f t="shared" ref="O2796:O2801" si="774">SUM(P2796:Q2796)</f>
        <v>0</v>
      </c>
      <c r="P2796" s="109"/>
      <c r="Q2796" s="109"/>
      <c r="R2796" s="111"/>
      <c r="S2796" s="111"/>
      <c r="T2796" s="109">
        <v>1</v>
      </c>
      <c r="U2796" s="109"/>
      <c r="V2796" s="109"/>
    </row>
    <row r="2797" spans="1:22" x14ac:dyDescent="0.25">
      <c r="A2797" s="107" t="s">
        <v>183</v>
      </c>
      <c r="B2797" s="193" t="s">
        <v>180</v>
      </c>
      <c r="C2797" s="108">
        <f t="shared" ref="C2797:C2803" si="775">F2797*100/$F$2803</f>
        <v>7.7399380804953566E-2</v>
      </c>
      <c r="D2797" s="109"/>
      <c r="E2797" s="109"/>
      <c r="F2797" s="108">
        <f t="shared" si="772"/>
        <v>1</v>
      </c>
      <c r="G2797" s="109"/>
      <c r="H2797" s="109"/>
      <c r="I2797" s="109">
        <v>1</v>
      </c>
      <c r="J2797" s="109">
        <f t="shared" si="773"/>
        <v>0</v>
      </c>
      <c r="K2797" s="109"/>
      <c r="L2797" s="109"/>
      <c r="M2797" s="109"/>
      <c r="N2797" s="109"/>
      <c r="O2797" s="108">
        <f t="shared" si="774"/>
        <v>0</v>
      </c>
      <c r="P2797" s="109"/>
      <c r="Q2797" s="109"/>
      <c r="R2797" s="111"/>
      <c r="S2797" s="111"/>
      <c r="T2797" s="109"/>
      <c r="U2797" s="109"/>
      <c r="V2797" s="109"/>
    </row>
    <row r="2798" spans="1:22" ht="31.5" x14ac:dyDescent="0.25">
      <c r="A2798" s="107" t="s">
        <v>185</v>
      </c>
      <c r="B2798" s="193" t="s">
        <v>182</v>
      </c>
      <c r="C2798" s="108">
        <f t="shared" si="775"/>
        <v>0</v>
      </c>
      <c r="D2798" s="109"/>
      <c r="E2798" s="109"/>
      <c r="F2798" s="108">
        <f t="shared" si="772"/>
        <v>0</v>
      </c>
      <c r="G2798" s="109"/>
      <c r="H2798" s="109"/>
      <c r="I2798" s="109"/>
      <c r="J2798" s="109">
        <f t="shared" si="773"/>
        <v>0</v>
      </c>
      <c r="K2798" s="109"/>
      <c r="L2798" s="109"/>
      <c r="M2798" s="109"/>
      <c r="N2798" s="109"/>
      <c r="O2798" s="108">
        <f t="shared" si="774"/>
        <v>0</v>
      </c>
      <c r="P2798" s="109"/>
      <c r="Q2798" s="109"/>
      <c r="R2798" s="111"/>
      <c r="S2798" s="111"/>
      <c r="T2798" s="109"/>
      <c r="U2798" s="109"/>
      <c r="V2798" s="109"/>
    </row>
    <row r="2799" spans="1:22" x14ac:dyDescent="0.25">
      <c r="A2799" s="107" t="s">
        <v>186</v>
      </c>
      <c r="B2799" s="193" t="s">
        <v>184</v>
      </c>
      <c r="C2799" s="108">
        <f t="shared" si="775"/>
        <v>0</v>
      </c>
      <c r="D2799" s="109"/>
      <c r="E2799" s="109"/>
      <c r="F2799" s="108">
        <f t="shared" si="772"/>
        <v>0</v>
      </c>
      <c r="G2799" s="109"/>
      <c r="H2799" s="109"/>
      <c r="I2799" s="109"/>
      <c r="J2799" s="109">
        <f t="shared" si="773"/>
        <v>0</v>
      </c>
      <c r="K2799" s="109"/>
      <c r="L2799" s="109"/>
      <c r="M2799" s="109"/>
      <c r="N2799" s="109"/>
      <c r="O2799" s="108">
        <f t="shared" si="774"/>
        <v>0</v>
      </c>
      <c r="P2799" s="109"/>
      <c r="Q2799" s="109"/>
      <c r="R2799" s="111"/>
      <c r="S2799" s="111"/>
      <c r="T2799" s="109"/>
      <c r="U2799" s="109"/>
      <c r="V2799" s="109"/>
    </row>
    <row r="2800" spans="1:22" x14ac:dyDescent="0.25">
      <c r="A2800" s="107" t="s">
        <v>231</v>
      </c>
      <c r="B2800" s="193" t="s">
        <v>309</v>
      </c>
      <c r="C2800" s="108">
        <f t="shared" si="775"/>
        <v>0</v>
      </c>
      <c r="D2800" s="109"/>
      <c r="E2800" s="109"/>
      <c r="F2800" s="108">
        <f t="shared" si="772"/>
        <v>0</v>
      </c>
      <c r="G2800" s="109"/>
      <c r="H2800" s="109"/>
      <c r="I2800" s="109"/>
      <c r="J2800" s="109">
        <f t="shared" si="773"/>
        <v>0</v>
      </c>
      <c r="K2800" s="109"/>
      <c r="L2800" s="109"/>
      <c r="M2800" s="109"/>
      <c r="N2800" s="109"/>
      <c r="O2800" s="108">
        <f t="shared" si="774"/>
        <v>0</v>
      </c>
      <c r="P2800" s="109"/>
      <c r="Q2800" s="109"/>
      <c r="R2800" s="111"/>
      <c r="S2800" s="111"/>
      <c r="T2800" s="109"/>
      <c r="U2800" s="109"/>
      <c r="V2800" s="109"/>
    </row>
    <row r="2801" spans="1:22" x14ac:dyDescent="0.25">
      <c r="A2801" s="107" t="s">
        <v>310</v>
      </c>
      <c r="B2801" s="193" t="s">
        <v>187</v>
      </c>
      <c r="C2801" s="108">
        <f t="shared" si="775"/>
        <v>7.7399380804953566E-2</v>
      </c>
      <c r="D2801" s="109"/>
      <c r="E2801" s="109"/>
      <c r="F2801" s="108">
        <f t="shared" si="772"/>
        <v>1</v>
      </c>
      <c r="G2801" s="109"/>
      <c r="H2801" s="109"/>
      <c r="I2801" s="109">
        <v>1</v>
      </c>
      <c r="J2801" s="109">
        <f t="shared" si="773"/>
        <v>0</v>
      </c>
      <c r="K2801" s="109"/>
      <c r="L2801" s="109"/>
      <c r="M2801" s="109"/>
      <c r="N2801" s="109"/>
      <c r="O2801" s="108">
        <f t="shared" si="774"/>
        <v>0</v>
      </c>
      <c r="P2801" s="109"/>
      <c r="Q2801" s="109"/>
      <c r="R2801" s="111"/>
      <c r="S2801" s="111"/>
      <c r="T2801" s="109">
        <v>1</v>
      </c>
      <c r="U2801" s="109"/>
      <c r="V2801" s="109"/>
    </row>
    <row r="2802" spans="1:22" x14ac:dyDescent="0.25">
      <c r="A2802" s="107"/>
      <c r="B2802" s="193" t="s">
        <v>255</v>
      </c>
      <c r="C2802" s="108">
        <f t="shared" si="775"/>
        <v>0.30959752321981426</v>
      </c>
      <c r="D2802" s="135"/>
      <c r="E2802" s="109"/>
      <c r="F2802" s="136">
        <f>SUM(F2796:F2801)</f>
        <v>4</v>
      </c>
      <c r="G2802" s="136">
        <f t="shared" ref="G2802:V2802" si="776">SUM(G2796:G2801)</f>
        <v>1</v>
      </c>
      <c r="H2802" s="136">
        <f t="shared" si="776"/>
        <v>0</v>
      </c>
      <c r="I2802" s="136">
        <f t="shared" si="776"/>
        <v>3</v>
      </c>
      <c r="J2802" s="136">
        <f t="shared" si="776"/>
        <v>0</v>
      </c>
      <c r="K2802" s="136">
        <f t="shared" si="776"/>
        <v>0</v>
      </c>
      <c r="L2802" s="136">
        <f t="shared" si="776"/>
        <v>0</v>
      </c>
      <c r="M2802" s="136">
        <f t="shared" si="776"/>
        <v>0</v>
      </c>
      <c r="N2802" s="136">
        <f t="shared" si="776"/>
        <v>0</v>
      </c>
      <c r="O2802" s="136">
        <f t="shared" si="776"/>
        <v>0</v>
      </c>
      <c r="P2802" s="136">
        <f t="shared" si="776"/>
        <v>0</v>
      </c>
      <c r="Q2802" s="136">
        <f t="shared" si="776"/>
        <v>0</v>
      </c>
      <c r="R2802" s="137">
        <f t="shared" si="776"/>
        <v>0</v>
      </c>
      <c r="S2802" s="136">
        <f t="shared" si="776"/>
        <v>0</v>
      </c>
      <c r="T2802" s="136">
        <f t="shared" si="776"/>
        <v>2</v>
      </c>
      <c r="U2802" s="136">
        <f t="shared" si="776"/>
        <v>0</v>
      </c>
      <c r="V2802" s="136">
        <f t="shared" si="776"/>
        <v>0</v>
      </c>
    </row>
    <row r="2803" spans="1:22" x14ac:dyDescent="0.25">
      <c r="A2803" s="107"/>
      <c r="B2803" s="193" t="s">
        <v>188</v>
      </c>
      <c r="C2803" s="108">
        <f t="shared" si="775"/>
        <v>100</v>
      </c>
      <c r="D2803" s="135"/>
      <c r="E2803" s="109"/>
      <c r="F2803" s="136">
        <f>SUM(F2671,F2677,F2684,F2690,F2698,F2703,F2708,F2713,F2721,F2736,F2747,F2754,F2759,F2762,F2765,F2771,F2776,F2780,F2787,F2794,F2802)</f>
        <v>1292</v>
      </c>
      <c r="G2803" s="136">
        <f t="shared" ref="G2803:V2803" si="777">SUM(G2671,G2677,G2684,G2690,G2698,G2703,G2708,G2713,G2721,G2736,G2747,G2754,G2759,G2762,G2765,G2771,G2776,G2780,G2787,G2794,G2802)</f>
        <v>58</v>
      </c>
      <c r="H2803" s="136">
        <f t="shared" si="777"/>
        <v>30</v>
      </c>
      <c r="I2803" s="136">
        <f t="shared" si="777"/>
        <v>989</v>
      </c>
      <c r="J2803" s="136">
        <f t="shared" si="777"/>
        <v>31</v>
      </c>
      <c r="K2803" s="136">
        <f t="shared" si="777"/>
        <v>11</v>
      </c>
      <c r="L2803" s="136">
        <f t="shared" si="777"/>
        <v>9</v>
      </c>
      <c r="M2803" s="136">
        <f t="shared" si="777"/>
        <v>22</v>
      </c>
      <c r="N2803" s="136">
        <f t="shared" si="777"/>
        <v>112</v>
      </c>
      <c r="O2803" s="136">
        <f t="shared" si="777"/>
        <v>50</v>
      </c>
      <c r="P2803" s="136">
        <f t="shared" si="777"/>
        <v>50</v>
      </c>
      <c r="Q2803" s="136">
        <f t="shared" si="777"/>
        <v>0</v>
      </c>
      <c r="R2803" s="137">
        <f t="shared" si="777"/>
        <v>0</v>
      </c>
      <c r="S2803" s="136">
        <f t="shared" si="777"/>
        <v>1</v>
      </c>
      <c r="T2803" s="136">
        <f t="shared" si="777"/>
        <v>2231</v>
      </c>
      <c r="U2803" s="136">
        <f t="shared" si="777"/>
        <v>0</v>
      </c>
      <c r="V2803" s="136">
        <f t="shared" si="777"/>
        <v>161</v>
      </c>
    </row>
    <row r="2806" spans="1:22" x14ac:dyDescent="0.25">
      <c r="F2806" s="184">
        <f>SUM(F154,F310,F465,F620,F775,F931,F1087,F1243,F1399,F1555,F1711,F1867,F2023,F2179,F2335,F2491,F2647,F2803)</f>
        <v>28231</v>
      </c>
      <c r="G2806" s="184">
        <f t="shared" ref="G2806:V2806" si="778">SUM(G154,G310,G465,G620,G775,G931,G1087,G1243,G1399,G1555,G1711,G1867,G2023,G2179,G2335,G2491,G2647,G2803)</f>
        <v>76</v>
      </c>
      <c r="H2806" s="184">
        <f t="shared" si="778"/>
        <v>217</v>
      </c>
      <c r="I2806" s="184">
        <f t="shared" si="778"/>
        <v>26656</v>
      </c>
      <c r="J2806" s="184">
        <f t="shared" si="778"/>
        <v>452</v>
      </c>
      <c r="K2806" s="184">
        <f t="shared" si="778"/>
        <v>190</v>
      </c>
      <c r="L2806" s="184">
        <f t="shared" si="778"/>
        <v>158</v>
      </c>
      <c r="M2806" s="184">
        <f t="shared" si="778"/>
        <v>78</v>
      </c>
      <c r="N2806" s="184">
        <f t="shared" si="778"/>
        <v>289</v>
      </c>
      <c r="O2806" s="184">
        <f t="shared" si="778"/>
        <v>463</v>
      </c>
      <c r="P2806" s="184">
        <f t="shared" si="778"/>
        <v>104</v>
      </c>
      <c r="Q2806" s="184">
        <f t="shared" si="778"/>
        <v>53</v>
      </c>
      <c r="R2806" s="184">
        <f t="shared" si="778"/>
        <v>1130</v>
      </c>
      <c r="S2806" s="184">
        <f t="shared" si="778"/>
        <v>6</v>
      </c>
      <c r="T2806" s="184">
        <f>SUM(T154,T310,T465,T620,T775,T931,T1087,T1243,T1399,T1555,T1711,T1867,T2023,T2179,T2335,T2491,T2647,T2803)</f>
        <v>25892</v>
      </c>
      <c r="U2806" s="184">
        <f t="shared" si="778"/>
        <v>1401</v>
      </c>
      <c r="V2806" s="184">
        <f t="shared" si="778"/>
        <v>811</v>
      </c>
    </row>
  </sheetData>
  <sheetProtection selectLockedCells="1" selectUnlockedCells="1"/>
  <protectedRanges>
    <protectedRange sqref="C23 C29 D181:AB181 D333:AB333 E327:N327 P327:AB327 D485:AB485 E479:N479 P479:AB479 D637:AB637 E631:N631 P631:AB631 C622:C631 D789:AB789 E783:N783 P783:AB783 C776:C783 D941:AB941 E935:N935 P935:AB935 C932:C935 C937:C941 D1093:AB1093 E1087:N1087 P1087:AB1087 C1089:C1093 D1245:AB1245 E1239:N1239 P1239:AB1239 D1397:AB1397 E1391:N1391 P1391:AB1391 D1549:AB1549 E1543:N1543 P1543:AB1543 D1701:AB1701 E1695:N1695 P1695:AB1695 D1853:AB1853 E1847:N1847 P1847:AB1847 D2005:S2005 E1999:N1999 P1999:AB1999 D2157:AB2157 E2151:N2151 P2151:AB2151 D2309:AB2309 E2303:N2303 P2303:AB2303 D2461:AB2461 E2455:N2455 P2455:AB2455 C2460:C2461 D2613:AB2613 E2607:N2607 P2607:AB2607 D2765:AB2765 E2759:N2759 P2759:AB2759 D2917:AB2917 E2911:N2911 P2911:AB2911 C2913:C2917 D3069:N3069 E3063:N3063 P3063:AB3063 C3065:C3069 D3221:AB3221 E3215:N3215 P3215:AB3215 C3217:C3221 D3373:AB3373 E3367:N3367 P3367:AB3367 C3369:C3373 D3525:AB3525 E3519:N3519 P3519:AB3519 C3521:C3525 D3677:AB3677 E3671:N3671 P3671:AB3671 D3829:AB3829 P3069:AB3069 U2005:AB2005 C166:C184 C318:C333 C470:C488 C633:C643 C785:C799 C1079:C1087 C1235:C1245 C1384:C1391 C1534:C1555 C1686:C1695 C1697:C1702 C1838:C1858 C2001:C2007 C2153:C2157 C2305:C2309 C2610:C2615 C2761:C2765" name="Діапазон1_14"/>
    <protectedRange sqref="E23:N23 P23:AB23" name="Діапазон1"/>
    <protectedRange sqref="D29:AB29" name="Діапазон1_2"/>
    <protectedRange sqref="E175:N175 P175:AB175" name="Діапазон1_3"/>
  </protectedRanges>
  <mergeCells count="828">
    <mergeCell ref="A2777:V2777"/>
    <mergeCell ref="A2781:V2781"/>
    <mergeCell ref="A2788:V2788"/>
    <mergeCell ref="A2795:V2795"/>
    <mergeCell ref="A2755:V2755"/>
    <mergeCell ref="A2760:V2760"/>
    <mergeCell ref="A2763:V2763"/>
    <mergeCell ref="A2766:V2766"/>
    <mergeCell ref="A2772:V2772"/>
    <mergeCell ref="A2773:V2773"/>
    <mergeCell ref="A2704:V2704"/>
    <mergeCell ref="A2709:V2709"/>
    <mergeCell ref="A2714:V2714"/>
    <mergeCell ref="A2722:V2722"/>
    <mergeCell ref="A2737:V2737"/>
    <mergeCell ref="A2748:V2748"/>
    <mergeCell ref="A2672:V2672"/>
    <mergeCell ref="A2678:V2678"/>
    <mergeCell ref="A2679:V2679"/>
    <mergeCell ref="A2685:V2685"/>
    <mergeCell ref="A2691:V2691"/>
    <mergeCell ref="A2699:V2699"/>
    <mergeCell ref="A2659:V2659"/>
    <mergeCell ref="A2660:V2660"/>
    <mergeCell ref="T2653:V2656"/>
    <mergeCell ref="C2654:C2657"/>
    <mergeCell ref="D2654:E2656"/>
    <mergeCell ref="F2654:F2657"/>
    <mergeCell ref="G2654:Q2654"/>
    <mergeCell ref="G2655:G2657"/>
    <mergeCell ref="H2655:H2657"/>
    <mergeCell ref="I2655:I2657"/>
    <mergeCell ref="J2655:L2656"/>
    <mergeCell ref="M2655:M2657"/>
    <mergeCell ref="N2655:N2657"/>
    <mergeCell ref="O2655:Q2655"/>
    <mergeCell ref="O2656:O2657"/>
    <mergeCell ref="P2656:Q2656"/>
    <mergeCell ref="A2632:V2632"/>
    <mergeCell ref="A2639:V2639"/>
    <mergeCell ref="A2650:V2650"/>
    <mergeCell ref="A2651:V2651"/>
    <mergeCell ref="A2652:V2652"/>
    <mergeCell ref="A2653:A2657"/>
    <mergeCell ref="B2653:B2657"/>
    <mergeCell ref="C2653:Q2653"/>
    <mergeCell ref="R2653:R2657"/>
    <mergeCell ref="S2653:S2657"/>
    <mergeCell ref="A2607:V2607"/>
    <mergeCell ref="A2610:V2610"/>
    <mergeCell ref="A2616:V2616"/>
    <mergeCell ref="A2617:V2617"/>
    <mergeCell ref="A2621:V2621"/>
    <mergeCell ref="A2625:V2625"/>
    <mergeCell ref="A2558:V2558"/>
    <mergeCell ref="A2566:V2566"/>
    <mergeCell ref="A2581:V2581"/>
    <mergeCell ref="A2592:V2592"/>
    <mergeCell ref="A2599:V2599"/>
    <mergeCell ref="A2604:V2604"/>
    <mergeCell ref="A2523:V2523"/>
    <mergeCell ref="A2529:V2529"/>
    <mergeCell ref="A2535:V2535"/>
    <mergeCell ref="A2543:V2543"/>
    <mergeCell ref="A2548:V2548"/>
    <mergeCell ref="A2553:V2553"/>
    <mergeCell ref="A2503:V2503"/>
    <mergeCell ref="A2504:V2504"/>
    <mergeCell ref="A2516:V2516"/>
    <mergeCell ref="A2522:V2522"/>
    <mergeCell ref="A2494:V2494"/>
    <mergeCell ref="A2495:V2495"/>
    <mergeCell ref="A2496:V2496"/>
    <mergeCell ref="A2497:A2501"/>
    <mergeCell ref="B2497:B2501"/>
    <mergeCell ref="C2497:Q2497"/>
    <mergeCell ref="R2497:R2501"/>
    <mergeCell ref="S2497:S2501"/>
    <mergeCell ref="T2497:V2500"/>
    <mergeCell ref="C2498:C2501"/>
    <mergeCell ref="D2498:E2500"/>
    <mergeCell ref="F2498:F2501"/>
    <mergeCell ref="G2498:Q2498"/>
    <mergeCell ref="G2499:G2501"/>
    <mergeCell ref="H2499:H2501"/>
    <mergeCell ref="I2499:I2501"/>
    <mergeCell ref="J2499:L2500"/>
    <mergeCell ref="M2499:M2501"/>
    <mergeCell ref="N2499:N2501"/>
    <mergeCell ref="O2499:Q2499"/>
    <mergeCell ref="O2500:O2501"/>
    <mergeCell ref="P2500:Q2500"/>
    <mergeCell ref="A1841:V1841"/>
    <mergeCell ref="A1845:V1845"/>
    <mergeCell ref="A1852:V1852"/>
    <mergeCell ref="A1859:V1859"/>
    <mergeCell ref="A1819:V1819"/>
    <mergeCell ref="A1824:V1824"/>
    <mergeCell ref="A1827:V1827"/>
    <mergeCell ref="A1830:V1830"/>
    <mergeCell ref="A1836:V1836"/>
    <mergeCell ref="A1837:V1837"/>
    <mergeCell ref="A1768:V1768"/>
    <mergeCell ref="A1773:V1773"/>
    <mergeCell ref="A1778:V1778"/>
    <mergeCell ref="A1786:V1786"/>
    <mergeCell ref="A1801:V1801"/>
    <mergeCell ref="A1812:V1812"/>
    <mergeCell ref="A1736:V1736"/>
    <mergeCell ref="A1742:V1742"/>
    <mergeCell ref="A1743:V1743"/>
    <mergeCell ref="A1749:V1749"/>
    <mergeCell ref="A1755:V1755"/>
    <mergeCell ref="A1763:V1763"/>
    <mergeCell ref="A1723:V1723"/>
    <mergeCell ref="A1724:V1724"/>
    <mergeCell ref="T1717:V1720"/>
    <mergeCell ref="C1718:C1721"/>
    <mergeCell ref="D1718:E1720"/>
    <mergeCell ref="F1718:F1721"/>
    <mergeCell ref="G1718:Q1718"/>
    <mergeCell ref="G1719:G1721"/>
    <mergeCell ref="H1719:H1721"/>
    <mergeCell ref="I1719:I1721"/>
    <mergeCell ref="J1719:L1720"/>
    <mergeCell ref="M1719:M1721"/>
    <mergeCell ref="N1719:N1721"/>
    <mergeCell ref="O1719:Q1719"/>
    <mergeCell ref="O1720:O1721"/>
    <mergeCell ref="P1720:Q1720"/>
    <mergeCell ref="A1696:V1696"/>
    <mergeCell ref="A1703:V1703"/>
    <mergeCell ref="A1714:V1714"/>
    <mergeCell ref="A1715:V1715"/>
    <mergeCell ref="A1716:V1716"/>
    <mergeCell ref="A1717:A1721"/>
    <mergeCell ref="B1717:B1721"/>
    <mergeCell ref="C1717:Q1717"/>
    <mergeCell ref="R1717:R1721"/>
    <mergeCell ref="S1717:S1721"/>
    <mergeCell ref="A1671:V1671"/>
    <mergeCell ref="A1674:V1674"/>
    <mergeCell ref="A1680:V1680"/>
    <mergeCell ref="A1681:V1681"/>
    <mergeCell ref="A1685:V1685"/>
    <mergeCell ref="A1689:V1689"/>
    <mergeCell ref="A1622:V1622"/>
    <mergeCell ref="A1630:V1630"/>
    <mergeCell ref="A1645:V1645"/>
    <mergeCell ref="A1656:V1656"/>
    <mergeCell ref="A1663:V1663"/>
    <mergeCell ref="A1668:V1668"/>
    <mergeCell ref="A1587:V1587"/>
    <mergeCell ref="A1593:V1593"/>
    <mergeCell ref="A1599:V1599"/>
    <mergeCell ref="A1607:V1607"/>
    <mergeCell ref="A1612:V1612"/>
    <mergeCell ref="A1617:V1617"/>
    <mergeCell ref="A1567:V1567"/>
    <mergeCell ref="A1568:V1568"/>
    <mergeCell ref="A1580:V1580"/>
    <mergeCell ref="A1586:V1586"/>
    <mergeCell ref="A1558:V1558"/>
    <mergeCell ref="A1559:V1559"/>
    <mergeCell ref="A1560:V1560"/>
    <mergeCell ref="A1561:A1565"/>
    <mergeCell ref="B1561:B1565"/>
    <mergeCell ref="C1561:Q1561"/>
    <mergeCell ref="R1561:R1565"/>
    <mergeCell ref="S1561:S1565"/>
    <mergeCell ref="T1561:V1564"/>
    <mergeCell ref="C1562:C1565"/>
    <mergeCell ref="D1562:E1564"/>
    <mergeCell ref="F1562:F1565"/>
    <mergeCell ref="G1562:Q1562"/>
    <mergeCell ref="G1563:G1565"/>
    <mergeCell ref="H1563:H1565"/>
    <mergeCell ref="I1563:I1565"/>
    <mergeCell ref="J1563:L1564"/>
    <mergeCell ref="M1563:M1565"/>
    <mergeCell ref="N1563:N1565"/>
    <mergeCell ref="O1563:Q1563"/>
    <mergeCell ref="O1564:O1565"/>
    <mergeCell ref="P1564:Q1564"/>
    <mergeCell ref="A450:V450"/>
    <mergeCell ref="A457:V457"/>
    <mergeCell ref="A425:V425"/>
    <mergeCell ref="A428:V428"/>
    <mergeCell ref="A434:V434"/>
    <mergeCell ref="A435:V435"/>
    <mergeCell ref="A439:V439"/>
    <mergeCell ref="A443:V443"/>
    <mergeCell ref="A376:V376"/>
    <mergeCell ref="A384:V384"/>
    <mergeCell ref="A399:V399"/>
    <mergeCell ref="A410:V410"/>
    <mergeCell ref="A417:V417"/>
    <mergeCell ref="A422:V422"/>
    <mergeCell ref="A341:V341"/>
    <mergeCell ref="A347:V347"/>
    <mergeCell ref="A353:V353"/>
    <mergeCell ref="A361:V361"/>
    <mergeCell ref="A366:V366"/>
    <mergeCell ref="A371:V371"/>
    <mergeCell ref="A321:V321"/>
    <mergeCell ref="A322:V322"/>
    <mergeCell ref="A334:V334"/>
    <mergeCell ref="A340:V340"/>
    <mergeCell ref="A312:V312"/>
    <mergeCell ref="A313:V313"/>
    <mergeCell ref="A314:V314"/>
    <mergeCell ref="A315:A319"/>
    <mergeCell ref="B315:B319"/>
    <mergeCell ref="C315:Q315"/>
    <mergeCell ref="R315:R319"/>
    <mergeCell ref="S315:S319"/>
    <mergeCell ref="T315:V318"/>
    <mergeCell ref="C316:C319"/>
    <mergeCell ref="D316:E318"/>
    <mergeCell ref="F316:F319"/>
    <mergeCell ref="G316:Q316"/>
    <mergeCell ref="G317:G319"/>
    <mergeCell ref="H317:H319"/>
    <mergeCell ref="I317:I319"/>
    <mergeCell ref="J317:L318"/>
    <mergeCell ref="M317:M319"/>
    <mergeCell ref="N317:N319"/>
    <mergeCell ref="O317:Q317"/>
    <mergeCell ref="O318:O319"/>
    <mergeCell ref="P318:Q318"/>
    <mergeCell ref="A1:V1"/>
    <mergeCell ref="A2:V2"/>
    <mergeCell ref="A3:V3"/>
    <mergeCell ref="A4:A8"/>
    <mergeCell ref="B4:B8"/>
    <mergeCell ref="C4:Q4"/>
    <mergeCell ref="R4:R8"/>
    <mergeCell ref="S4:S8"/>
    <mergeCell ref="T4:V7"/>
    <mergeCell ref="C5:C8"/>
    <mergeCell ref="J6:L7"/>
    <mergeCell ref="M6:M8"/>
    <mergeCell ref="N6:N8"/>
    <mergeCell ref="O6:Q6"/>
    <mergeCell ref="O7:O8"/>
    <mergeCell ref="P7:Q7"/>
    <mergeCell ref="A10:V10"/>
    <mergeCell ref="A11:V11"/>
    <mergeCell ref="A23:V23"/>
    <mergeCell ref="A29:V29"/>
    <mergeCell ref="D5:E7"/>
    <mergeCell ref="F5:F8"/>
    <mergeCell ref="G5:Q5"/>
    <mergeCell ref="G6:G8"/>
    <mergeCell ref="H6:H8"/>
    <mergeCell ref="I6:I8"/>
    <mergeCell ref="A30:V30"/>
    <mergeCell ref="A36:V36"/>
    <mergeCell ref="A42:V42"/>
    <mergeCell ref="A50:V50"/>
    <mergeCell ref="A55:V55"/>
    <mergeCell ref="A60:V60"/>
    <mergeCell ref="A65:V65"/>
    <mergeCell ref="A73:V73"/>
    <mergeCell ref="A88:V88"/>
    <mergeCell ref="A99:V99"/>
    <mergeCell ref="A106:V106"/>
    <mergeCell ref="A111:V111"/>
    <mergeCell ref="A139:V139"/>
    <mergeCell ref="A146:V146"/>
    <mergeCell ref="A114:V114"/>
    <mergeCell ref="A117:V117"/>
    <mergeCell ref="A123:V123"/>
    <mergeCell ref="A124:V124"/>
    <mergeCell ref="A128:V128"/>
    <mergeCell ref="A132:V132"/>
    <mergeCell ref="A157:V157"/>
    <mergeCell ref="A158:V158"/>
    <mergeCell ref="A159:V159"/>
    <mergeCell ref="A160:A164"/>
    <mergeCell ref="B160:B164"/>
    <mergeCell ref="C160:Q160"/>
    <mergeCell ref="R160:R164"/>
    <mergeCell ref="S160:S164"/>
    <mergeCell ref="T160:V163"/>
    <mergeCell ref="C161:C164"/>
    <mergeCell ref="J162:L163"/>
    <mergeCell ref="M162:M164"/>
    <mergeCell ref="N162:N164"/>
    <mergeCell ref="O162:Q162"/>
    <mergeCell ref="O163:O164"/>
    <mergeCell ref="P163:Q163"/>
    <mergeCell ref="A166:V166"/>
    <mergeCell ref="A167:V167"/>
    <mergeCell ref="A179:V179"/>
    <mergeCell ref="A185:V185"/>
    <mergeCell ref="D161:E163"/>
    <mergeCell ref="F161:F164"/>
    <mergeCell ref="G161:Q161"/>
    <mergeCell ref="G162:G164"/>
    <mergeCell ref="H162:H164"/>
    <mergeCell ref="I162:I164"/>
    <mergeCell ref="A186:V186"/>
    <mergeCell ref="A192:V192"/>
    <mergeCell ref="A198:V198"/>
    <mergeCell ref="A206:V206"/>
    <mergeCell ref="A211:V211"/>
    <mergeCell ref="A216:V216"/>
    <mergeCell ref="A221:V221"/>
    <mergeCell ref="A229:V229"/>
    <mergeCell ref="A244:V244"/>
    <mergeCell ref="A255:V255"/>
    <mergeCell ref="A262:V262"/>
    <mergeCell ref="A267:V267"/>
    <mergeCell ref="A295:V295"/>
    <mergeCell ref="A302:V302"/>
    <mergeCell ref="A270:V270"/>
    <mergeCell ref="A273:V273"/>
    <mergeCell ref="A279:V279"/>
    <mergeCell ref="A280:V280"/>
    <mergeCell ref="A284:V284"/>
    <mergeCell ref="A288:V288"/>
    <mergeCell ref="A467:V467"/>
    <mergeCell ref="A468:V468"/>
    <mergeCell ref="A469:V469"/>
    <mergeCell ref="A470:A474"/>
    <mergeCell ref="B470:B474"/>
    <mergeCell ref="C470:Q470"/>
    <mergeCell ref="R470:R474"/>
    <mergeCell ref="S470:S474"/>
    <mergeCell ref="T470:V473"/>
    <mergeCell ref="C471:C474"/>
    <mergeCell ref="J472:L473"/>
    <mergeCell ref="M472:M474"/>
    <mergeCell ref="N472:N474"/>
    <mergeCell ref="O472:Q472"/>
    <mergeCell ref="O473:O474"/>
    <mergeCell ref="P473:Q473"/>
    <mergeCell ref="A476:V476"/>
    <mergeCell ref="A477:V477"/>
    <mergeCell ref="A489:V489"/>
    <mergeCell ref="A495:V495"/>
    <mergeCell ref="D471:E473"/>
    <mergeCell ref="F471:F474"/>
    <mergeCell ref="G471:Q471"/>
    <mergeCell ref="G472:G474"/>
    <mergeCell ref="H472:H474"/>
    <mergeCell ref="I472:I474"/>
    <mergeCell ref="A496:V496"/>
    <mergeCell ref="A502:V502"/>
    <mergeCell ref="A508:V508"/>
    <mergeCell ref="A516:V516"/>
    <mergeCell ref="A521:V521"/>
    <mergeCell ref="A526:V526"/>
    <mergeCell ref="A531:V531"/>
    <mergeCell ref="A539:V539"/>
    <mergeCell ref="A554:V554"/>
    <mergeCell ref="A565:V565"/>
    <mergeCell ref="A572:V572"/>
    <mergeCell ref="A577:V577"/>
    <mergeCell ref="A580:V580"/>
    <mergeCell ref="A583:V583"/>
    <mergeCell ref="A589:V589"/>
    <mergeCell ref="A590:V590"/>
    <mergeCell ref="A594:V594"/>
    <mergeCell ref="A598:V598"/>
    <mergeCell ref="A605:V605"/>
    <mergeCell ref="A612:V612"/>
    <mergeCell ref="A622:V622"/>
    <mergeCell ref="A623:V623"/>
    <mergeCell ref="A624:V624"/>
    <mergeCell ref="A625:A629"/>
    <mergeCell ref="B625:B629"/>
    <mergeCell ref="C625:Q625"/>
    <mergeCell ref="R625:R629"/>
    <mergeCell ref="S625:S629"/>
    <mergeCell ref="J627:L628"/>
    <mergeCell ref="M627:M629"/>
    <mergeCell ref="N627:N629"/>
    <mergeCell ref="O627:Q627"/>
    <mergeCell ref="O628:O629"/>
    <mergeCell ref="P628:Q628"/>
    <mergeCell ref="A631:V631"/>
    <mergeCell ref="A632:V632"/>
    <mergeCell ref="T625:V628"/>
    <mergeCell ref="C626:C629"/>
    <mergeCell ref="D626:E628"/>
    <mergeCell ref="F626:F629"/>
    <mergeCell ref="G626:Q626"/>
    <mergeCell ref="G627:G629"/>
    <mergeCell ref="H627:H629"/>
    <mergeCell ref="I627:I629"/>
    <mergeCell ref="A644:V644"/>
    <mergeCell ref="A650:V650"/>
    <mergeCell ref="A651:V651"/>
    <mergeCell ref="A657:V657"/>
    <mergeCell ref="A663:V663"/>
    <mergeCell ref="A671:V671"/>
    <mergeCell ref="A676:V676"/>
    <mergeCell ref="A681:V681"/>
    <mergeCell ref="A686:V686"/>
    <mergeCell ref="A694:V694"/>
    <mergeCell ref="A709:V709"/>
    <mergeCell ref="A720:V720"/>
    <mergeCell ref="A727:V727"/>
    <mergeCell ref="A732:V732"/>
    <mergeCell ref="A735:V735"/>
    <mergeCell ref="A738:V738"/>
    <mergeCell ref="A744:V744"/>
    <mergeCell ref="A745:V745"/>
    <mergeCell ref="A749:V749"/>
    <mergeCell ref="A753:V753"/>
    <mergeCell ref="A760:V760"/>
    <mergeCell ref="A767:V767"/>
    <mergeCell ref="A778:V778"/>
    <mergeCell ref="A779:V779"/>
    <mergeCell ref="A780:V780"/>
    <mergeCell ref="A781:A785"/>
    <mergeCell ref="B781:B785"/>
    <mergeCell ref="C781:Q781"/>
    <mergeCell ref="R781:R785"/>
    <mergeCell ref="S781:S785"/>
    <mergeCell ref="T781:V784"/>
    <mergeCell ref="C782:C785"/>
    <mergeCell ref="D782:E784"/>
    <mergeCell ref="F782:F785"/>
    <mergeCell ref="G782:Q782"/>
    <mergeCell ref="G783:G785"/>
    <mergeCell ref="H783:H785"/>
    <mergeCell ref="I783:I785"/>
    <mergeCell ref="J783:L784"/>
    <mergeCell ref="M783:M785"/>
    <mergeCell ref="N783:N785"/>
    <mergeCell ref="O783:Q783"/>
    <mergeCell ref="O784:O785"/>
    <mergeCell ref="P784:Q784"/>
    <mergeCell ref="A787:V787"/>
    <mergeCell ref="A788:V788"/>
    <mergeCell ref="A800:V800"/>
    <mergeCell ref="A806:V806"/>
    <mergeCell ref="A807:V807"/>
    <mergeCell ref="A813:V813"/>
    <mergeCell ref="A819:V819"/>
    <mergeCell ref="A827:V827"/>
    <mergeCell ref="A832:V832"/>
    <mergeCell ref="A837:V837"/>
    <mergeCell ref="A842:V842"/>
    <mergeCell ref="A850:V850"/>
    <mergeCell ref="A865:V865"/>
    <mergeCell ref="A876:V876"/>
    <mergeCell ref="A883:V883"/>
    <mergeCell ref="A888:V888"/>
    <mergeCell ref="A891:V891"/>
    <mergeCell ref="A894:V894"/>
    <mergeCell ref="A900:V900"/>
    <mergeCell ref="A901:V901"/>
    <mergeCell ref="A905:V905"/>
    <mergeCell ref="A909:V909"/>
    <mergeCell ref="A916:V916"/>
    <mergeCell ref="A923:V923"/>
    <mergeCell ref="A934:V934"/>
    <mergeCell ref="A935:V935"/>
    <mergeCell ref="A936:V936"/>
    <mergeCell ref="A937:A941"/>
    <mergeCell ref="B937:B941"/>
    <mergeCell ref="C937:Q937"/>
    <mergeCell ref="R937:R941"/>
    <mergeCell ref="S937:S941"/>
    <mergeCell ref="T937:V940"/>
    <mergeCell ref="C938:C941"/>
    <mergeCell ref="J939:L940"/>
    <mergeCell ref="M939:M941"/>
    <mergeCell ref="N939:N941"/>
    <mergeCell ref="O939:Q939"/>
    <mergeCell ref="O940:O941"/>
    <mergeCell ref="P940:Q940"/>
    <mergeCell ref="A943:V943"/>
    <mergeCell ref="A944:V944"/>
    <mergeCell ref="A956:V956"/>
    <mergeCell ref="A962:V962"/>
    <mergeCell ref="D938:E940"/>
    <mergeCell ref="F938:F941"/>
    <mergeCell ref="G938:Q938"/>
    <mergeCell ref="G939:G941"/>
    <mergeCell ref="H939:H941"/>
    <mergeCell ref="I939:I941"/>
    <mergeCell ref="A963:V963"/>
    <mergeCell ref="A969:V969"/>
    <mergeCell ref="A975:V975"/>
    <mergeCell ref="A983:V983"/>
    <mergeCell ref="A988:V988"/>
    <mergeCell ref="A993:V993"/>
    <mergeCell ref="A998:V998"/>
    <mergeCell ref="A1006:V1006"/>
    <mergeCell ref="A1021:V1021"/>
    <mergeCell ref="A1032:V1032"/>
    <mergeCell ref="A1039:V1039"/>
    <mergeCell ref="A1044:V1044"/>
    <mergeCell ref="A1047:V1047"/>
    <mergeCell ref="A1050:V1050"/>
    <mergeCell ref="A1056:V1056"/>
    <mergeCell ref="A1057:V1057"/>
    <mergeCell ref="A1061:V1061"/>
    <mergeCell ref="A1065:V1065"/>
    <mergeCell ref="A1072:V1072"/>
    <mergeCell ref="A1079:V1079"/>
    <mergeCell ref="A1090:V1090"/>
    <mergeCell ref="A1091:V1091"/>
    <mergeCell ref="A1092:V1092"/>
    <mergeCell ref="A1093:A1097"/>
    <mergeCell ref="B1093:B1097"/>
    <mergeCell ref="C1093:Q1093"/>
    <mergeCell ref="R1093:R1097"/>
    <mergeCell ref="S1093:S1097"/>
    <mergeCell ref="J1095:L1096"/>
    <mergeCell ref="M1095:M1097"/>
    <mergeCell ref="N1095:N1097"/>
    <mergeCell ref="O1095:Q1095"/>
    <mergeCell ref="O1096:O1097"/>
    <mergeCell ref="P1096:Q1096"/>
    <mergeCell ref="A1099:V1099"/>
    <mergeCell ref="A1100:V1100"/>
    <mergeCell ref="T1093:V1096"/>
    <mergeCell ref="C1094:C1097"/>
    <mergeCell ref="D1094:E1096"/>
    <mergeCell ref="F1094:F1097"/>
    <mergeCell ref="G1094:Q1094"/>
    <mergeCell ref="G1095:G1097"/>
    <mergeCell ref="H1095:H1097"/>
    <mergeCell ref="I1095:I1097"/>
    <mergeCell ref="A1112:V1112"/>
    <mergeCell ref="A1118:V1118"/>
    <mergeCell ref="A1119:V1119"/>
    <mergeCell ref="A1125:V1125"/>
    <mergeCell ref="A1131:V1131"/>
    <mergeCell ref="A1139:V1139"/>
    <mergeCell ref="A1144:V1144"/>
    <mergeCell ref="A1149:V1149"/>
    <mergeCell ref="A1154:V1154"/>
    <mergeCell ref="A1162:V1162"/>
    <mergeCell ref="A1177:V1177"/>
    <mergeCell ref="A1188:V1188"/>
    <mergeCell ref="A1195:V1195"/>
    <mergeCell ref="A1200:V1200"/>
    <mergeCell ref="A1203:V1203"/>
    <mergeCell ref="A1206:V1206"/>
    <mergeCell ref="A1212:V1212"/>
    <mergeCell ref="A1213:V1213"/>
    <mergeCell ref="A1217:V1217"/>
    <mergeCell ref="A1221:V1221"/>
    <mergeCell ref="A1228:V1228"/>
    <mergeCell ref="A1235:V1235"/>
    <mergeCell ref="A1246:V1246"/>
    <mergeCell ref="A1247:V1247"/>
    <mergeCell ref="A1248:V1248"/>
    <mergeCell ref="A1249:A1253"/>
    <mergeCell ref="B1249:B1253"/>
    <mergeCell ref="C1249:Q1249"/>
    <mergeCell ref="R1249:R1253"/>
    <mergeCell ref="S1249:S1253"/>
    <mergeCell ref="T1249:V1252"/>
    <mergeCell ref="C1250:C1253"/>
    <mergeCell ref="D1250:E1252"/>
    <mergeCell ref="F1250:F1253"/>
    <mergeCell ref="G1250:Q1250"/>
    <mergeCell ref="G1251:G1253"/>
    <mergeCell ref="H1251:H1253"/>
    <mergeCell ref="I1251:I1253"/>
    <mergeCell ref="J1251:L1252"/>
    <mergeCell ref="M1251:M1253"/>
    <mergeCell ref="N1251:N1253"/>
    <mergeCell ref="O1251:Q1251"/>
    <mergeCell ref="O1252:O1253"/>
    <mergeCell ref="P1252:Q1252"/>
    <mergeCell ref="A1255:V1255"/>
    <mergeCell ref="A1256:V1256"/>
    <mergeCell ref="A1268:V1268"/>
    <mergeCell ref="A1274:V1274"/>
    <mergeCell ref="A1275:V1275"/>
    <mergeCell ref="A1281:V1281"/>
    <mergeCell ref="A1287:V1287"/>
    <mergeCell ref="A1295:V1295"/>
    <mergeCell ref="A1300:V1300"/>
    <mergeCell ref="A1305:V1305"/>
    <mergeCell ref="A1310:V1310"/>
    <mergeCell ref="A1318:V1318"/>
    <mergeCell ref="A1333:V1333"/>
    <mergeCell ref="A1344:V1344"/>
    <mergeCell ref="A1351:V1351"/>
    <mergeCell ref="A1356:V1356"/>
    <mergeCell ref="A1359:V1359"/>
    <mergeCell ref="A1362:V1362"/>
    <mergeCell ref="A1368:V1368"/>
    <mergeCell ref="A1369:V1369"/>
    <mergeCell ref="A1373:V1373"/>
    <mergeCell ref="A1377:V1377"/>
    <mergeCell ref="A1384:V1384"/>
    <mergeCell ref="A1391:V1391"/>
    <mergeCell ref="A1402:V1402"/>
    <mergeCell ref="A1403:V1403"/>
    <mergeCell ref="A1404:V1404"/>
    <mergeCell ref="A1405:A1409"/>
    <mergeCell ref="B1405:B1409"/>
    <mergeCell ref="C1405:Q1405"/>
    <mergeCell ref="R1405:R1409"/>
    <mergeCell ref="S1405:S1409"/>
    <mergeCell ref="T1405:V1408"/>
    <mergeCell ref="C1406:C1409"/>
    <mergeCell ref="J1407:L1408"/>
    <mergeCell ref="M1407:M1409"/>
    <mergeCell ref="N1407:N1409"/>
    <mergeCell ref="O1407:Q1407"/>
    <mergeCell ref="O1408:O1409"/>
    <mergeCell ref="P1408:Q1408"/>
    <mergeCell ref="A1411:V1411"/>
    <mergeCell ref="A1412:V1412"/>
    <mergeCell ref="A1424:V1424"/>
    <mergeCell ref="A1430:V1430"/>
    <mergeCell ref="D1406:E1408"/>
    <mergeCell ref="F1406:F1409"/>
    <mergeCell ref="G1406:Q1406"/>
    <mergeCell ref="G1407:G1409"/>
    <mergeCell ref="H1407:H1409"/>
    <mergeCell ref="I1407:I1409"/>
    <mergeCell ref="A1431:V1431"/>
    <mergeCell ref="A1437:V1437"/>
    <mergeCell ref="A1443:V1443"/>
    <mergeCell ref="A1451:V1451"/>
    <mergeCell ref="A1456:V1456"/>
    <mergeCell ref="A1461:V1461"/>
    <mergeCell ref="A1466:V1466"/>
    <mergeCell ref="A1474:V1474"/>
    <mergeCell ref="A1489:V1489"/>
    <mergeCell ref="A1500:V1500"/>
    <mergeCell ref="A1507:V1507"/>
    <mergeCell ref="A1512:V1512"/>
    <mergeCell ref="A1540:V1540"/>
    <mergeCell ref="A1547:V1547"/>
    <mergeCell ref="A1515:V1515"/>
    <mergeCell ref="A1518:V1518"/>
    <mergeCell ref="A1524:V1524"/>
    <mergeCell ref="A1525:V1525"/>
    <mergeCell ref="A1529:V1529"/>
    <mergeCell ref="A1533:V1533"/>
    <mergeCell ref="A1870:V1870"/>
    <mergeCell ref="A1871:V1871"/>
    <mergeCell ref="A1872:V1872"/>
    <mergeCell ref="A1873:A1877"/>
    <mergeCell ref="B1873:B1877"/>
    <mergeCell ref="C1873:Q1873"/>
    <mergeCell ref="R1873:R1877"/>
    <mergeCell ref="S1873:S1877"/>
    <mergeCell ref="T1873:V1876"/>
    <mergeCell ref="C1874:C1877"/>
    <mergeCell ref="J1875:L1876"/>
    <mergeCell ref="M1875:M1877"/>
    <mergeCell ref="N1875:N1877"/>
    <mergeCell ref="O1875:Q1875"/>
    <mergeCell ref="O1876:O1877"/>
    <mergeCell ref="P1876:Q1876"/>
    <mergeCell ref="A1879:V1879"/>
    <mergeCell ref="A1880:V1880"/>
    <mergeCell ref="A1892:V1892"/>
    <mergeCell ref="A1898:V1898"/>
    <mergeCell ref="D1874:E1876"/>
    <mergeCell ref="F1874:F1877"/>
    <mergeCell ref="G1874:Q1874"/>
    <mergeCell ref="G1875:G1877"/>
    <mergeCell ref="H1875:H1877"/>
    <mergeCell ref="I1875:I1877"/>
    <mergeCell ref="A1899:V1899"/>
    <mergeCell ref="A1905:V1905"/>
    <mergeCell ref="A1911:V1911"/>
    <mergeCell ref="A1919:V1919"/>
    <mergeCell ref="A1924:V1924"/>
    <mergeCell ref="A1929:V1929"/>
    <mergeCell ref="A1934:V1934"/>
    <mergeCell ref="A1942:V1942"/>
    <mergeCell ref="A1957:V1957"/>
    <mergeCell ref="A1968:V1968"/>
    <mergeCell ref="A1975:V1975"/>
    <mergeCell ref="A1980:V1980"/>
    <mergeCell ref="A1983:V1983"/>
    <mergeCell ref="A1986:V1986"/>
    <mergeCell ref="A1992:V1992"/>
    <mergeCell ref="A1993:V1993"/>
    <mergeCell ref="A1997:V1997"/>
    <mergeCell ref="A2001:V2001"/>
    <mergeCell ref="A2008:V2008"/>
    <mergeCell ref="A2015:V2015"/>
    <mergeCell ref="A2026:V2026"/>
    <mergeCell ref="A2027:V2027"/>
    <mergeCell ref="A2028:V2028"/>
    <mergeCell ref="A2029:A2033"/>
    <mergeCell ref="B2029:B2033"/>
    <mergeCell ref="C2029:Q2029"/>
    <mergeCell ref="R2029:R2033"/>
    <mergeCell ref="S2029:S2033"/>
    <mergeCell ref="J2031:L2032"/>
    <mergeCell ref="M2031:M2033"/>
    <mergeCell ref="N2031:N2033"/>
    <mergeCell ref="O2031:Q2031"/>
    <mergeCell ref="O2032:O2033"/>
    <mergeCell ref="P2032:Q2032"/>
    <mergeCell ref="A2035:V2035"/>
    <mergeCell ref="A2036:V2036"/>
    <mergeCell ref="T2029:V2032"/>
    <mergeCell ref="C2030:C2033"/>
    <mergeCell ref="D2030:E2032"/>
    <mergeCell ref="F2030:F2033"/>
    <mergeCell ref="G2030:Q2030"/>
    <mergeCell ref="G2031:G2033"/>
    <mergeCell ref="H2031:H2033"/>
    <mergeCell ref="I2031:I2033"/>
    <mergeCell ref="A2048:V2048"/>
    <mergeCell ref="A2054:V2054"/>
    <mergeCell ref="A2055:V2055"/>
    <mergeCell ref="A2061:V2061"/>
    <mergeCell ref="A2067:V2067"/>
    <mergeCell ref="A2075:V2075"/>
    <mergeCell ref="A2080:V2080"/>
    <mergeCell ref="A2085:V2085"/>
    <mergeCell ref="A2090:V2090"/>
    <mergeCell ref="A2098:V2098"/>
    <mergeCell ref="A2113:V2113"/>
    <mergeCell ref="A2124:V2124"/>
    <mergeCell ref="A2131:V2131"/>
    <mergeCell ref="A2136:V2136"/>
    <mergeCell ref="A2139:V2139"/>
    <mergeCell ref="A2142:V2142"/>
    <mergeCell ref="A2148:V2148"/>
    <mergeCell ref="A2149:V2149"/>
    <mergeCell ref="A2153:V2153"/>
    <mergeCell ref="A2157:V2157"/>
    <mergeCell ref="A2164:V2164"/>
    <mergeCell ref="A2171:V2171"/>
    <mergeCell ref="A2182:V2182"/>
    <mergeCell ref="A2183:V2183"/>
    <mergeCell ref="A2184:V2184"/>
    <mergeCell ref="A2185:A2189"/>
    <mergeCell ref="B2185:B2189"/>
    <mergeCell ref="C2185:Q2185"/>
    <mergeCell ref="R2185:R2189"/>
    <mergeCell ref="S2185:S2189"/>
    <mergeCell ref="T2185:V2188"/>
    <mergeCell ref="C2186:C2189"/>
    <mergeCell ref="D2186:E2188"/>
    <mergeCell ref="F2186:F2189"/>
    <mergeCell ref="G2186:Q2186"/>
    <mergeCell ref="G2187:G2189"/>
    <mergeCell ref="H2187:H2189"/>
    <mergeCell ref="I2187:I2189"/>
    <mergeCell ref="J2187:L2188"/>
    <mergeCell ref="M2187:M2189"/>
    <mergeCell ref="N2187:N2189"/>
    <mergeCell ref="O2187:Q2187"/>
    <mergeCell ref="O2188:O2189"/>
    <mergeCell ref="P2188:Q2188"/>
    <mergeCell ref="A2191:V2191"/>
    <mergeCell ref="A2192:V2192"/>
    <mergeCell ref="A2204:V2204"/>
    <mergeCell ref="A2210:V2210"/>
    <mergeCell ref="A2211:V2211"/>
    <mergeCell ref="A2217:V2217"/>
    <mergeCell ref="A2223:V2223"/>
    <mergeCell ref="A2231:V2231"/>
    <mergeCell ref="A2236:V2236"/>
    <mergeCell ref="A2241:V2241"/>
    <mergeCell ref="A2246:V2246"/>
    <mergeCell ref="A2254:V2254"/>
    <mergeCell ref="A2269:V2269"/>
    <mergeCell ref="A2280:V2280"/>
    <mergeCell ref="A2287:V2287"/>
    <mergeCell ref="A2292:V2292"/>
    <mergeCell ref="A2295:V2295"/>
    <mergeCell ref="A2298:V2298"/>
    <mergeCell ref="A2304:V2304"/>
    <mergeCell ref="A2305:V2305"/>
    <mergeCell ref="A2309:V2309"/>
    <mergeCell ref="A2313:V2313"/>
    <mergeCell ref="A2320:V2320"/>
    <mergeCell ref="A2327:V2327"/>
    <mergeCell ref="A2338:V2338"/>
    <mergeCell ref="A2339:V2339"/>
    <mergeCell ref="A2340:V2340"/>
    <mergeCell ref="A2341:A2345"/>
    <mergeCell ref="B2341:B2345"/>
    <mergeCell ref="C2341:Q2341"/>
    <mergeCell ref="R2341:R2345"/>
    <mergeCell ref="S2341:S2345"/>
    <mergeCell ref="T2341:V2344"/>
    <mergeCell ref="C2342:C2345"/>
    <mergeCell ref="J2343:L2344"/>
    <mergeCell ref="M2343:M2345"/>
    <mergeCell ref="N2343:N2345"/>
    <mergeCell ref="O2343:Q2343"/>
    <mergeCell ref="O2344:O2345"/>
    <mergeCell ref="P2344:Q2344"/>
    <mergeCell ref="A2347:V2347"/>
    <mergeCell ref="A2348:V2348"/>
    <mergeCell ref="A2360:V2360"/>
    <mergeCell ref="A2366:V2366"/>
    <mergeCell ref="D2342:E2344"/>
    <mergeCell ref="F2342:F2345"/>
    <mergeCell ref="G2342:Q2342"/>
    <mergeCell ref="G2343:G2345"/>
    <mergeCell ref="H2343:H2345"/>
    <mergeCell ref="I2343:I2345"/>
    <mergeCell ref="A2367:V2367"/>
    <mergeCell ref="A2373:V2373"/>
    <mergeCell ref="A2379:V2379"/>
    <mergeCell ref="A2387:V2387"/>
    <mergeCell ref="A2392:V2392"/>
    <mergeCell ref="A2397:V2397"/>
    <mergeCell ref="A2402:V2402"/>
    <mergeCell ref="A2410:V2410"/>
    <mergeCell ref="A2425:V2425"/>
    <mergeCell ref="A2436:V2436"/>
    <mergeCell ref="A2443:V2443"/>
    <mergeCell ref="A2448:V2448"/>
    <mergeCell ref="A2476:V2476"/>
    <mergeCell ref="A2483:V2483"/>
    <mergeCell ref="A2451:V2451"/>
    <mergeCell ref="A2454:V2454"/>
    <mergeCell ref="A2460:V2460"/>
    <mergeCell ref="A2461:V2461"/>
    <mergeCell ref="A2465:V2465"/>
    <mergeCell ref="A2469:V2469"/>
  </mergeCells>
  <pageMargins left="0.7" right="0.7" top="0.75" bottom="0.75" header="0.3" footer="0.3"/>
  <pageSetup paperSize="9" orientation="portrait" r:id="rId1"/>
  <ignoredErrors>
    <ignoredError sqref="F1113 F1115 O158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829"/>
  <sheetViews>
    <sheetView zoomScaleNormal="100" workbookViewId="0">
      <selection activeCell="C2819" sqref="C2819"/>
    </sheetView>
  </sheetViews>
  <sheetFormatPr defaultColWidth="8.85546875" defaultRowHeight="15" x14ac:dyDescent="0.25"/>
  <cols>
    <col min="1" max="1" width="7.28515625" style="28" customWidth="1"/>
    <col min="2" max="2" width="20.5703125" style="28" customWidth="1"/>
    <col min="3" max="3" width="12" style="29" customWidth="1"/>
    <col min="4" max="4" width="13.85546875" style="30" customWidth="1"/>
    <col min="5" max="5" width="12.28515625" style="30" customWidth="1"/>
    <col min="6" max="6" width="12.5703125" style="29" customWidth="1"/>
    <col min="7" max="7" width="13.140625" style="30" customWidth="1"/>
    <col min="8" max="8" width="8.140625" style="30" customWidth="1"/>
    <col min="9" max="9" width="6.85546875" style="30" customWidth="1"/>
    <col min="10" max="10" width="7.140625" style="30" customWidth="1"/>
    <col min="11" max="11" width="6.85546875" style="30" customWidth="1"/>
    <col min="12" max="12" width="7" style="30" customWidth="1"/>
    <col min="13" max="13" width="6.5703125" style="30" customWidth="1"/>
    <col min="14" max="14" width="9.42578125" style="29" customWidth="1"/>
    <col min="15" max="15" width="8" style="30" customWidth="1"/>
    <col min="16" max="16" width="8.5703125" style="30" customWidth="1"/>
    <col min="17" max="17" width="8" style="30" customWidth="1"/>
    <col min="18" max="18" width="7.140625" style="30" customWidth="1"/>
    <col min="19" max="19" width="7.140625" style="29" customWidth="1"/>
    <col min="20" max="16384" width="8.85546875" style="28"/>
  </cols>
  <sheetData>
    <row r="3" spans="1:19" ht="15.75" thickBot="1" x14ac:dyDescent="0.3"/>
    <row r="4" spans="1:19" x14ac:dyDescent="0.25">
      <c r="A4" s="284" t="s">
        <v>189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</row>
    <row r="5" spans="1:19" x14ac:dyDescent="0.25">
      <c r="A5" s="286" t="s">
        <v>190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</row>
    <row r="6" spans="1:19" x14ac:dyDescent="0.25">
      <c r="A6" s="288" t="s">
        <v>271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</row>
    <row r="7" spans="1:19" ht="81.75" customHeight="1" x14ac:dyDescent="0.25">
      <c r="A7" s="303" t="s">
        <v>465</v>
      </c>
      <c r="B7" s="305" t="s">
        <v>233</v>
      </c>
      <c r="C7" s="301" t="s">
        <v>464</v>
      </c>
      <c r="D7" s="301" t="s">
        <v>5</v>
      </c>
      <c r="E7" s="301" t="s">
        <v>6</v>
      </c>
      <c r="F7" s="301" t="s">
        <v>7</v>
      </c>
      <c r="G7" s="298" t="s">
        <v>8</v>
      </c>
      <c r="H7" s="299"/>
      <c r="I7" s="300"/>
      <c r="J7" s="301" t="s">
        <v>9</v>
      </c>
      <c r="K7" s="301" t="s">
        <v>10</v>
      </c>
      <c r="L7" s="298" t="s">
        <v>459</v>
      </c>
      <c r="M7" s="299"/>
      <c r="N7" s="300"/>
      <c r="O7" s="301" t="s">
        <v>251</v>
      </c>
      <c r="P7" s="301" t="s">
        <v>462</v>
      </c>
      <c r="Q7" s="298" t="s">
        <v>253</v>
      </c>
      <c r="R7" s="299"/>
      <c r="S7" s="300"/>
    </row>
    <row r="8" spans="1:19" ht="117" customHeight="1" x14ac:dyDescent="0.25">
      <c r="A8" s="304"/>
      <c r="B8" s="306"/>
      <c r="C8" s="302"/>
      <c r="D8" s="302"/>
      <c r="E8" s="302"/>
      <c r="F8" s="302"/>
      <c r="G8" s="27" t="s">
        <v>257</v>
      </c>
      <c r="H8" s="27" t="s">
        <v>260</v>
      </c>
      <c r="I8" s="26" t="s">
        <v>261</v>
      </c>
      <c r="J8" s="302"/>
      <c r="K8" s="302"/>
      <c r="L8" s="26" t="s">
        <v>458</v>
      </c>
      <c r="M8" s="26" t="s">
        <v>460</v>
      </c>
      <c r="N8" s="26" t="s">
        <v>461</v>
      </c>
      <c r="O8" s="302"/>
      <c r="P8" s="302"/>
      <c r="Q8" s="27" t="s">
        <v>458</v>
      </c>
      <c r="R8" s="27" t="s">
        <v>262</v>
      </c>
      <c r="S8" s="26" t="s">
        <v>463</v>
      </c>
    </row>
    <row r="9" spans="1:19" x14ac:dyDescent="0.25">
      <c r="A9" s="31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x14ac:dyDescent="0.25">
      <c r="A10" s="292" t="s">
        <v>15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</row>
    <row r="11" spans="1:19" x14ac:dyDescent="0.25">
      <c r="A11" s="294" t="s">
        <v>16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</row>
    <row r="12" spans="1:19" x14ac:dyDescent="0.25">
      <c r="A12" s="292" t="s">
        <v>238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</row>
    <row r="13" spans="1:19" s="55" customFormat="1" x14ac:dyDescent="0.25">
      <c r="A13" s="34" t="s">
        <v>17</v>
      </c>
      <c r="B13" s="35" t="s">
        <v>191</v>
      </c>
      <c r="C13" s="52">
        <f>'За областями'!F12</f>
        <v>442</v>
      </c>
      <c r="D13" s="52">
        <f>'За областями'!G12</f>
        <v>0</v>
      </c>
      <c r="E13" s="52">
        <f>'За областями'!H12</f>
        <v>3</v>
      </c>
      <c r="F13" s="52">
        <f>'За областями'!I12</f>
        <v>433</v>
      </c>
      <c r="G13" s="52">
        <f>'За областями'!J12</f>
        <v>4</v>
      </c>
      <c r="H13" s="52">
        <f>'За областями'!K12</f>
        <v>2</v>
      </c>
      <c r="I13" s="52">
        <f>'За областями'!L12</f>
        <v>2</v>
      </c>
      <c r="J13" s="52">
        <f>'За областями'!M12</f>
        <v>1</v>
      </c>
      <c r="K13" s="52">
        <f>'За областями'!N12</f>
        <v>1</v>
      </c>
      <c r="L13" s="52">
        <f>'За областями'!O12</f>
        <v>0</v>
      </c>
      <c r="M13" s="52">
        <f>'За областями'!P12</f>
        <v>0</v>
      </c>
      <c r="N13" s="52">
        <f>'За областями'!Q12</f>
        <v>0</v>
      </c>
      <c r="O13" s="52">
        <f>'За областями'!R12</f>
        <v>0</v>
      </c>
      <c r="P13" s="52">
        <f>'За областями'!S12</f>
        <v>0</v>
      </c>
      <c r="Q13" s="52">
        <f>'За областями'!T12</f>
        <v>134</v>
      </c>
      <c r="R13" s="52">
        <f>'За областями'!U12</f>
        <v>0</v>
      </c>
      <c r="S13" s="52">
        <f>'За областями'!V12</f>
        <v>0</v>
      </c>
    </row>
    <row r="14" spans="1:19" x14ac:dyDescent="0.25">
      <c r="A14" s="21" t="s">
        <v>18</v>
      </c>
      <c r="B14" s="36" t="s">
        <v>192</v>
      </c>
      <c r="C14" s="52">
        <f>'За областями'!F168</f>
        <v>551</v>
      </c>
      <c r="D14" s="52">
        <f>'За областями'!G168</f>
        <v>0</v>
      </c>
      <c r="E14" s="52">
        <f>'За областями'!H168</f>
        <v>2</v>
      </c>
      <c r="F14" s="52">
        <f>'За областями'!I168</f>
        <v>541</v>
      </c>
      <c r="G14" s="52">
        <f>'За областями'!J168</f>
        <v>5</v>
      </c>
      <c r="H14" s="52">
        <f>'За областями'!K168</f>
        <v>3</v>
      </c>
      <c r="I14" s="52">
        <f>'За областями'!L168</f>
        <v>2</v>
      </c>
      <c r="J14" s="52">
        <f>'За областями'!M168</f>
        <v>1</v>
      </c>
      <c r="K14" s="52">
        <f>'За областями'!N168</f>
        <v>0</v>
      </c>
      <c r="L14" s="52">
        <f>'За областями'!O168</f>
        <v>2</v>
      </c>
      <c r="M14" s="52">
        <f>'За областями'!P168</f>
        <v>1</v>
      </c>
      <c r="N14" s="52">
        <f>'За областями'!Q168</f>
        <v>1</v>
      </c>
      <c r="O14" s="52">
        <f>'За областями'!R168</f>
        <v>0</v>
      </c>
      <c r="P14" s="52">
        <f>'За областями'!S168</f>
        <v>0</v>
      </c>
      <c r="Q14" s="52">
        <f>'За областями'!T168</f>
        <v>457</v>
      </c>
      <c r="R14" s="52">
        <f>'За областями'!U168</f>
        <v>9</v>
      </c>
      <c r="S14" s="52">
        <f>'За областями'!V168</f>
        <v>0</v>
      </c>
    </row>
    <row r="15" spans="1:19" x14ac:dyDescent="0.25">
      <c r="A15" s="21" t="s">
        <v>19</v>
      </c>
      <c r="B15" s="36" t="s">
        <v>193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</row>
    <row r="16" spans="1:19" x14ac:dyDescent="0.25">
      <c r="A16" s="21" t="s">
        <v>20</v>
      </c>
      <c r="B16" s="37" t="s">
        <v>194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</row>
    <row r="17" spans="1:19" x14ac:dyDescent="0.25">
      <c r="A17" s="34" t="s">
        <v>21</v>
      </c>
      <c r="B17" s="36" t="s">
        <v>195</v>
      </c>
      <c r="C17" s="52">
        <f>'За областями'!F323</f>
        <v>330</v>
      </c>
      <c r="D17" s="52">
        <f>'За областями'!G323</f>
        <v>0</v>
      </c>
      <c r="E17" s="52">
        <f>'За областями'!H323</f>
        <v>2</v>
      </c>
      <c r="F17" s="52">
        <f>'За областями'!I323</f>
        <v>321</v>
      </c>
      <c r="G17" s="52">
        <f>'За областями'!J323</f>
        <v>3</v>
      </c>
      <c r="H17" s="52">
        <f>'За областями'!K323</f>
        <v>3</v>
      </c>
      <c r="I17" s="52">
        <f>'За областями'!L323</f>
        <v>0</v>
      </c>
      <c r="J17" s="52">
        <f>'За областями'!M323</f>
        <v>0</v>
      </c>
      <c r="K17" s="52">
        <f>'За областями'!N323</f>
        <v>3</v>
      </c>
      <c r="L17" s="52">
        <f>'За областями'!O323</f>
        <v>1</v>
      </c>
      <c r="M17" s="52">
        <f>'За областями'!P323</f>
        <v>0</v>
      </c>
      <c r="N17" s="52">
        <f>'За областями'!Q323</f>
        <v>1</v>
      </c>
      <c r="O17" s="52">
        <f>'За областями'!R323</f>
        <v>0</v>
      </c>
      <c r="P17" s="52">
        <f>'За областями'!S323</f>
        <v>0</v>
      </c>
      <c r="Q17" s="52">
        <f>'За областями'!T323</f>
        <v>137</v>
      </c>
      <c r="R17" s="52">
        <f>'За областями'!U323</f>
        <v>0</v>
      </c>
      <c r="S17" s="52">
        <f>'За областями'!V323</f>
        <v>0</v>
      </c>
    </row>
    <row r="18" spans="1:19" x14ac:dyDescent="0.25">
      <c r="A18" s="21" t="s">
        <v>22</v>
      </c>
      <c r="B18" s="37" t="s">
        <v>196</v>
      </c>
      <c r="C18" s="52">
        <f>'За областями'!F478</f>
        <v>94</v>
      </c>
      <c r="D18" s="52">
        <f>'За областями'!G478</f>
        <v>0</v>
      </c>
      <c r="E18" s="52">
        <f>'За областями'!H478</f>
        <v>3</v>
      </c>
      <c r="F18" s="52">
        <f>'За областями'!I478</f>
        <v>88</v>
      </c>
      <c r="G18" s="52">
        <f>'За областями'!J478</f>
        <v>1</v>
      </c>
      <c r="H18" s="52">
        <f>'За областями'!K478</f>
        <v>1</v>
      </c>
      <c r="I18" s="52">
        <f>'За областями'!L478</f>
        <v>0</v>
      </c>
      <c r="J18" s="52">
        <f>'За областями'!M478</f>
        <v>1</v>
      </c>
      <c r="K18" s="52">
        <f>'За областями'!N478</f>
        <v>0</v>
      </c>
      <c r="L18" s="52">
        <f>'За областями'!O478</f>
        <v>1</v>
      </c>
      <c r="M18" s="52">
        <f>'За областями'!P478</f>
        <v>1</v>
      </c>
      <c r="N18" s="52">
        <f>'За областями'!Q478</f>
        <v>0</v>
      </c>
      <c r="O18" s="52">
        <f>'За областями'!R478</f>
        <v>0</v>
      </c>
      <c r="P18" s="52">
        <f>'За областями'!S478</f>
        <v>0</v>
      </c>
      <c r="Q18" s="52">
        <f>'За областями'!T478</f>
        <v>43</v>
      </c>
      <c r="R18" s="52">
        <f>'За областями'!U478</f>
        <v>0</v>
      </c>
      <c r="S18" s="52" t="str">
        <f>'За областями'!V478</f>
        <v xml:space="preserve"> </v>
      </c>
    </row>
    <row r="19" spans="1:19" x14ac:dyDescent="0.25">
      <c r="A19" s="21" t="s">
        <v>23</v>
      </c>
      <c r="B19" s="37" t="s">
        <v>197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</row>
    <row r="20" spans="1:19" x14ac:dyDescent="0.25">
      <c r="A20" s="21" t="s">
        <v>24</v>
      </c>
      <c r="B20" s="38" t="s">
        <v>198</v>
      </c>
      <c r="C20" s="52">
        <f>'За областями'!F633</f>
        <v>488</v>
      </c>
      <c r="D20" s="52">
        <f>'За областями'!G633</f>
        <v>0</v>
      </c>
      <c r="E20" s="52">
        <f>'За областями'!H633</f>
        <v>3</v>
      </c>
      <c r="F20" s="52">
        <f>'За областями'!I633</f>
        <v>468</v>
      </c>
      <c r="G20" s="52">
        <f>'За областями'!J633</f>
        <v>8</v>
      </c>
      <c r="H20" s="52">
        <f>'За областями'!K633</f>
        <v>6</v>
      </c>
      <c r="I20" s="52">
        <f>'За областями'!L633</f>
        <v>2</v>
      </c>
      <c r="J20" s="52">
        <f>'За областями'!M633</f>
        <v>2</v>
      </c>
      <c r="K20" s="52">
        <f>'За областями'!N633</f>
        <v>2</v>
      </c>
      <c r="L20" s="52">
        <f>'За областями'!O633</f>
        <v>5</v>
      </c>
      <c r="M20" s="52">
        <f>'За областями'!P633</f>
        <v>3</v>
      </c>
      <c r="N20" s="52">
        <f>'За областями'!Q633</f>
        <v>2</v>
      </c>
      <c r="O20" s="52">
        <f>'За областями'!R633</f>
        <v>0</v>
      </c>
      <c r="P20" s="52">
        <f>'За областями'!S633</f>
        <v>0</v>
      </c>
      <c r="Q20" s="52">
        <f>'За областями'!T633</f>
        <v>436</v>
      </c>
      <c r="R20" s="52">
        <f>'За областями'!U633</f>
        <v>0</v>
      </c>
      <c r="S20" s="52">
        <f>'За областями'!V633</f>
        <v>0</v>
      </c>
    </row>
    <row r="21" spans="1:19" x14ac:dyDescent="0.25">
      <c r="A21" s="21" t="s">
        <v>25</v>
      </c>
      <c r="B21" s="37" t="s">
        <v>199</v>
      </c>
      <c r="C21" s="52">
        <f>'За областями'!F789</f>
        <v>505</v>
      </c>
      <c r="D21" s="52">
        <f>'За областями'!G789</f>
        <v>0</v>
      </c>
      <c r="E21" s="52">
        <f>'За областями'!H789</f>
        <v>0</v>
      </c>
      <c r="F21" s="52">
        <f>'За областями'!I789</f>
        <v>501</v>
      </c>
      <c r="G21" s="52">
        <f>'За областями'!J789</f>
        <v>3</v>
      </c>
      <c r="H21" s="52" t="str">
        <f>'За областями'!K789</f>
        <v>*</v>
      </c>
      <c r="I21" s="52" t="str">
        <f>'За областями'!L789</f>
        <v>*</v>
      </c>
      <c r="J21" s="52">
        <f>'За областями'!M789</f>
        <v>1</v>
      </c>
      <c r="K21" s="52">
        <f>'За областями'!N789</f>
        <v>0</v>
      </c>
      <c r="L21" s="52">
        <f>'За областями'!O789</f>
        <v>0</v>
      </c>
      <c r="M21" s="52">
        <f>'За областями'!P789</f>
        <v>0</v>
      </c>
      <c r="N21" s="52">
        <f>'За областями'!Q789</f>
        <v>0</v>
      </c>
      <c r="O21" s="52">
        <f>'За областями'!R789</f>
        <v>0</v>
      </c>
      <c r="P21" s="52" t="str">
        <f>'За областями'!S789</f>
        <v>*</v>
      </c>
      <c r="Q21" s="52" t="str">
        <f>'За областями'!T789</f>
        <v>*</v>
      </c>
      <c r="R21" s="52" t="str">
        <f>'За областями'!U789</f>
        <v>*</v>
      </c>
      <c r="S21" s="52" t="str">
        <f>'За областями'!V789</f>
        <v>*</v>
      </c>
    </row>
    <row r="22" spans="1:19" x14ac:dyDescent="0.25">
      <c r="A22" s="21" t="s">
        <v>28</v>
      </c>
      <c r="B22" s="37" t="s">
        <v>200</v>
      </c>
      <c r="C22" s="52">
        <f>'За областями'!F945</f>
        <v>125</v>
      </c>
      <c r="D22" s="52">
        <f>'За областями'!G945</f>
        <v>0</v>
      </c>
      <c r="E22" s="52">
        <f>'За областями'!H945</f>
        <v>1</v>
      </c>
      <c r="F22" s="52">
        <f>'За областями'!I945</f>
        <v>122</v>
      </c>
      <c r="G22" s="52">
        <f>'За областями'!J945</f>
        <v>2</v>
      </c>
      <c r="H22" s="52">
        <f>'За областями'!K945</f>
        <v>1</v>
      </c>
      <c r="I22" s="52">
        <f>'За областями'!L945</f>
        <v>1</v>
      </c>
      <c r="J22" s="52">
        <f>'За областями'!M945</f>
        <v>0</v>
      </c>
      <c r="K22" s="52">
        <f>'За областями'!N945</f>
        <v>0</v>
      </c>
      <c r="L22" s="52">
        <f>'За областями'!O945</f>
        <v>0</v>
      </c>
      <c r="M22" s="52">
        <f>'За областями'!P945</f>
        <v>0</v>
      </c>
      <c r="N22" s="52">
        <f>'За областями'!Q945</f>
        <v>0</v>
      </c>
      <c r="O22" s="52">
        <f>'За областями'!R945</f>
        <v>0</v>
      </c>
      <c r="P22" s="52">
        <f>'За областями'!S945</f>
        <v>0</v>
      </c>
      <c r="Q22" s="52">
        <f>'За областями'!T945</f>
        <v>68</v>
      </c>
      <c r="R22" s="52">
        <f>'За областями'!U945</f>
        <v>0</v>
      </c>
      <c r="S22" s="52">
        <f>'За областями'!V945</f>
        <v>0</v>
      </c>
    </row>
    <row r="23" spans="1:19" x14ac:dyDescent="0.25">
      <c r="A23" s="21" t="s">
        <v>29</v>
      </c>
      <c r="B23" s="37" t="s">
        <v>201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</row>
    <row r="24" spans="1:19" x14ac:dyDescent="0.25">
      <c r="A24" s="21" t="s">
        <v>30</v>
      </c>
      <c r="B24" s="39" t="s">
        <v>202</v>
      </c>
      <c r="C24" s="52">
        <f>'За областями'!F1101</f>
        <v>941</v>
      </c>
      <c r="D24" s="52">
        <f>'За областями'!G1101</f>
        <v>0</v>
      </c>
      <c r="E24" s="52">
        <f>'За областями'!H1101</f>
        <v>4</v>
      </c>
      <c r="F24" s="52">
        <f>'За областями'!I1101</f>
        <v>926</v>
      </c>
      <c r="G24" s="52">
        <f>'За областями'!J1101</f>
        <v>6</v>
      </c>
      <c r="H24" s="52">
        <f>'За областями'!K1101</f>
        <v>0</v>
      </c>
      <c r="I24" s="52">
        <f>'За областями'!L1101</f>
        <v>0</v>
      </c>
      <c r="J24" s="52">
        <f>'За областями'!M1101</f>
        <v>1</v>
      </c>
      <c r="K24" s="52">
        <f>'За областями'!N1101</f>
        <v>1</v>
      </c>
      <c r="L24" s="52">
        <f>'За областями'!O1101</f>
        <v>3</v>
      </c>
      <c r="M24" s="52">
        <f>'За областями'!P1101</f>
        <v>1</v>
      </c>
      <c r="N24" s="52">
        <f>'За областями'!Q1101</f>
        <v>2</v>
      </c>
      <c r="O24" s="52">
        <f>'За областями'!R1101</f>
        <v>0</v>
      </c>
      <c r="P24" s="52">
        <f>'За областями'!S1101</f>
        <v>0</v>
      </c>
      <c r="Q24" s="52">
        <f>'За областями'!T1101</f>
        <v>720</v>
      </c>
      <c r="R24" s="52">
        <f>'За областями'!U1101</f>
        <v>0</v>
      </c>
      <c r="S24" s="52">
        <f>'За областями'!V1101</f>
        <v>0</v>
      </c>
    </row>
    <row r="25" spans="1:19" x14ac:dyDescent="0.25">
      <c r="A25" s="21" t="s">
        <v>31</v>
      </c>
      <c r="B25" s="39" t="s">
        <v>203</v>
      </c>
      <c r="C25" s="52">
        <f>'За областями'!F1257</f>
        <v>157</v>
      </c>
      <c r="D25" s="52">
        <f>'За областями'!G1257</f>
        <v>0</v>
      </c>
      <c r="E25" s="52">
        <f>'За областями'!H1257</f>
        <v>1</v>
      </c>
      <c r="F25" s="52">
        <f>'За областями'!I1257</f>
        <v>155</v>
      </c>
      <c r="G25" s="52">
        <f>'За областями'!J1257</f>
        <v>1</v>
      </c>
      <c r="H25" s="52">
        <f>'За областями'!K1257</f>
        <v>0</v>
      </c>
      <c r="I25" s="52">
        <f>'За областями'!L1257</f>
        <v>1</v>
      </c>
      <c r="J25" s="52">
        <f>'За областями'!M1257</f>
        <v>0</v>
      </c>
      <c r="K25" s="52">
        <f>'За областями'!N1257</f>
        <v>0</v>
      </c>
      <c r="L25" s="52">
        <f>'За областями'!O1257</f>
        <v>0</v>
      </c>
      <c r="M25" s="52">
        <f>'За областями'!P1257</f>
        <v>0</v>
      </c>
      <c r="N25" s="52">
        <f>'За областями'!Q1257</f>
        <v>0</v>
      </c>
      <c r="O25" s="52">
        <f>'За областями'!R1257</f>
        <v>0</v>
      </c>
      <c r="P25" s="52">
        <f>'За областями'!S1257</f>
        <v>0</v>
      </c>
      <c r="Q25" s="52">
        <f>'За областями'!T1257</f>
        <v>46</v>
      </c>
      <c r="R25" s="52">
        <f>'За областями'!U1257</f>
        <v>0</v>
      </c>
      <c r="S25" s="52">
        <f>'За областями'!V1257</f>
        <v>0</v>
      </c>
    </row>
    <row r="26" spans="1:19" x14ac:dyDescent="0.25">
      <c r="A26" s="21" t="s">
        <v>34</v>
      </c>
      <c r="B26" s="38" t="s">
        <v>204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</row>
    <row r="27" spans="1:19" x14ac:dyDescent="0.25">
      <c r="A27" s="21" t="s">
        <v>35</v>
      </c>
      <c r="B27" s="37" t="s">
        <v>205</v>
      </c>
      <c r="C27" s="52">
        <f>'За областями'!F1413</f>
        <v>247</v>
      </c>
      <c r="D27" s="52">
        <f>'За областями'!G1413</f>
        <v>0</v>
      </c>
      <c r="E27" s="52">
        <f>'За областями'!H1413</f>
        <v>2</v>
      </c>
      <c r="F27" s="52">
        <f>'За областями'!I1413</f>
        <v>243</v>
      </c>
      <c r="G27" s="52">
        <f>'За областями'!J1413</f>
        <v>2</v>
      </c>
      <c r="H27" s="52">
        <f>'За областями'!K1413</f>
        <v>1</v>
      </c>
      <c r="I27" s="52">
        <f>'За областями'!L1413</f>
        <v>1</v>
      </c>
      <c r="J27" s="52">
        <f>'За областями'!M1413</f>
        <v>0</v>
      </c>
      <c r="K27" s="52">
        <f>'За областями'!N1413</f>
        <v>0</v>
      </c>
      <c r="L27" s="52">
        <f>'За областями'!O1413</f>
        <v>0</v>
      </c>
      <c r="M27" s="52">
        <f>'За областями'!P1413</f>
        <v>0</v>
      </c>
      <c r="N27" s="52">
        <f>'За областями'!Q1413</f>
        <v>0</v>
      </c>
      <c r="O27" s="52">
        <f>'За областями'!R1413</f>
        <v>0</v>
      </c>
      <c r="P27" s="52">
        <f>'За областями'!S1413</f>
        <v>0</v>
      </c>
      <c r="Q27" s="52">
        <f>'За областями'!T1413</f>
        <v>112</v>
      </c>
      <c r="R27" s="52">
        <f>'За областями'!U1413</f>
        <v>1</v>
      </c>
      <c r="S27" s="52">
        <f>'За областями'!V1413</f>
        <v>0</v>
      </c>
    </row>
    <row r="28" spans="1:19" x14ac:dyDescent="0.25">
      <c r="A28" s="21" t="s">
        <v>37</v>
      </c>
      <c r="B28" s="37" t="s">
        <v>206</v>
      </c>
      <c r="C28" s="52">
        <f>'За областями'!F1569</f>
        <v>446</v>
      </c>
      <c r="D28" s="52">
        <f>'За областями'!G1569</f>
        <v>0</v>
      </c>
      <c r="E28" s="52">
        <f>'За областями'!H1569</f>
        <v>2</v>
      </c>
      <c r="F28" s="52">
        <f>'За областями'!I1569</f>
        <v>436</v>
      </c>
      <c r="G28" s="52">
        <f>'За областями'!J1569</f>
        <v>6</v>
      </c>
      <c r="H28" s="52">
        <f>'За областями'!K1569</f>
        <v>5</v>
      </c>
      <c r="I28" s="52">
        <f>'За областями'!L1569</f>
        <v>1</v>
      </c>
      <c r="J28" s="52">
        <f>'За областями'!M1569</f>
        <v>0</v>
      </c>
      <c r="K28" s="52">
        <f>'За областями'!N1569</f>
        <v>1</v>
      </c>
      <c r="L28" s="52">
        <f>'За областями'!O1569</f>
        <v>1</v>
      </c>
      <c r="M28" s="52">
        <f>'За областями'!P1569</f>
        <v>1</v>
      </c>
      <c r="N28" s="52">
        <f>'За областями'!Q1569</f>
        <v>0</v>
      </c>
      <c r="O28" s="52">
        <f>'За областями'!R1569</f>
        <v>156</v>
      </c>
      <c r="P28" s="52">
        <f>'За областями'!S1569</f>
        <v>0</v>
      </c>
      <c r="Q28" s="52">
        <f>'За областями'!T1569</f>
        <v>336</v>
      </c>
      <c r="R28" s="52">
        <f>'За областями'!U1569</f>
        <v>3</v>
      </c>
      <c r="S28" s="52">
        <f>'За областями'!V1569</f>
        <v>2</v>
      </c>
    </row>
    <row r="29" spans="1:19" x14ac:dyDescent="0.25">
      <c r="A29" s="21" t="s">
        <v>38</v>
      </c>
      <c r="B29" s="39" t="s">
        <v>207</v>
      </c>
      <c r="C29" s="52">
        <f>'За областями'!F1725</f>
        <v>97</v>
      </c>
      <c r="D29" s="52">
        <f>'За областями'!G1725</f>
        <v>0</v>
      </c>
      <c r="E29" s="52">
        <f>'За областями'!H1725</f>
        <v>1</v>
      </c>
      <c r="F29" s="52">
        <f>'За областями'!I1725</f>
        <v>94</v>
      </c>
      <c r="G29" s="52">
        <f>'За областями'!J1725</f>
        <v>2</v>
      </c>
      <c r="H29" s="52">
        <f>'За областями'!K1725</f>
        <v>1</v>
      </c>
      <c r="I29" s="52">
        <f>'За областями'!L1725</f>
        <v>1</v>
      </c>
      <c r="J29" s="52">
        <f>'За областями'!M1725</f>
        <v>0</v>
      </c>
      <c r="K29" s="52">
        <f>'За областями'!N1725</f>
        <v>0</v>
      </c>
      <c r="L29" s="52">
        <f>'За областями'!O1725</f>
        <v>0</v>
      </c>
      <c r="M29" s="52">
        <f>'За областями'!P1725</f>
        <v>0</v>
      </c>
      <c r="N29" s="52">
        <f>'За областями'!Q1725</f>
        <v>0</v>
      </c>
      <c r="O29" s="52">
        <f>'За областями'!R1725</f>
        <v>0</v>
      </c>
      <c r="P29" s="52">
        <f>'За областями'!S1725</f>
        <v>0</v>
      </c>
      <c r="Q29" s="52">
        <f>'За областями'!T1725</f>
        <v>131</v>
      </c>
      <c r="R29" s="52">
        <f>'За областями'!U1725</f>
        <v>5</v>
      </c>
      <c r="S29" s="52">
        <f>'За областями'!V1725</f>
        <v>0</v>
      </c>
    </row>
    <row r="30" spans="1:19" x14ac:dyDescent="0.25">
      <c r="A30" s="21" t="s">
        <v>41</v>
      </c>
      <c r="B30" s="37" t="s">
        <v>208</v>
      </c>
      <c r="C30" s="52">
        <f>'За областями'!F1881</f>
        <v>609</v>
      </c>
      <c r="D30" s="52">
        <f>'За областями'!G1881</f>
        <v>0</v>
      </c>
      <c r="E30" s="52">
        <f>'За областями'!H1881</f>
        <v>3</v>
      </c>
      <c r="F30" s="52">
        <f>'За областями'!I1881</f>
        <v>588</v>
      </c>
      <c r="G30" s="52">
        <f>'За областями'!J1881</f>
        <v>12</v>
      </c>
      <c r="H30" s="52">
        <f>'За областями'!K1881</f>
        <v>8</v>
      </c>
      <c r="I30" s="52">
        <f>'За областями'!L1881</f>
        <v>4</v>
      </c>
      <c r="J30" s="52">
        <f>'За областями'!M1881</f>
        <v>1</v>
      </c>
      <c r="K30" s="52">
        <f>'За областями'!N1881</f>
        <v>1</v>
      </c>
      <c r="L30" s="52">
        <f>'За областями'!O1881</f>
        <v>4</v>
      </c>
      <c r="M30" s="52">
        <f>'За областями'!P1881</f>
        <v>1</v>
      </c>
      <c r="N30" s="52">
        <f>'За областями'!Q1881</f>
        <v>3</v>
      </c>
      <c r="O30" s="52">
        <f>'За областями'!R1881</f>
        <v>0</v>
      </c>
      <c r="P30" s="52">
        <f>'За областями'!S1881</f>
        <v>0</v>
      </c>
      <c r="Q30" s="52">
        <f>'За областями'!T1881</f>
        <v>451</v>
      </c>
      <c r="R30" s="52">
        <f>'За областями'!U1881</f>
        <v>3</v>
      </c>
      <c r="S30" s="52">
        <f>'За областями'!V1881</f>
        <v>0</v>
      </c>
    </row>
    <row r="31" spans="1:19" x14ac:dyDescent="0.25">
      <c r="A31" s="21" t="s">
        <v>209</v>
      </c>
      <c r="B31" s="38" t="s">
        <v>210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</row>
    <row r="32" spans="1:19" x14ac:dyDescent="0.25">
      <c r="A32" s="21" t="s">
        <v>44</v>
      </c>
      <c r="B32" s="37" t="s">
        <v>211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</row>
    <row r="33" spans="1:19" x14ac:dyDescent="0.25">
      <c r="A33" s="34" t="s">
        <v>46</v>
      </c>
      <c r="B33" s="39" t="s">
        <v>212</v>
      </c>
      <c r="C33" s="52">
        <f>'За областями'!F2037</f>
        <v>403</v>
      </c>
      <c r="D33" s="52">
        <f>'За областями'!G2037</f>
        <v>0</v>
      </c>
      <c r="E33" s="52">
        <f>'За областями'!H2037</f>
        <v>2</v>
      </c>
      <c r="F33" s="52">
        <f>'За областями'!I2037</f>
        <v>400</v>
      </c>
      <c r="G33" s="52">
        <f>'За областями'!J2037</f>
        <v>0</v>
      </c>
      <c r="H33" s="52">
        <f>'За областями'!K2037</f>
        <v>0</v>
      </c>
      <c r="I33" s="52">
        <f>'За областями'!L2037</f>
        <v>0</v>
      </c>
      <c r="J33" s="52">
        <f>'За областями'!M2037</f>
        <v>0</v>
      </c>
      <c r="K33" s="52">
        <f>'За областями'!N2037</f>
        <v>0</v>
      </c>
      <c r="L33" s="52">
        <f>'За областями'!O2037</f>
        <v>1</v>
      </c>
      <c r="M33" s="52">
        <f>'За областями'!P2037</f>
        <v>0</v>
      </c>
      <c r="N33" s="52">
        <f>'За областями'!Q2037</f>
        <v>1</v>
      </c>
      <c r="O33" s="52">
        <f>'За областями'!R2037</f>
        <v>0</v>
      </c>
      <c r="P33" s="52">
        <f>'За областями'!S2037</f>
        <v>0</v>
      </c>
      <c r="Q33" s="52">
        <f>'За областями'!T2037</f>
        <v>139</v>
      </c>
      <c r="R33" s="52">
        <f>'За областями'!U2037</f>
        <v>0</v>
      </c>
      <c r="S33" s="52">
        <f>'За областями'!V2037</f>
        <v>0</v>
      </c>
    </row>
    <row r="34" spans="1:19" x14ac:dyDescent="0.25">
      <c r="A34" s="21" t="s">
        <v>49</v>
      </c>
      <c r="B34" s="37" t="s">
        <v>213</v>
      </c>
      <c r="C34" s="52">
        <f>'За областями'!F2193</f>
        <v>366</v>
      </c>
      <c r="D34" s="52">
        <f>'За областями'!G2193</f>
        <v>0</v>
      </c>
      <c r="E34" s="52">
        <f>'За областями'!H2193</f>
        <v>2</v>
      </c>
      <c r="F34" s="52">
        <f>'За областями'!I2193</f>
        <v>321</v>
      </c>
      <c r="G34" s="52">
        <f>'За областями'!J2193</f>
        <v>0</v>
      </c>
      <c r="H34" s="52">
        <f>'За областями'!K2193</f>
        <v>0</v>
      </c>
      <c r="I34" s="52">
        <f>'За областями'!L2193</f>
        <v>0</v>
      </c>
      <c r="J34" s="52">
        <f>'За областями'!M2193</f>
        <v>0</v>
      </c>
      <c r="K34" s="52">
        <f>'За областями'!N2193</f>
        <v>0</v>
      </c>
      <c r="L34" s="52">
        <f>'За областями'!O2193</f>
        <v>43</v>
      </c>
      <c r="M34" s="52">
        <f>'За областями'!P2193</f>
        <v>0</v>
      </c>
      <c r="N34" s="52">
        <f>'За областями'!Q2193</f>
        <v>0</v>
      </c>
      <c r="O34" s="52">
        <f>'За областями'!R2193</f>
        <v>43</v>
      </c>
      <c r="P34" s="52">
        <f>'За областями'!S2193</f>
        <v>0</v>
      </c>
      <c r="Q34" s="52">
        <f>'За областями'!T2193</f>
        <v>147</v>
      </c>
      <c r="R34" s="52">
        <f>'За областями'!U2193</f>
        <v>0</v>
      </c>
      <c r="S34" s="52">
        <f>'За областями'!V2193</f>
        <v>0</v>
      </c>
    </row>
    <row r="35" spans="1:19" x14ac:dyDescent="0.25">
      <c r="A35" s="21" t="s">
        <v>50</v>
      </c>
      <c r="B35" s="37" t="s">
        <v>214</v>
      </c>
      <c r="C35" s="52">
        <f>'За областями'!F2349</f>
        <v>214</v>
      </c>
      <c r="D35" s="52">
        <f>'За областями'!G2349</f>
        <v>0</v>
      </c>
      <c r="E35" s="52">
        <f>'За областями'!H2349</f>
        <v>3</v>
      </c>
      <c r="F35" s="52">
        <f>'За областями'!I2349</f>
        <v>206</v>
      </c>
      <c r="G35" s="52">
        <f>'За областями'!J2349</f>
        <v>4</v>
      </c>
      <c r="H35" s="52">
        <f>'За областями'!K2349</f>
        <v>4</v>
      </c>
      <c r="I35" s="52">
        <f>'За областями'!L2349</f>
        <v>0</v>
      </c>
      <c r="J35" s="52">
        <f>'За областями'!M2349</f>
        <v>0</v>
      </c>
      <c r="K35" s="52">
        <f>'За областями'!N2349</f>
        <v>1</v>
      </c>
      <c r="L35" s="52">
        <f>'За областями'!O2349</f>
        <v>0</v>
      </c>
      <c r="M35" s="52">
        <f>'За областями'!P2349</f>
        <v>0</v>
      </c>
      <c r="N35" s="52">
        <f>'За областями'!Q2349</f>
        <v>0</v>
      </c>
      <c r="O35" s="52">
        <f>'За областями'!R2349</f>
        <v>0</v>
      </c>
      <c r="P35" s="52">
        <f>'За областями'!S2349</f>
        <v>0</v>
      </c>
      <c r="Q35" s="52">
        <f>'За областями'!T2349</f>
        <v>162</v>
      </c>
      <c r="R35" s="52">
        <f>'За областями'!U2349</f>
        <v>0</v>
      </c>
      <c r="S35" s="52">
        <f>'За областями'!V2349</f>
        <v>0</v>
      </c>
    </row>
    <row r="36" spans="1:19" x14ac:dyDescent="0.25">
      <c r="A36" s="21" t="s">
        <v>51</v>
      </c>
      <c r="B36" s="37" t="s">
        <v>215</v>
      </c>
      <c r="C36" s="52">
        <f>'За областями'!F2505</f>
        <v>164</v>
      </c>
      <c r="D36" s="52">
        <f>'За областями'!G2505</f>
        <v>0</v>
      </c>
      <c r="E36" s="52">
        <f>'За областями'!H2505</f>
        <v>1</v>
      </c>
      <c r="F36" s="52">
        <f>'За областями'!I2505</f>
        <v>158</v>
      </c>
      <c r="G36" s="52">
        <f>'За областями'!J2505</f>
        <v>4</v>
      </c>
      <c r="H36" s="52">
        <f>'За областями'!K2505</f>
        <v>4</v>
      </c>
      <c r="I36" s="52">
        <f>'За областями'!L2505</f>
        <v>0</v>
      </c>
      <c r="J36" s="52">
        <f>'За областями'!M2505</f>
        <v>0</v>
      </c>
      <c r="K36" s="52">
        <f>'За областями'!N2505</f>
        <v>0</v>
      </c>
      <c r="L36" s="52">
        <f>'За областями'!O2505</f>
        <v>1</v>
      </c>
      <c r="M36" s="52">
        <f>'За областями'!P2505</f>
        <v>0</v>
      </c>
      <c r="N36" s="52">
        <f>'За областями'!Q2505</f>
        <v>1</v>
      </c>
      <c r="O36" s="52">
        <f>'За областями'!R2505</f>
        <v>0</v>
      </c>
      <c r="P36" s="52">
        <f>'За областями'!S2505</f>
        <v>0</v>
      </c>
      <c r="Q36" s="52">
        <f>'За областями'!T2505</f>
        <v>76</v>
      </c>
      <c r="R36" s="52">
        <f>'За областями'!U2505</f>
        <v>0</v>
      </c>
      <c r="S36" s="52">
        <f>'За областями'!V2505</f>
        <v>0</v>
      </c>
    </row>
    <row r="37" spans="1:19" x14ac:dyDescent="0.25">
      <c r="A37" s="21" t="s">
        <v>52</v>
      </c>
      <c r="B37" s="37" t="s">
        <v>216</v>
      </c>
      <c r="C37" s="52">
        <f>'За областями'!F2661</f>
        <v>229</v>
      </c>
      <c r="D37" s="52">
        <f>'За областями'!G2661</f>
        <v>1</v>
      </c>
      <c r="E37" s="52">
        <f>'За областями'!H2661</f>
        <v>9</v>
      </c>
      <c r="F37" s="52">
        <f>'За областями'!I2661</f>
        <v>184</v>
      </c>
      <c r="G37" s="52">
        <f>'За областями'!J2661</f>
        <v>8</v>
      </c>
      <c r="H37" s="52">
        <f>'За областями'!K2661</f>
        <v>0</v>
      </c>
      <c r="I37" s="52">
        <f>'За областями'!L2661</f>
        <v>0</v>
      </c>
      <c r="J37" s="52">
        <f>'За областями'!M2661</f>
        <v>6</v>
      </c>
      <c r="K37" s="52">
        <f>'За областями'!N2661</f>
        <v>18</v>
      </c>
      <c r="L37" s="52">
        <f>'За областями'!O2661</f>
        <v>3</v>
      </c>
      <c r="M37" s="52">
        <f>'За областями'!P2661</f>
        <v>3</v>
      </c>
      <c r="N37" s="52">
        <f>'За областями'!Q2661</f>
        <v>0</v>
      </c>
      <c r="O37" s="52">
        <f>'За областями'!R2661</f>
        <v>0</v>
      </c>
      <c r="P37" s="52">
        <f>'За областями'!S2661</f>
        <v>0</v>
      </c>
      <c r="Q37" s="52">
        <f>'За областями'!T2661</f>
        <v>247</v>
      </c>
      <c r="R37" s="52">
        <f>'За областями'!U2661</f>
        <v>0</v>
      </c>
      <c r="S37" s="52">
        <f>'За областями'!V2661</f>
        <v>0</v>
      </c>
    </row>
    <row r="38" spans="1:19" x14ac:dyDescent="0.25">
      <c r="A38" s="23"/>
      <c r="B38" s="40" t="s">
        <v>217</v>
      </c>
      <c r="C38" s="24">
        <f>SUM(C13:C37)</f>
        <v>6408</v>
      </c>
      <c r="D38" s="24">
        <f t="shared" ref="D38:S38" si="0">SUM(D13:D37)</f>
        <v>1</v>
      </c>
      <c r="E38" s="24">
        <f t="shared" si="0"/>
        <v>44</v>
      </c>
      <c r="F38" s="24">
        <f t="shared" si="0"/>
        <v>6185</v>
      </c>
      <c r="G38" s="24">
        <f t="shared" si="0"/>
        <v>71</v>
      </c>
      <c r="H38" s="24">
        <f t="shared" si="0"/>
        <v>39</v>
      </c>
      <c r="I38" s="24">
        <f t="shared" si="0"/>
        <v>15</v>
      </c>
      <c r="J38" s="24">
        <f t="shared" si="0"/>
        <v>14</v>
      </c>
      <c r="K38" s="24">
        <f t="shared" si="0"/>
        <v>28</v>
      </c>
      <c r="L38" s="24">
        <f t="shared" si="0"/>
        <v>65</v>
      </c>
      <c r="M38" s="24">
        <f t="shared" si="0"/>
        <v>11</v>
      </c>
      <c r="N38" s="24">
        <f t="shared" si="0"/>
        <v>11</v>
      </c>
      <c r="O38" s="24">
        <f t="shared" si="0"/>
        <v>199</v>
      </c>
      <c r="P38" s="24">
        <f t="shared" si="0"/>
        <v>0</v>
      </c>
      <c r="Q38" s="24">
        <f t="shared" si="0"/>
        <v>3842</v>
      </c>
      <c r="R38" s="24">
        <f t="shared" si="0"/>
        <v>21</v>
      </c>
      <c r="S38" s="24">
        <f t="shared" si="0"/>
        <v>2</v>
      </c>
    </row>
    <row r="39" spans="1:19" x14ac:dyDescent="0.25">
      <c r="A39" s="296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</row>
    <row r="40" spans="1:19" x14ac:dyDescent="0.25">
      <c r="A40" s="292" t="s">
        <v>239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</row>
    <row r="41" spans="1:19" x14ac:dyDescent="0.25">
      <c r="A41" s="34" t="s">
        <v>17</v>
      </c>
      <c r="B41" s="35" t="s">
        <v>191</v>
      </c>
      <c r="C41" s="52">
        <f>'За областями'!F13</f>
        <v>1008</v>
      </c>
      <c r="D41" s="52">
        <f>'За областями'!G13</f>
        <v>0</v>
      </c>
      <c r="E41" s="52">
        <f>'За областями'!H13</f>
        <v>3</v>
      </c>
      <c r="F41" s="52">
        <f>'За областями'!I13</f>
        <v>995</v>
      </c>
      <c r="G41" s="52">
        <f>'За областями'!J13</f>
        <v>8</v>
      </c>
      <c r="H41" s="52">
        <f>'За областями'!K13</f>
        <v>5</v>
      </c>
      <c r="I41" s="52">
        <f>'За областями'!L13</f>
        <v>3</v>
      </c>
      <c r="J41" s="52">
        <f>'За областями'!M13</f>
        <v>2</v>
      </c>
      <c r="K41" s="52">
        <f>'За областями'!N13</f>
        <v>0</v>
      </c>
      <c r="L41" s="52">
        <f>'За областями'!O13</f>
        <v>0</v>
      </c>
      <c r="M41" s="52">
        <f>'За областями'!P13</f>
        <v>0</v>
      </c>
      <c r="N41" s="52">
        <f>'За областями'!Q13</f>
        <v>0</v>
      </c>
      <c r="O41" s="52">
        <f>'За областями'!R13</f>
        <v>1</v>
      </c>
      <c r="P41" s="52">
        <f>'За областями'!S13</f>
        <v>0</v>
      </c>
      <c r="Q41" s="52">
        <f>'За областями'!T13</f>
        <v>778</v>
      </c>
      <c r="R41" s="52">
        <f>'За областями'!U13</f>
        <v>0</v>
      </c>
      <c r="S41" s="52">
        <f>'За областями'!V13</f>
        <v>0</v>
      </c>
    </row>
    <row r="42" spans="1:19" x14ac:dyDescent="0.25">
      <c r="A42" s="21" t="s">
        <v>18</v>
      </c>
      <c r="B42" s="36" t="s">
        <v>192</v>
      </c>
      <c r="C42" s="52">
        <f>'За областями'!F169</f>
        <v>585</v>
      </c>
      <c r="D42" s="52">
        <f>'За областями'!G169</f>
        <v>0</v>
      </c>
      <c r="E42" s="52">
        <f>'За областями'!H169</f>
        <v>2</v>
      </c>
      <c r="F42" s="52">
        <f>'За областями'!I169</f>
        <v>572</v>
      </c>
      <c r="G42" s="52">
        <f>'За областями'!J169</f>
        <v>7</v>
      </c>
      <c r="H42" s="52">
        <f>'За областями'!K169</f>
        <v>4</v>
      </c>
      <c r="I42" s="52">
        <f>'За областями'!L169</f>
        <v>3</v>
      </c>
      <c r="J42" s="52">
        <f>'За областями'!M169</f>
        <v>1</v>
      </c>
      <c r="K42" s="52">
        <f>'За областями'!N169</f>
        <v>1</v>
      </c>
      <c r="L42" s="52">
        <f>'За областями'!O169</f>
        <v>2</v>
      </c>
      <c r="M42" s="52">
        <f>'За областями'!P169</f>
        <v>0</v>
      </c>
      <c r="N42" s="52">
        <f>'За областями'!Q169</f>
        <v>2</v>
      </c>
      <c r="O42" s="52">
        <f>'За областями'!R169</f>
        <v>0</v>
      </c>
      <c r="P42" s="52">
        <f>'За областями'!S169</f>
        <v>0</v>
      </c>
      <c r="Q42" s="52">
        <f>'За областями'!T169</f>
        <v>779</v>
      </c>
      <c r="R42" s="52">
        <f>'За областями'!U169</f>
        <v>64</v>
      </c>
      <c r="S42" s="52">
        <f>'За областями'!V169</f>
        <v>1</v>
      </c>
    </row>
    <row r="43" spans="1:19" x14ac:dyDescent="0.25">
      <c r="A43" s="21" t="s">
        <v>218</v>
      </c>
      <c r="B43" s="36" t="s">
        <v>193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</row>
    <row r="44" spans="1:19" x14ac:dyDescent="0.25">
      <c r="A44" s="21" t="s">
        <v>20</v>
      </c>
      <c r="B44" s="37" t="s">
        <v>194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</row>
    <row r="45" spans="1:19" x14ac:dyDescent="0.25">
      <c r="A45" s="34" t="s">
        <v>21</v>
      </c>
      <c r="B45" s="39" t="s">
        <v>195</v>
      </c>
      <c r="C45" s="52">
        <f>'За областями'!F324</f>
        <v>653</v>
      </c>
      <c r="D45" s="52">
        <f>'За областями'!G324</f>
        <v>0</v>
      </c>
      <c r="E45" s="52">
        <f>'За областями'!H324</f>
        <v>2</v>
      </c>
      <c r="F45" s="52">
        <f>'За областями'!I324</f>
        <v>641</v>
      </c>
      <c r="G45" s="52">
        <f>'За областями'!J324</f>
        <v>8</v>
      </c>
      <c r="H45" s="52">
        <f>'За областями'!K324</f>
        <v>3</v>
      </c>
      <c r="I45" s="52">
        <f>'За областями'!L324</f>
        <v>5</v>
      </c>
      <c r="J45" s="52">
        <f>'За областями'!M324</f>
        <v>2</v>
      </c>
      <c r="K45" s="52">
        <f>'За областями'!N324</f>
        <v>0</v>
      </c>
      <c r="L45" s="52">
        <f>'За областями'!O324</f>
        <v>0</v>
      </c>
      <c r="M45" s="52">
        <f>'За областями'!P324</f>
        <v>0</v>
      </c>
      <c r="N45" s="52">
        <f>'За областями'!Q324</f>
        <v>0</v>
      </c>
      <c r="O45" s="52">
        <f>'За областями'!R324</f>
        <v>0</v>
      </c>
      <c r="P45" s="52">
        <f>'За областями'!S324</f>
        <v>0</v>
      </c>
      <c r="Q45" s="52">
        <f>'За областями'!T324</f>
        <v>448</v>
      </c>
      <c r="R45" s="52">
        <f>'За областями'!U324</f>
        <v>0</v>
      </c>
      <c r="S45" s="52">
        <f>'За областями'!V324</f>
        <v>1</v>
      </c>
    </row>
    <row r="46" spans="1:19" x14ac:dyDescent="0.25">
      <c r="A46" s="21" t="s">
        <v>22</v>
      </c>
      <c r="B46" s="37" t="s">
        <v>196</v>
      </c>
      <c r="C46" s="52">
        <f>'За областями'!F479</f>
        <v>662</v>
      </c>
      <c r="D46" s="52">
        <f>'За областями'!G479</f>
        <v>0</v>
      </c>
      <c r="E46" s="52">
        <f>'За областями'!H479</f>
        <v>2</v>
      </c>
      <c r="F46" s="52">
        <f>'За областями'!I479</f>
        <v>623</v>
      </c>
      <c r="G46" s="52">
        <f>'За областями'!J479</f>
        <v>32</v>
      </c>
      <c r="H46" s="52">
        <f>'За областями'!K479</f>
        <v>18</v>
      </c>
      <c r="I46" s="52">
        <f>'За областями'!L479</f>
        <v>14</v>
      </c>
      <c r="J46" s="52">
        <f>'За областями'!M479</f>
        <v>4</v>
      </c>
      <c r="K46" s="52">
        <f>'За областями'!N479</f>
        <v>0</v>
      </c>
      <c r="L46" s="52">
        <f>'За областями'!O479</f>
        <v>1</v>
      </c>
      <c r="M46" s="52">
        <f>'За областями'!P479</f>
        <v>0</v>
      </c>
      <c r="N46" s="52">
        <f>'За областями'!Q479</f>
        <v>1</v>
      </c>
      <c r="O46" s="52">
        <f>'За областями'!R479</f>
        <v>0</v>
      </c>
      <c r="P46" s="52">
        <f>'За областями'!S479</f>
        <v>0</v>
      </c>
      <c r="Q46" s="52">
        <f>'За областями'!T479</f>
        <v>561</v>
      </c>
      <c r="R46" s="52">
        <f>'За областями'!U479</f>
        <v>1</v>
      </c>
      <c r="S46" s="52">
        <f>'За областями'!V479</f>
        <v>1</v>
      </c>
    </row>
    <row r="47" spans="1:19" x14ac:dyDescent="0.25">
      <c r="A47" s="21" t="s">
        <v>23</v>
      </c>
      <c r="B47" s="37" t="s">
        <v>197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</row>
    <row r="48" spans="1:19" x14ac:dyDescent="0.25">
      <c r="A48" s="21" t="s">
        <v>24</v>
      </c>
      <c r="B48" s="38" t="s">
        <v>198</v>
      </c>
      <c r="C48" s="52">
        <f>'За областями'!F634</f>
        <v>33</v>
      </c>
      <c r="D48" s="52">
        <f>'За областями'!G634</f>
        <v>0</v>
      </c>
      <c r="E48" s="52">
        <f>'За областями'!H634</f>
        <v>1</v>
      </c>
      <c r="F48" s="52">
        <f>'За областями'!I634</f>
        <v>29</v>
      </c>
      <c r="G48" s="52">
        <f>'За областями'!J634</f>
        <v>2</v>
      </c>
      <c r="H48" s="52">
        <f>'За областями'!K634</f>
        <v>1</v>
      </c>
      <c r="I48" s="52">
        <f>'За областями'!L634</f>
        <v>1</v>
      </c>
      <c r="J48" s="52">
        <f>'За областями'!M634</f>
        <v>1</v>
      </c>
      <c r="K48" s="52">
        <f>'За областями'!N634</f>
        <v>0</v>
      </c>
      <c r="L48" s="52">
        <f>'За областями'!O634</f>
        <v>0</v>
      </c>
      <c r="M48" s="52">
        <f>'За областями'!P634</f>
        <v>0</v>
      </c>
      <c r="N48" s="52">
        <f>'За областями'!Q634</f>
        <v>0</v>
      </c>
      <c r="O48" s="52">
        <f>'За областями'!R634</f>
        <v>0</v>
      </c>
      <c r="P48" s="52">
        <f>'За областями'!S634</f>
        <v>0</v>
      </c>
      <c r="Q48" s="52">
        <f>'За областями'!T634</f>
        <v>38</v>
      </c>
      <c r="R48" s="52">
        <f>'За областями'!U634</f>
        <v>0</v>
      </c>
      <c r="S48" s="52">
        <f>'За областями'!V634</f>
        <v>0</v>
      </c>
    </row>
    <row r="49" spans="1:19" x14ac:dyDescent="0.25">
      <c r="A49" s="21" t="s">
        <v>25</v>
      </c>
      <c r="B49" s="37" t="s">
        <v>199</v>
      </c>
      <c r="C49" s="52">
        <f>'За областями'!F790</f>
        <v>748</v>
      </c>
      <c r="D49" s="52">
        <f>'За областями'!G790</f>
        <v>0</v>
      </c>
      <c r="E49" s="52">
        <f>'За областями'!H790</f>
        <v>2</v>
      </c>
      <c r="F49" s="52">
        <f>'За областями'!I790</f>
        <v>730</v>
      </c>
      <c r="G49" s="52">
        <f>'За областями'!J790</f>
        <v>15</v>
      </c>
      <c r="H49" s="52" t="str">
        <f>'За областями'!K790</f>
        <v>*</v>
      </c>
      <c r="I49" s="52" t="str">
        <f>'За областями'!L790</f>
        <v>*</v>
      </c>
      <c r="J49" s="52">
        <f>'За областями'!M790</f>
        <v>1</v>
      </c>
      <c r="K49" s="52">
        <f>'За областями'!N790</f>
        <v>0</v>
      </c>
      <c r="L49" s="52">
        <f>'За областями'!O790</f>
        <v>0</v>
      </c>
      <c r="M49" s="52">
        <f>'За областями'!P790</f>
        <v>0</v>
      </c>
      <c r="N49" s="52">
        <f>'За областями'!Q790</f>
        <v>0</v>
      </c>
      <c r="O49" s="52">
        <f>'За областями'!R790</f>
        <v>0</v>
      </c>
      <c r="P49" s="52" t="str">
        <f>'За областями'!S790</f>
        <v>*</v>
      </c>
      <c r="Q49" s="52" t="str">
        <f>'За областями'!T790</f>
        <v>*</v>
      </c>
      <c r="R49" s="52" t="str">
        <f>'За областями'!U790</f>
        <v>*</v>
      </c>
      <c r="S49" s="52" t="str">
        <f>'За областями'!V790</f>
        <v>*</v>
      </c>
    </row>
    <row r="50" spans="1:19" x14ac:dyDescent="0.25">
      <c r="A50" s="21" t="s">
        <v>28</v>
      </c>
      <c r="B50" s="37" t="s">
        <v>200</v>
      </c>
      <c r="C50" s="52">
        <f>'За областями'!F946</f>
        <v>295</v>
      </c>
      <c r="D50" s="52">
        <f>'За областями'!G946</f>
        <v>0</v>
      </c>
      <c r="E50" s="52">
        <f>'За областями'!H946</f>
        <v>2</v>
      </c>
      <c r="F50" s="52">
        <f>'За областями'!I946</f>
        <v>290</v>
      </c>
      <c r="G50" s="52">
        <f>'За областями'!J946</f>
        <v>3</v>
      </c>
      <c r="H50" s="52">
        <f>'За областями'!K946</f>
        <v>2</v>
      </c>
      <c r="I50" s="52">
        <f>'За областями'!L946</f>
        <v>1</v>
      </c>
      <c r="J50" s="52">
        <f>'За областями'!M946</f>
        <v>0</v>
      </c>
      <c r="K50" s="52">
        <f>'За областями'!N946</f>
        <v>0</v>
      </c>
      <c r="L50" s="52">
        <f>'За областями'!O946</f>
        <v>0</v>
      </c>
      <c r="M50" s="52">
        <f>'За областями'!P946</f>
        <v>0</v>
      </c>
      <c r="N50" s="52">
        <f>'За областями'!Q946</f>
        <v>0</v>
      </c>
      <c r="O50" s="52">
        <f>'За областями'!R946</f>
        <v>0</v>
      </c>
      <c r="P50" s="52">
        <f>'За областями'!S946</f>
        <v>0</v>
      </c>
      <c r="Q50" s="52">
        <f>'За областями'!T946</f>
        <v>231</v>
      </c>
      <c r="R50" s="52">
        <f>'За областями'!U946</f>
        <v>21</v>
      </c>
      <c r="S50" s="52">
        <f>'За областями'!V946</f>
        <v>0</v>
      </c>
    </row>
    <row r="51" spans="1:19" x14ac:dyDescent="0.25">
      <c r="A51" s="21" t="s">
        <v>29</v>
      </c>
      <c r="B51" s="37" t="s">
        <v>201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</row>
    <row r="52" spans="1:19" x14ac:dyDescent="0.25">
      <c r="A52" s="21" t="s">
        <v>30</v>
      </c>
      <c r="B52" s="37" t="s">
        <v>202</v>
      </c>
      <c r="C52" s="52">
        <f>'За областями'!F1102</f>
        <v>67</v>
      </c>
      <c r="D52" s="52">
        <f>'За областями'!G1102</f>
        <v>0</v>
      </c>
      <c r="E52" s="52">
        <f>'За областями'!H1102</f>
        <v>1</v>
      </c>
      <c r="F52" s="52">
        <f>'За областями'!I1102</f>
        <v>60</v>
      </c>
      <c r="G52" s="52">
        <f>'За областями'!J1102</f>
        <v>2</v>
      </c>
      <c r="H52" s="52">
        <f>'За областями'!K1102</f>
        <v>0</v>
      </c>
      <c r="I52" s="52">
        <f>'За областями'!L1102</f>
        <v>0</v>
      </c>
      <c r="J52" s="52">
        <f>'За областями'!M1102</f>
        <v>3</v>
      </c>
      <c r="K52" s="52">
        <f>'За областями'!N1102</f>
        <v>0</v>
      </c>
      <c r="L52" s="52">
        <f>'За областями'!O1102</f>
        <v>1</v>
      </c>
      <c r="M52" s="52">
        <f>'За областями'!P1102</f>
        <v>0</v>
      </c>
      <c r="N52" s="52">
        <f>'За областями'!Q1102</f>
        <v>1</v>
      </c>
      <c r="O52" s="52">
        <f>'За областями'!R1102</f>
        <v>0</v>
      </c>
      <c r="P52" s="52">
        <f>'За областями'!S1102</f>
        <v>0</v>
      </c>
      <c r="Q52" s="52">
        <f>'За областями'!T1102</f>
        <v>79</v>
      </c>
      <c r="R52" s="52">
        <f>'За областями'!U1102</f>
        <v>0</v>
      </c>
      <c r="S52" s="52">
        <f>'За областями'!V1102</f>
        <v>0</v>
      </c>
    </row>
    <row r="53" spans="1:19" x14ac:dyDescent="0.25">
      <c r="A53" s="21" t="s">
        <v>31</v>
      </c>
      <c r="B53" s="37" t="s">
        <v>203</v>
      </c>
      <c r="C53" s="52">
        <f>'За областями'!F1258</f>
        <v>295</v>
      </c>
      <c r="D53" s="52">
        <f>'За областями'!G1258</f>
        <v>0</v>
      </c>
      <c r="E53" s="52">
        <f>'За областями'!H1258</f>
        <v>2</v>
      </c>
      <c r="F53" s="52">
        <f>'За областями'!I1258</f>
        <v>290</v>
      </c>
      <c r="G53" s="52">
        <f>'За областями'!J1258</f>
        <v>3</v>
      </c>
      <c r="H53" s="52">
        <f>'За областями'!K1258</f>
        <v>2</v>
      </c>
      <c r="I53" s="52">
        <f>'За областями'!L1258</f>
        <v>1</v>
      </c>
      <c r="J53" s="52">
        <f>'За областями'!M1258</f>
        <v>0</v>
      </c>
      <c r="K53" s="52">
        <f>'За областями'!N1258</f>
        <v>0</v>
      </c>
      <c r="L53" s="52">
        <f>'За областями'!O1258</f>
        <v>0</v>
      </c>
      <c r="M53" s="52">
        <f>'За областями'!P1258</f>
        <v>0</v>
      </c>
      <c r="N53" s="52">
        <f>'За областями'!Q1258</f>
        <v>0</v>
      </c>
      <c r="O53" s="52">
        <f>'За областями'!R1258</f>
        <v>0</v>
      </c>
      <c r="P53" s="52">
        <f>'За областями'!S1258</f>
        <v>0</v>
      </c>
      <c r="Q53" s="52">
        <f>'За областями'!T1258</f>
        <v>192</v>
      </c>
      <c r="R53" s="52">
        <f>'За областями'!U1258</f>
        <v>14</v>
      </c>
      <c r="S53" s="52">
        <f>'За областями'!V1258</f>
        <v>0</v>
      </c>
    </row>
    <row r="54" spans="1:19" x14ac:dyDescent="0.25">
      <c r="A54" s="21" t="s">
        <v>34</v>
      </c>
      <c r="B54" s="37" t="s">
        <v>204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</row>
    <row r="55" spans="1:19" x14ac:dyDescent="0.25">
      <c r="A55" s="21" t="s">
        <v>35</v>
      </c>
      <c r="B55" s="37" t="s">
        <v>205</v>
      </c>
      <c r="C55" s="52">
        <f>'За областями'!F1414</f>
        <v>498</v>
      </c>
      <c r="D55" s="52">
        <f>'За областями'!G1414</f>
        <v>0</v>
      </c>
      <c r="E55" s="52">
        <f>'За областями'!H1414</f>
        <v>2</v>
      </c>
      <c r="F55" s="52">
        <f>'За областями'!I1414</f>
        <v>485</v>
      </c>
      <c r="G55" s="52">
        <f>'За областями'!J1414</f>
        <v>6</v>
      </c>
      <c r="H55" s="52">
        <f>'За областями'!K1414</f>
        <v>2</v>
      </c>
      <c r="I55" s="52">
        <f>'За областями'!L1414</f>
        <v>4</v>
      </c>
      <c r="J55" s="52">
        <f>'За областями'!M1414</f>
        <v>4</v>
      </c>
      <c r="K55" s="52">
        <f>'За областями'!N1414</f>
        <v>0</v>
      </c>
      <c r="L55" s="52">
        <f>'За областями'!O1414</f>
        <v>1</v>
      </c>
      <c r="M55" s="52">
        <f>'За областями'!P1414</f>
        <v>1</v>
      </c>
      <c r="N55" s="52">
        <f>'За областями'!Q1414</f>
        <v>0</v>
      </c>
      <c r="O55" s="52">
        <f>'За областями'!R1414</f>
        <v>0</v>
      </c>
      <c r="P55" s="52">
        <f>'За областями'!S1414</f>
        <v>1</v>
      </c>
      <c r="Q55" s="52">
        <f>'За областями'!T1414</f>
        <v>440</v>
      </c>
      <c r="R55" s="52">
        <f>'За областями'!U1414</f>
        <v>0</v>
      </c>
      <c r="S55" s="52">
        <f>'За областями'!V1414</f>
        <v>0</v>
      </c>
    </row>
    <row r="56" spans="1:19" x14ac:dyDescent="0.25">
      <c r="A56" s="21" t="s">
        <v>37</v>
      </c>
      <c r="B56" s="37" t="s">
        <v>206</v>
      </c>
      <c r="C56" s="52">
        <f>'За областями'!F1570</f>
        <v>612</v>
      </c>
      <c r="D56" s="52">
        <f>'За областями'!G1570</f>
        <v>0</v>
      </c>
      <c r="E56" s="52">
        <f>'За областями'!H1570</f>
        <v>2</v>
      </c>
      <c r="F56" s="52">
        <f>'За областями'!I1570</f>
        <v>593</v>
      </c>
      <c r="G56" s="52">
        <f>'За областями'!J1570</f>
        <v>14</v>
      </c>
      <c r="H56" s="52">
        <f>'За областями'!K1570</f>
        <v>5</v>
      </c>
      <c r="I56" s="52">
        <f>'За областями'!L1570</f>
        <v>9</v>
      </c>
      <c r="J56" s="52">
        <f>'За областями'!M1570</f>
        <v>1</v>
      </c>
      <c r="K56" s="52">
        <f>'За областями'!N1570</f>
        <v>0</v>
      </c>
      <c r="L56" s="52">
        <f>'За областями'!O1570</f>
        <v>2</v>
      </c>
      <c r="M56" s="52">
        <f>'За областями'!P1570</f>
        <v>0</v>
      </c>
      <c r="N56" s="52">
        <f>'За областями'!Q1570</f>
        <v>2</v>
      </c>
      <c r="O56" s="52">
        <f>'За областями'!R1570</f>
        <v>197</v>
      </c>
      <c r="P56" s="52">
        <f>'За областями'!S1570</f>
        <v>0</v>
      </c>
      <c r="Q56" s="52">
        <f>'За областями'!T1570</f>
        <v>1034</v>
      </c>
      <c r="R56" s="52">
        <f>'За областями'!U1570</f>
        <v>406</v>
      </c>
      <c r="S56" s="52">
        <f>'За областями'!V1570</f>
        <v>0</v>
      </c>
    </row>
    <row r="57" spans="1:19" x14ac:dyDescent="0.25">
      <c r="A57" s="21" t="s">
        <v>38</v>
      </c>
      <c r="B57" s="37" t="s">
        <v>219</v>
      </c>
      <c r="C57" s="52">
        <f>'За областями'!F1726</f>
        <v>343</v>
      </c>
      <c r="D57" s="52">
        <f>'За областями'!G1726</f>
        <v>0</v>
      </c>
      <c r="E57" s="52">
        <f>'За областями'!H1726</f>
        <v>3</v>
      </c>
      <c r="F57" s="52">
        <f>'За областями'!I1726</f>
        <v>334</v>
      </c>
      <c r="G57" s="52">
        <f>'За областями'!J1726</f>
        <v>5</v>
      </c>
      <c r="H57" s="52">
        <f>'За областями'!K1726</f>
        <v>4</v>
      </c>
      <c r="I57" s="52">
        <f>'За областями'!L1726</f>
        <v>1</v>
      </c>
      <c r="J57" s="52">
        <f>'За областями'!M1726</f>
        <v>0</v>
      </c>
      <c r="K57" s="52">
        <f>'За областями'!N1726</f>
        <v>0</v>
      </c>
      <c r="L57" s="52">
        <f>'За областями'!O1726</f>
        <v>1</v>
      </c>
      <c r="M57" s="52">
        <f>'За областями'!P1726</f>
        <v>0</v>
      </c>
      <c r="N57" s="52">
        <f>'За областями'!Q1726</f>
        <v>1</v>
      </c>
      <c r="O57" s="52">
        <f>'За областями'!R1726</f>
        <v>0</v>
      </c>
      <c r="P57" s="52">
        <f>'За областями'!S1726</f>
        <v>0</v>
      </c>
      <c r="Q57" s="52">
        <f>'За областями'!T1726</f>
        <v>313</v>
      </c>
      <c r="R57" s="52">
        <f>'За областями'!U1726</f>
        <v>17</v>
      </c>
      <c r="S57" s="52">
        <f>'За областями'!V1726</f>
        <v>3</v>
      </c>
    </row>
    <row r="58" spans="1:19" x14ac:dyDescent="0.25">
      <c r="A58" s="21" t="s">
        <v>41</v>
      </c>
      <c r="B58" s="37" t="s">
        <v>208</v>
      </c>
      <c r="C58" s="52">
        <f>'За областями'!F1882</f>
        <v>96</v>
      </c>
      <c r="D58" s="52">
        <f>'За областями'!G1882</f>
        <v>0</v>
      </c>
      <c r="E58" s="52">
        <f>'За областями'!H1882</f>
        <v>1</v>
      </c>
      <c r="F58" s="52">
        <f>'За областями'!I1882</f>
        <v>90</v>
      </c>
      <c r="G58" s="52">
        <f>'За областями'!J1882</f>
        <v>4</v>
      </c>
      <c r="H58" s="52">
        <f>'За областями'!K1882</f>
        <v>3</v>
      </c>
      <c r="I58" s="52">
        <f>'За областями'!L1882</f>
        <v>1</v>
      </c>
      <c r="J58" s="52">
        <f>'За областями'!M1882</f>
        <v>0</v>
      </c>
      <c r="K58" s="52">
        <f>'За областями'!N1882</f>
        <v>0</v>
      </c>
      <c r="L58" s="52">
        <f>'За областями'!O1882</f>
        <v>1</v>
      </c>
      <c r="M58" s="52">
        <f>'За областями'!P1882</f>
        <v>0</v>
      </c>
      <c r="N58" s="52">
        <f>'За областями'!Q1882</f>
        <v>1</v>
      </c>
      <c r="O58" s="52">
        <f>'За областями'!R1882</f>
        <v>0</v>
      </c>
      <c r="P58" s="52">
        <f>'За областями'!S1882</f>
        <v>0</v>
      </c>
      <c r="Q58" s="52">
        <f>'За областями'!T1882</f>
        <v>504</v>
      </c>
      <c r="R58" s="52">
        <f>'За областями'!U1882</f>
        <v>91</v>
      </c>
      <c r="S58" s="52">
        <f>'За областями'!V1882</f>
        <v>0</v>
      </c>
    </row>
    <row r="59" spans="1:19" x14ac:dyDescent="0.25">
      <c r="A59" s="21" t="s">
        <v>42</v>
      </c>
      <c r="B59" s="37" t="s">
        <v>210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</row>
    <row r="60" spans="1:19" x14ac:dyDescent="0.25">
      <c r="A60" s="21" t="s">
        <v>44</v>
      </c>
      <c r="B60" s="37" t="s">
        <v>220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</row>
    <row r="61" spans="1:19" x14ac:dyDescent="0.25">
      <c r="A61" s="34" t="s">
        <v>46</v>
      </c>
      <c r="B61" s="39" t="s">
        <v>212</v>
      </c>
      <c r="C61" s="52">
        <f>'За областями'!F2038</f>
        <v>946</v>
      </c>
      <c r="D61" s="52">
        <f>'За областями'!G2038</f>
        <v>0</v>
      </c>
      <c r="E61" s="52">
        <f>'За областями'!H2038</f>
        <v>3</v>
      </c>
      <c r="F61" s="52">
        <f>'За областями'!I2038</f>
        <v>933</v>
      </c>
      <c r="G61" s="52">
        <f>'За областями'!J2038</f>
        <v>9</v>
      </c>
      <c r="H61" s="52">
        <f>'За областями'!K2038</f>
        <v>3</v>
      </c>
      <c r="I61" s="52">
        <f>'За областями'!L2038</f>
        <v>6</v>
      </c>
      <c r="J61" s="52">
        <f>'За областями'!M2038</f>
        <v>1</v>
      </c>
      <c r="K61" s="52">
        <f>'За областями'!N2038</f>
        <v>0</v>
      </c>
      <c r="L61" s="52">
        <f>'За областями'!O2038</f>
        <v>0</v>
      </c>
      <c r="M61" s="52">
        <f>'За областями'!P2038</f>
        <v>0</v>
      </c>
      <c r="N61" s="52">
        <f>'За областями'!Q2038</f>
        <v>0</v>
      </c>
      <c r="O61" s="52">
        <f>'За областями'!R2038</f>
        <v>0</v>
      </c>
      <c r="P61" s="52">
        <f>'За областями'!S2038</f>
        <v>0</v>
      </c>
      <c r="Q61" s="52">
        <f>'За областями'!T2038</f>
        <v>586</v>
      </c>
      <c r="R61" s="52">
        <f>'За областями'!U2038</f>
        <v>61</v>
      </c>
      <c r="S61" s="52">
        <f>'За областями'!V2038</f>
        <v>0</v>
      </c>
    </row>
    <row r="62" spans="1:19" x14ac:dyDescent="0.25">
      <c r="A62" s="21" t="s">
        <v>49</v>
      </c>
      <c r="B62" s="37" t="s">
        <v>213</v>
      </c>
      <c r="C62" s="52">
        <f>'За областями'!F2194</f>
        <v>687</v>
      </c>
      <c r="D62" s="52">
        <f>'За областями'!G2194</f>
        <v>0</v>
      </c>
      <c r="E62" s="52">
        <f>'За областями'!H2194</f>
        <v>2</v>
      </c>
      <c r="F62" s="52">
        <f>'За областями'!I2194</f>
        <v>560</v>
      </c>
      <c r="G62" s="52">
        <f>'За областями'!J2194</f>
        <v>7</v>
      </c>
      <c r="H62" s="52">
        <f>'За областями'!K2194</f>
        <v>4</v>
      </c>
      <c r="I62" s="52">
        <f>'За областями'!L2194</f>
        <v>3</v>
      </c>
      <c r="J62" s="52">
        <f>'За областями'!M2194</f>
        <v>0</v>
      </c>
      <c r="K62" s="52">
        <f>'За областями'!N2194</f>
        <v>0</v>
      </c>
      <c r="L62" s="52">
        <f>'За областями'!O2194</f>
        <v>118</v>
      </c>
      <c r="M62" s="52">
        <f>'За областями'!P2194</f>
        <v>0</v>
      </c>
      <c r="N62" s="52">
        <f>'За областями'!Q2194</f>
        <v>0</v>
      </c>
      <c r="O62" s="52">
        <f>'За областями'!R2194</f>
        <v>118</v>
      </c>
      <c r="P62" s="52">
        <f>'За областями'!S2194</f>
        <v>0</v>
      </c>
      <c r="Q62" s="52">
        <f>'За областями'!T2194</f>
        <v>485</v>
      </c>
      <c r="R62" s="52">
        <f>'За областями'!U2194</f>
        <v>80</v>
      </c>
      <c r="S62" s="52">
        <f>'За областями'!V2194</f>
        <v>0</v>
      </c>
    </row>
    <row r="63" spans="1:19" x14ac:dyDescent="0.25">
      <c r="A63" s="21" t="s">
        <v>50</v>
      </c>
      <c r="B63" s="37" t="s">
        <v>214</v>
      </c>
      <c r="C63" s="52">
        <f>'За областями'!F2350</f>
        <v>443</v>
      </c>
      <c r="D63" s="52">
        <f>'За областями'!G2350</f>
        <v>0</v>
      </c>
      <c r="E63" s="52">
        <f>'За областями'!H2350</f>
        <v>1</v>
      </c>
      <c r="F63" s="52">
        <f>'За областями'!I2350</f>
        <v>430</v>
      </c>
      <c r="G63" s="52">
        <f>'За областями'!J2350</f>
        <v>12</v>
      </c>
      <c r="H63" s="52">
        <f>'За областями'!K2350</f>
        <v>5</v>
      </c>
      <c r="I63" s="52">
        <f>'За областями'!L2350</f>
        <v>7</v>
      </c>
      <c r="J63" s="52">
        <f>'За областями'!M2350</f>
        <v>0</v>
      </c>
      <c r="K63" s="52">
        <f>'За областями'!N2350</f>
        <v>0</v>
      </c>
      <c r="L63" s="52">
        <f>'За областями'!O2350</f>
        <v>0</v>
      </c>
      <c r="M63" s="52">
        <f>'За областями'!P2350</f>
        <v>0</v>
      </c>
      <c r="N63" s="52">
        <f>'За областями'!Q2350</f>
        <v>0</v>
      </c>
      <c r="O63" s="52">
        <f>'За областями'!R2350</f>
        <v>0</v>
      </c>
      <c r="P63" s="52">
        <f>'За областями'!S2350</f>
        <v>0</v>
      </c>
      <c r="Q63" s="52">
        <f>'За областями'!T2350</f>
        <v>891</v>
      </c>
      <c r="R63" s="52">
        <f>'За областями'!U2350</f>
        <v>253</v>
      </c>
      <c r="S63" s="52">
        <f>'За областями'!V2350</f>
        <v>13</v>
      </c>
    </row>
    <row r="64" spans="1:19" x14ac:dyDescent="0.25">
      <c r="A64" s="21" t="s">
        <v>51</v>
      </c>
      <c r="B64" s="37" t="s">
        <v>215</v>
      </c>
      <c r="C64" s="52">
        <f>'За областями'!F2506</f>
        <v>584</v>
      </c>
      <c r="D64" s="52">
        <f>'За областями'!G2506</f>
        <v>0</v>
      </c>
      <c r="E64" s="52">
        <f>'За областями'!H2506</f>
        <v>2</v>
      </c>
      <c r="F64" s="52">
        <f>'За областями'!I2506</f>
        <v>570</v>
      </c>
      <c r="G64" s="52">
        <f>'За областями'!J2506</f>
        <v>10</v>
      </c>
      <c r="H64" s="52">
        <f>'За областями'!K2506</f>
        <v>3</v>
      </c>
      <c r="I64" s="52">
        <f>'За областями'!L2506</f>
        <v>7</v>
      </c>
      <c r="J64" s="52">
        <f>'За областями'!M2506</f>
        <v>1</v>
      </c>
      <c r="K64" s="52">
        <f>'За областями'!N2506</f>
        <v>0</v>
      </c>
      <c r="L64" s="52">
        <f>'За областями'!O2506</f>
        <v>1</v>
      </c>
      <c r="M64" s="52">
        <f>'За областями'!P2506</f>
        <v>0</v>
      </c>
      <c r="N64" s="52">
        <f>'За областями'!Q2506</f>
        <v>1</v>
      </c>
      <c r="O64" s="52">
        <f>'За областями'!R2506</f>
        <v>0</v>
      </c>
      <c r="P64" s="52">
        <f>'За областями'!S2506</f>
        <v>0</v>
      </c>
      <c r="Q64" s="52">
        <f>'За областями'!T2506</f>
        <v>681</v>
      </c>
      <c r="R64" s="52">
        <f>'За областями'!U2506</f>
        <v>170</v>
      </c>
      <c r="S64" s="52">
        <f>'За областями'!V2506</f>
        <v>1</v>
      </c>
    </row>
    <row r="65" spans="1:19" x14ac:dyDescent="0.25">
      <c r="A65" s="21" t="s">
        <v>52</v>
      </c>
      <c r="B65" s="37" t="s">
        <v>216</v>
      </c>
      <c r="C65" s="52">
        <f>'За областями'!F2662</f>
        <v>319</v>
      </c>
      <c r="D65" s="52">
        <f>'За областями'!G2662</f>
        <v>1</v>
      </c>
      <c r="E65" s="52">
        <f>'За областями'!H2662</f>
        <v>3</v>
      </c>
      <c r="F65" s="52">
        <f>'За областями'!I2662</f>
        <v>273</v>
      </c>
      <c r="G65" s="52">
        <f>'За областями'!J2662</f>
        <v>14</v>
      </c>
      <c r="H65" s="52">
        <f>'За областями'!K2662</f>
        <v>10</v>
      </c>
      <c r="I65" s="52">
        <f>'За областями'!L2662</f>
        <v>4</v>
      </c>
      <c r="J65" s="52">
        <f>'За областями'!M2662</f>
        <v>9</v>
      </c>
      <c r="K65" s="52">
        <f>'За областями'!N2662</f>
        <v>16</v>
      </c>
      <c r="L65" s="52">
        <f>'За областями'!O2662</f>
        <v>3</v>
      </c>
      <c r="M65" s="52">
        <f>'За областями'!P2662</f>
        <v>3</v>
      </c>
      <c r="N65" s="52">
        <f>'За областями'!Q2662</f>
        <v>0</v>
      </c>
      <c r="O65" s="52">
        <f>'За областями'!R2662</f>
        <v>0</v>
      </c>
      <c r="P65" s="52">
        <f>'За областями'!S2662</f>
        <v>0</v>
      </c>
      <c r="Q65" s="52">
        <f>'За областями'!T2662</f>
        <v>1071</v>
      </c>
      <c r="R65" s="52">
        <f>'За областями'!U2662</f>
        <v>0</v>
      </c>
      <c r="S65" s="52">
        <f>'За областями'!V2662</f>
        <v>0</v>
      </c>
    </row>
    <row r="66" spans="1:19" x14ac:dyDescent="0.25">
      <c r="A66" s="23"/>
      <c r="B66" s="40" t="s">
        <v>217</v>
      </c>
      <c r="C66" s="24">
        <f>SUM(C41:C65)</f>
        <v>8874</v>
      </c>
      <c r="D66" s="24">
        <f t="shared" ref="D66:S66" si="1">SUM(D41:D65)</f>
        <v>1</v>
      </c>
      <c r="E66" s="24">
        <f t="shared" si="1"/>
        <v>36</v>
      </c>
      <c r="F66" s="24">
        <f t="shared" si="1"/>
        <v>8498</v>
      </c>
      <c r="G66" s="24">
        <f t="shared" si="1"/>
        <v>161</v>
      </c>
      <c r="H66" s="24">
        <f t="shared" si="1"/>
        <v>74</v>
      </c>
      <c r="I66" s="24">
        <f t="shared" si="1"/>
        <v>70</v>
      </c>
      <c r="J66" s="24">
        <f t="shared" si="1"/>
        <v>30</v>
      </c>
      <c r="K66" s="24">
        <f t="shared" si="1"/>
        <v>17</v>
      </c>
      <c r="L66" s="24">
        <f t="shared" si="1"/>
        <v>131</v>
      </c>
      <c r="M66" s="24">
        <f t="shared" si="1"/>
        <v>4</v>
      </c>
      <c r="N66" s="24">
        <f t="shared" si="1"/>
        <v>9</v>
      </c>
      <c r="O66" s="24">
        <f t="shared" si="1"/>
        <v>316</v>
      </c>
      <c r="P66" s="24">
        <f t="shared" si="1"/>
        <v>1</v>
      </c>
      <c r="Q66" s="24">
        <f t="shared" si="1"/>
        <v>9111</v>
      </c>
      <c r="R66" s="24">
        <f t="shared" si="1"/>
        <v>1178</v>
      </c>
      <c r="S66" s="24">
        <f t="shared" si="1"/>
        <v>20</v>
      </c>
    </row>
    <row r="67" spans="1:19" x14ac:dyDescent="0.25">
      <c r="A67" s="296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</row>
    <row r="68" spans="1:19" x14ac:dyDescent="0.25">
      <c r="A68" s="292" t="s">
        <v>240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</row>
    <row r="69" spans="1:19" x14ac:dyDescent="0.25">
      <c r="A69" s="34" t="s">
        <v>17</v>
      </c>
      <c r="B69" s="35" t="s">
        <v>191</v>
      </c>
      <c r="C69" s="52">
        <f>'За областями'!F14</f>
        <v>0</v>
      </c>
      <c r="D69" s="52">
        <f>'За областями'!G14</f>
        <v>0</v>
      </c>
      <c r="E69" s="52">
        <f>'За областями'!H14</f>
        <v>0</v>
      </c>
      <c r="F69" s="52">
        <f>'За областями'!I14</f>
        <v>0</v>
      </c>
      <c r="G69" s="52">
        <f>'За областями'!J14</f>
        <v>0</v>
      </c>
      <c r="H69" s="52">
        <f>'За областями'!K14</f>
        <v>0</v>
      </c>
      <c r="I69" s="52">
        <f>'За областями'!L14</f>
        <v>0</v>
      </c>
      <c r="J69" s="52">
        <f>'За областями'!M14</f>
        <v>0</v>
      </c>
      <c r="K69" s="52">
        <f>'За областями'!N14</f>
        <v>0</v>
      </c>
      <c r="L69" s="52">
        <f>'За областями'!O14</f>
        <v>0</v>
      </c>
      <c r="M69" s="52">
        <f>'За областями'!P14</f>
        <v>0</v>
      </c>
      <c r="N69" s="52">
        <f>'За областями'!Q14</f>
        <v>0</v>
      </c>
      <c r="O69" s="52">
        <f>'За областями'!R14</f>
        <v>0</v>
      </c>
      <c r="P69" s="52">
        <f>'За областями'!S14</f>
        <v>0</v>
      </c>
      <c r="Q69" s="52">
        <f>'За областями'!T14</f>
        <v>0</v>
      </c>
      <c r="R69" s="52">
        <f>'За областями'!U14</f>
        <v>0</v>
      </c>
      <c r="S69" s="52">
        <f>'За областями'!V14</f>
        <v>0</v>
      </c>
    </row>
    <row r="70" spans="1:19" x14ac:dyDescent="0.25">
      <c r="A70" s="21" t="s">
        <v>18</v>
      </c>
      <c r="B70" s="36" t="s">
        <v>192</v>
      </c>
      <c r="C70" s="52">
        <f>'За областями'!F170</f>
        <v>0</v>
      </c>
      <c r="D70" s="52">
        <f>'За областями'!G170</f>
        <v>0</v>
      </c>
      <c r="E70" s="52">
        <f>'За областями'!H170</f>
        <v>0</v>
      </c>
      <c r="F70" s="52">
        <f>'За областями'!I170</f>
        <v>0</v>
      </c>
      <c r="G70" s="52">
        <f>'За областями'!J170</f>
        <v>0</v>
      </c>
      <c r="H70" s="52">
        <f>'За областями'!K170</f>
        <v>0</v>
      </c>
      <c r="I70" s="52">
        <f>'За областями'!L170</f>
        <v>0</v>
      </c>
      <c r="J70" s="52">
        <f>'За областями'!M170</f>
        <v>0</v>
      </c>
      <c r="K70" s="52">
        <f>'За областями'!N170</f>
        <v>0</v>
      </c>
      <c r="L70" s="52">
        <f>'За областями'!O170</f>
        <v>0</v>
      </c>
      <c r="M70" s="52">
        <f>'За областями'!P170</f>
        <v>0</v>
      </c>
      <c r="N70" s="52">
        <f>'За областями'!Q170</f>
        <v>0</v>
      </c>
      <c r="O70" s="52">
        <f>'За областями'!R170</f>
        <v>0</v>
      </c>
      <c r="P70" s="52">
        <f>'За областями'!S170</f>
        <v>0</v>
      </c>
      <c r="Q70" s="52">
        <f>'За областями'!T170</f>
        <v>0</v>
      </c>
      <c r="R70" s="52">
        <f>'За областями'!U170</f>
        <v>0</v>
      </c>
      <c r="S70" s="52">
        <f>'За областями'!V170</f>
        <v>0</v>
      </c>
    </row>
    <row r="71" spans="1:19" x14ac:dyDescent="0.25">
      <c r="A71" s="21" t="s">
        <v>218</v>
      </c>
      <c r="B71" s="36" t="s">
        <v>193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</row>
    <row r="72" spans="1:19" x14ac:dyDescent="0.25">
      <c r="A72" s="21" t="s">
        <v>20</v>
      </c>
      <c r="B72" s="37" t="s">
        <v>194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</row>
    <row r="73" spans="1:19" x14ac:dyDescent="0.25">
      <c r="A73" s="34" t="s">
        <v>21</v>
      </c>
      <c r="B73" s="39" t="s">
        <v>195</v>
      </c>
      <c r="C73" s="52">
        <f>'За областями'!F325</f>
        <v>0</v>
      </c>
      <c r="D73" s="52">
        <f>'За областями'!G325</f>
        <v>0</v>
      </c>
      <c r="E73" s="52">
        <f>'За областями'!H325</f>
        <v>0</v>
      </c>
      <c r="F73" s="52">
        <f>'За областями'!I325</f>
        <v>0</v>
      </c>
      <c r="G73" s="52">
        <f>'За областями'!J325</f>
        <v>0</v>
      </c>
      <c r="H73" s="52">
        <f>'За областями'!K325</f>
        <v>0</v>
      </c>
      <c r="I73" s="52">
        <f>'За областями'!L325</f>
        <v>0</v>
      </c>
      <c r="J73" s="52">
        <f>'За областями'!M325</f>
        <v>0</v>
      </c>
      <c r="K73" s="52">
        <f>'За областями'!N325</f>
        <v>0</v>
      </c>
      <c r="L73" s="52">
        <f>'За областями'!O325</f>
        <v>0</v>
      </c>
      <c r="M73" s="52">
        <f>'За областями'!P325</f>
        <v>0</v>
      </c>
      <c r="N73" s="52">
        <f>'За областями'!Q325</f>
        <v>0</v>
      </c>
      <c r="O73" s="52">
        <f>'За областями'!R325</f>
        <v>0</v>
      </c>
      <c r="P73" s="52">
        <f>'За областями'!S325</f>
        <v>0</v>
      </c>
      <c r="Q73" s="52">
        <f>'За областями'!T325</f>
        <v>0</v>
      </c>
      <c r="R73" s="52">
        <f>'За областями'!U325</f>
        <v>0</v>
      </c>
      <c r="S73" s="52">
        <f>'За областями'!V325</f>
        <v>0</v>
      </c>
    </row>
    <row r="74" spans="1:19" x14ac:dyDescent="0.25">
      <c r="A74" s="21" t="s">
        <v>22</v>
      </c>
      <c r="B74" s="37" t="s">
        <v>196</v>
      </c>
      <c r="C74" s="52">
        <f>'За областями'!F480</f>
        <v>0</v>
      </c>
      <c r="D74" s="52">
        <f>'За областями'!G480</f>
        <v>0</v>
      </c>
      <c r="E74" s="52">
        <f>'За областями'!H480</f>
        <v>0</v>
      </c>
      <c r="F74" s="52">
        <f>'За областями'!I480</f>
        <v>0</v>
      </c>
      <c r="G74" s="52">
        <f>'За областями'!J480</f>
        <v>0</v>
      </c>
      <c r="H74" s="52">
        <f>'За областями'!K480</f>
        <v>0</v>
      </c>
      <c r="I74" s="52">
        <f>'За областями'!L480</f>
        <v>0</v>
      </c>
      <c r="J74" s="52">
        <f>'За областями'!M480</f>
        <v>0</v>
      </c>
      <c r="K74" s="52">
        <f>'За областями'!N480</f>
        <v>0</v>
      </c>
      <c r="L74" s="52">
        <f>'За областями'!O480</f>
        <v>0</v>
      </c>
      <c r="M74" s="52">
        <f>'За областями'!P480</f>
        <v>0</v>
      </c>
      <c r="N74" s="52">
        <f>'За областями'!Q480</f>
        <v>0</v>
      </c>
      <c r="O74" s="52">
        <f>'За областями'!R480</f>
        <v>0</v>
      </c>
      <c r="P74" s="52">
        <f>'За областями'!S480</f>
        <v>0</v>
      </c>
      <c r="Q74" s="52">
        <f>'За областями'!T480</f>
        <v>0</v>
      </c>
      <c r="R74" s="52">
        <f>'За областями'!U480</f>
        <v>0</v>
      </c>
      <c r="S74" s="52">
        <f>'За областями'!V480</f>
        <v>0</v>
      </c>
    </row>
    <row r="75" spans="1:19" x14ac:dyDescent="0.25">
      <c r="A75" s="21" t="s">
        <v>23</v>
      </c>
      <c r="B75" s="37" t="s">
        <v>197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</row>
    <row r="76" spans="1:19" x14ac:dyDescent="0.25">
      <c r="A76" s="21" t="s">
        <v>24</v>
      </c>
      <c r="B76" s="38" t="s">
        <v>198</v>
      </c>
      <c r="C76" s="52">
        <f>'За областями'!F635</f>
        <v>0</v>
      </c>
      <c r="D76" s="52">
        <f>'За областями'!G635</f>
        <v>0</v>
      </c>
      <c r="E76" s="52">
        <f>'За областями'!H635</f>
        <v>0</v>
      </c>
      <c r="F76" s="52">
        <f>'За областями'!I635</f>
        <v>0</v>
      </c>
      <c r="G76" s="52">
        <f>'За областями'!J635</f>
        <v>0</v>
      </c>
      <c r="H76" s="52">
        <f>'За областями'!K635</f>
        <v>0</v>
      </c>
      <c r="I76" s="52">
        <f>'За областями'!L635</f>
        <v>0</v>
      </c>
      <c r="J76" s="52">
        <f>'За областями'!M635</f>
        <v>0</v>
      </c>
      <c r="K76" s="52">
        <f>'За областями'!N635</f>
        <v>0</v>
      </c>
      <c r="L76" s="52">
        <f>'За областями'!O635</f>
        <v>0</v>
      </c>
      <c r="M76" s="52">
        <f>'За областями'!P635</f>
        <v>0</v>
      </c>
      <c r="N76" s="52">
        <f>'За областями'!Q635</f>
        <v>0</v>
      </c>
      <c r="O76" s="52">
        <f>'За областями'!R635</f>
        <v>0</v>
      </c>
      <c r="P76" s="52">
        <f>'За областями'!S635</f>
        <v>0</v>
      </c>
      <c r="Q76" s="52">
        <f>'За областями'!T635</f>
        <v>0</v>
      </c>
      <c r="R76" s="52">
        <f>'За областями'!U635</f>
        <v>0</v>
      </c>
      <c r="S76" s="52">
        <f>'За областями'!V635</f>
        <v>0</v>
      </c>
    </row>
    <row r="77" spans="1:19" x14ac:dyDescent="0.25">
      <c r="A77" s="21" t="s">
        <v>25</v>
      </c>
      <c r="B77" s="37" t="s">
        <v>199</v>
      </c>
      <c r="C77" s="52">
        <f>'За областями'!F791</f>
        <v>1</v>
      </c>
      <c r="D77" s="52">
        <f>'За областями'!G791</f>
        <v>0</v>
      </c>
      <c r="E77" s="52">
        <f>'За областями'!H791</f>
        <v>0</v>
      </c>
      <c r="F77" s="52">
        <f>'За областями'!I791</f>
        <v>1</v>
      </c>
      <c r="G77" s="52">
        <f>'За областями'!J791</f>
        <v>0</v>
      </c>
      <c r="H77" s="52">
        <f>'За областями'!K791</f>
        <v>0</v>
      </c>
      <c r="I77" s="52">
        <f>'За областями'!L791</f>
        <v>0</v>
      </c>
      <c r="J77" s="52">
        <f>'За областями'!M791</f>
        <v>0</v>
      </c>
      <c r="K77" s="52">
        <f>'За областями'!N791</f>
        <v>0</v>
      </c>
      <c r="L77" s="52">
        <f>'За областями'!O791</f>
        <v>0</v>
      </c>
      <c r="M77" s="52">
        <f>'За областями'!P791</f>
        <v>0</v>
      </c>
      <c r="N77" s="52">
        <f>'За областями'!Q791</f>
        <v>0</v>
      </c>
      <c r="O77" s="52">
        <f>'За областями'!R791</f>
        <v>0</v>
      </c>
      <c r="P77" s="52" t="str">
        <f>'За областями'!S791</f>
        <v>*</v>
      </c>
      <c r="Q77" s="52" t="str">
        <f>'За областями'!T791</f>
        <v>*</v>
      </c>
      <c r="R77" s="52" t="str">
        <f>'За областями'!U791</f>
        <v>*</v>
      </c>
      <c r="S77" s="52" t="str">
        <f>'За областями'!V791</f>
        <v>*</v>
      </c>
    </row>
    <row r="78" spans="1:19" x14ac:dyDescent="0.25">
      <c r="A78" s="21" t="s">
        <v>28</v>
      </c>
      <c r="B78" s="37" t="s">
        <v>200</v>
      </c>
      <c r="C78" s="52">
        <f>'За областями'!F947</f>
        <v>2</v>
      </c>
      <c r="D78" s="52">
        <f>'За областями'!G947</f>
        <v>0</v>
      </c>
      <c r="E78" s="52">
        <f>'За областями'!H947</f>
        <v>0</v>
      </c>
      <c r="F78" s="52">
        <f>'За областями'!I947</f>
        <v>2</v>
      </c>
      <c r="G78" s="52">
        <f>'За областями'!J947</f>
        <v>0</v>
      </c>
      <c r="H78" s="52">
        <f>'За областями'!K947</f>
        <v>0</v>
      </c>
      <c r="I78" s="52">
        <f>'За областями'!L947</f>
        <v>0</v>
      </c>
      <c r="J78" s="52">
        <f>'За областями'!M947</f>
        <v>0</v>
      </c>
      <c r="K78" s="52">
        <f>'За областями'!N947</f>
        <v>0</v>
      </c>
      <c r="L78" s="52">
        <f>'За областями'!O947</f>
        <v>0</v>
      </c>
      <c r="M78" s="52">
        <f>'За областями'!P947</f>
        <v>0</v>
      </c>
      <c r="N78" s="52">
        <f>'За областями'!Q947</f>
        <v>0</v>
      </c>
      <c r="O78" s="52">
        <f>'За областями'!R947</f>
        <v>0</v>
      </c>
      <c r="P78" s="52">
        <f>'За областями'!S947</f>
        <v>0</v>
      </c>
      <c r="Q78" s="52">
        <f>'За областями'!T947</f>
        <v>0</v>
      </c>
      <c r="R78" s="52">
        <f>'За областями'!U947</f>
        <v>0</v>
      </c>
      <c r="S78" s="52">
        <f>'За областями'!V947</f>
        <v>0</v>
      </c>
    </row>
    <row r="79" spans="1:19" x14ac:dyDescent="0.25">
      <c r="A79" s="21" t="s">
        <v>29</v>
      </c>
      <c r="B79" s="37" t="s">
        <v>201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</row>
    <row r="80" spans="1:19" x14ac:dyDescent="0.25">
      <c r="A80" s="21" t="s">
        <v>30</v>
      </c>
      <c r="B80" s="37" t="s">
        <v>202</v>
      </c>
      <c r="C80" s="52">
        <f>'За областями'!F1103</f>
        <v>0</v>
      </c>
      <c r="D80" s="52">
        <f>'За областями'!G1103</f>
        <v>0</v>
      </c>
      <c r="E80" s="52">
        <f>'За областями'!H1103</f>
        <v>0</v>
      </c>
      <c r="F80" s="52">
        <f>'За областями'!I1103</f>
        <v>0</v>
      </c>
      <c r="G80" s="52">
        <f>'За областями'!J1103</f>
        <v>0</v>
      </c>
      <c r="H80" s="52">
        <f>'За областями'!K1103</f>
        <v>0</v>
      </c>
      <c r="I80" s="52">
        <f>'За областями'!L1103</f>
        <v>0</v>
      </c>
      <c r="J80" s="52">
        <f>'За областями'!M1103</f>
        <v>0</v>
      </c>
      <c r="K80" s="52">
        <f>'За областями'!N1103</f>
        <v>0</v>
      </c>
      <c r="L80" s="52">
        <f>'За областями'!O1103</f>
        <v>0</v>
      </c>
      <c r="M80" s="52">
        <f>'За областями'!P1103</f>
        <v>0</v>
      </c>
      <c r="N80" s="52">
        <f>'За областями'!Q1103</f>
        <v>0</v>
      </c>
      <c r="O80" s="52">
        <f>'За областями'!R1103</f>
        <v>0</v>
      </c>
      <c r="P80" s="52">
        <f>'За областями'!S1103</f>
        <v>0</v>
      </c>
      <c r="Q80" s="52">
        <f>'За областями'!T1103</f>
        <v>0</v>
      </c>
      <c r="R80" s="52">
        <f>'За областями'!U1103</f>
        <v>0</v>
      </c>
      <c r="S80" s="52">
        <f>'За областями'!V1103</f>
        <v>0</v>
      </c>
    </row>
    <row r="81" spans="1:19" x14ac:dyDescent="0.25">
      <c r="A81" s="21" t="s">
        <v>31</v>
      </c>
      <c r="B81" s="37" t="s">
        <v>203</v>
      </c>
      <c r="C81" s="52">
        <f>'За областями'!F1259</f>
        <v>1</v>
      </c>
      <c r="D81" s="52">
        <f>'За областями'!G1259</f>
        <v>0</v>
      </c>
      <c r="E81" s="52">
        <f>'За областями'!H1259</f>
        <v>0</v>
      </c>
      <c r="F81" s="52">
        <f>'За областями'!I1259</f>
        <v>1</v>
      </c>
      <c r="G81" s="52">
        <f>'За областями'!J1259</f>
        <v>0</v>
      </c>
      <c r="H81" s="52">
        <f>'За областями'!K1259</f>
        <v>0</v>
      </c>
      <c r="I81" s="52">
        <f>'За областями'!L1259</f>
        <v>0</v>
      </c>
      <c r="J81" s="52">
        <f>'За областями'!M1259</f>
        <v>0</v>
      </c>
      <c r="K81" s="52">
        <f>'За областями'!N1259</f>
        <v>0</v>
      </c>
      <c r="L81" s="52">
        <f>'За областями'!O1259</f>
        <v>0</v>
      </c>
      <c r="M81" s="52">
        <f>'За областями'!P1259</f>
        <v>0</v>
      </c>
      <c r="N81" s="52">
        <f>'За областями'!Q1259</f>
        <v>0</v>
      </c>
      <c r="O81" s="52">
        <f>'За областями'!R1259</f>
        <v>0</v>
      </c>
      <c r="P81" s="52">
        <f>'За областями'!S1259</f>
        <v>0</v>
      </c>
      <c r="Q81" s="52">
        <f>'За областями'!T1259</f>
        <v>1</v>
      </c>
      <c r="R81" s="52">
        <f>'За областями'!U1259</f>
        <v>0</v>
      </c>
      <c r="S81" s="52">
        <f>'За областями'!V1259</f>
        <v>0</v>
      </c>
    </row>
    <row r="82" spans="1:19" x14ac:dyDescent="0.25">
      <c r="A82" s="21" t="s">
        <v>34</v>
      </c>
      <c r="B82" s="37" t="s">
        <v>204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</row>
    <row r="83" spans="1:19" x14ac:dyDescent="0.25">
      <c r="A83" s="21" t="s">
        <v>35</v>
      </c>
      <c r="B83" s="37" t="s">
        <v>205</v>
      </c>
      <c r="C83" s="52">
        <f>'За областями'!F1415</f>
        <v>13</v>
      </c>
      <c r="D83" s="52">
        <f>'За областями'!G1415</f>
        <v>0</v>
      </c>
      <c r="E83" s="52">
        <f>'За областями'!H1415</f>
        <v>0</v>
      </c>
      <c r="F83" s="52">
        <f>'За областями'!I1415</f>
        <v>13</v>
      </c>
      <c r="G83" s="52">
        <f>'За областями'!J1415</f>
        <v>0</v>
      </c>
      <c r="H83" s="52">
        <f>'За областями'!K1415</f>
        <v>0</v>
      </c>
      <c r="I83" s="52">
        <f>'За областями'!L1415</f>
        <v>0</v>
      </c>
      <c r="J83" s="52">
        <f>'За областями'!M1415</f>
        <v>0</v>
      </c>
      <c r="K83" s="52">
        <f>'За областями'!N1415</f>
        <v>0</v>
      </c>
      <c r="L83" s="52">
        <f>'За областями'!O1415</f>
        <v>0</v>
      </c>
      <c r="M83" s="52">
        <f>'За областями'!P1415</f>
        <v>0</v>
      </c>
      <c r="N83" s="52">
        <f>'За областями'!Q1415</f>
        <v>0</v>
      </c>
      <c r="O83" s="52">
        <f>'За областями'!R1415</f>
        <v>0</v>
      </c>
      <c r="P83" s="52">
        <f>'За областями'!S1415</f>
        <v>0</v>
      </c>
      <c r="Q83" s="52">
        <f>'За областями'!T1415</f>
        <v>4</v>
      </c>
      <c r="R83" s="52">
        <f>'За областями'!U1415</f>
        <v>0</v>
      </c>
      <c r="S83" s="52">
        <f>'За областями'!V1415</f>
        <v>0</v>
      </c>
    </row>
    <row r="84" spans="1:19" x14ac:dyDescent="0.25">
      <c r="A84" s="21" t="s">
        <v>37</v>
      </c>
      <c r="B84" s="37" t="s">
        <v>206</v>
      </c>
      <c r="C84" s="52">
        <f>'За областями'!F1571</f>
        <v>0</v>
      </c>
      <c r="D84" s="52">
        <f>'За областями'!G1571</f>
        <v>0</v>
      </c>
      <c r="E84" s="52">
        <f>'За областями'!H1571</f>
        <v>0</v>
      </c>
      <c r="F84" s="52">
        <f>'За областями'!I1571</f>
        <v>0</v>
      </c>
      <c r="G84" s="52">
        <f>'За областями'!J1571</f>
        <v>0</v>
      </c>
      <c r="H84" s="52">
        <f>'За областями'!K1571</f>
        <v>0</v>
      </c>
      <c r="I84" s="52">
        <f>'За областями'!L1571</f>
        <v>0</v>
      </c>
      <c r="J84" s="52">
        <f>'За областями'!M1571</f>
        <v>0</v>
      </c>
      <c r="K84" s="52">
        <f>'За областями'!N1571</f>
        <v>0</v>
      </c>
      <c r="L84" s="52">
        <f>'За областями'!O1571</f>
        <v>0</v>
      </c>
      <c r="M84" s="52">
        <f>'За областями'!P1571</f>
        <v>0</v>
      </c>
      <c r="N84" s="52">
        <f>'За областями'!Q1571</f>
        <v>0</v>
      </c>
      <c r="O84" s="52">
        <f>'За областями'!R1571</f>
        <v>0</v>
      </c>
      <c r="P84" s="52">
        <f>'За областями'!S1571</f>
        <v>0</v>
      </c>
      <c r="Q84" s="52">
        <f>'За областями'!T1571</f>
        <v>0</v>
      </c>
      <c r="R84" s="52">
        <f>'За областями'!U1571</f>
        <v>0</v>
      </c>
      <c r="S84" s="52">
        <f>'За областями'!V1571</f>
        <v>0</v>
      </c>
    </row>
    <row r="85" spans="1:19" x14ac:dyDescent="0.25">
      <c r="A85" s="21" t="s">
        <v>38</v>
      </c>
      <c r="B85" s="37" t="s">
        <v>219</v>
      </c>
      <c r="C85" s="52">
        <f>'За областями'!F1727</f>
        <v>0</v>
      </c>
      <c r="D85" s="52">
        <f>'За областями'!G1727</f>
        <v>0</v>
      </c>
      <c r="E85" s="52">
        <f>'За областями'!H1727</f>
        <v>0</v>
      </c>
      <c r="F85" s="52">
        <f>'За областями'!I1727</f>
        <v>0</v>
      </c>
      <c r="G85" s="52">
        <f>'За областями'!J1727</f>
        <v>0</v>
      </c>
      <c r="H85" s="52">
        <f>'За областями'!K1727</f>
        <v>0</v>
      </c>
      <c r="I85" s="52">
        <f>'За областями'!L1727</f>
        <v>0</v>
      </c>
      <c r="J85" s="52">
        <f>'За областями'!M1727</f>
        <v>0</v>
      </c>
      <c r="K85" s="52">
        <f>'За областями'!N1727</f>
        <v>0</v>
      </c>
      <c r="L85" s="52">
        <f>'За областями'!O1727</f>
        <v>0</v>
      </c>
      <c r="M85" s="52">
        <f>'За областями'!P1727</f>
        <v>0</v>
      </c>
      <c r="N85" s="52">
        <f>'За областями'!Q1727</f>
        <v>0</v>
      </c>
      <c r="O85" s="52">
        <f>'За областями'!R1727</f>
        <v>0</v>
      </c>
      <c r="P85" s="52">
        <f>'За областями'!S1727</f>
        <v>0</v>
      </c>
      <c r="Q85" s="52">
        <f>'За областями'!T1727</f>
        <v>0</v>
      </c>
      <c r="R85" s="52">
        <f>'За областями'!U1727</f>
        <v>0</v>
      </c>
      <c r="S85" s="52">
        <f>'За областями'!V1727</f>
        <v>0</v>
      </c>
    </row>
    <row r="86" spans="1:19" x14ac:dyDescent="0.25">
      <c r="A86" s="21" t="s">
        <v>41</v>
      </c>
      <c r="B86" s="37" t="s">
        <v>208</v>
      </c>
      <c r="C86" s="52">
        <f>'За областями'!F1883</f>
        <v>0</v>
      </c>
      <c r="D86" s="52">
        <f>'За областями'!G1883</f>
        <v>0</v>
      </c>
      <c r="E86" s="52">
        <f>'За областями'!H1883</f>
        <v>0</v>
      </c>
      <c r="F86" s="52">
        <f>'За областями'!I1883</f>
        <v>0</v>
      </c>
      <c r="G86" s="52">
        <f>'За областями'!J1883</f>
        <v>0</v>
      </c>
      <c r="H86" s="52">
        <f>'За областями'!K1883</f>
        <v>0</v>
      </c>
      <c r="I86" s="52">
        <f>'За областями'!L1883</f>
        <v>0</v>
      </c>
      <c r="J86" s="52">
        <f>'За областями'!M1883</f>
        <v>0</v>
      </c>
      <c r="K86" s="52">
        <f>'За областями'!N1883</f>
        <v>0</v>
      </c>
      <c r="L86" s="52">
        <f>'За областями'!O1883</f>
        <v>0</v>
      </c>
      <c r="M86" s="52">
        <f>'За областями'!P1883</f>
        <v>0</v>
      </c>
      <c r="N86" s="52">
        <f>'За областями'!Q1883</f>
        <v>0</v>
      </c>
      <c r="O86" s="52">
        <f>'За областями'!R1883</f>
        <v>0</v>
      </c>
      <c r="P86" s="52">
        <f>'За областями'!S1883</f>
        <v>0</v>
      </c>
      <c r="Q86" s="52">
        <f>'За областями'!T1883</f>
        <v>0</v>
      </c>
      <c r="R86" s="52">
        <f>'За областями'!U1883</f>
        <v>0</v>
      </c>
      <c r="S86" s="52">
        <f>'За областями'!V1883</f>
        <v>0</v>
      </c>
    </row>
    <row r="87" spans="1:19" x14ac:dyDescent="0.25">
      <c r="A87" s="21" t="s">
        <v>42</v>
      </c>
      <c r="B87" s="37" t="s">
        <v>210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</row>
    <row r="88" spans="1:19" x14ac:dyDescent="0.25">
      <c r="A88" s="21" t="s">
        <v>44</v>
      </c>
      <c r="B88" s="37" t="s">
        <v>220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</row>
    <row r="89" spans="1:19" x14ac:dyDescent="0.25">
      <c r="A89" s="34" t="s">
        <v>46</v>
      </c>
      <c r="B89" s="39" t="s">
        <v>212</v>
      </c>
      <c r="C89" s="52">
        <f>'За областями'!F2039</f>
        <v>0</v>
      </c>
      <c r="D89" s="52">
        <f>'За областями'!G2039</f>
        <v>0</v>
      </c>
      <c r="E89" s="52">
        <f>'За областями'!H2039</f>
        <v>0</v>
      </c>
      <c r="F89" s="52">
        <f>'За областями'!I2039</f>
        <v>0</v>
      </c>
      <c r="G89" s="52">
        <f>'За областями'!J2039</f>
        <v>0</v>
      </c>
      <c r="H89" s="52">
        <f>'За областями'!K2039</f>
        <v>0</v>
      </c>
      <c r="I89" s="52">
        <f>'За областями'!L2039</f>
        <v>0</v>
      </c>
      <c r="J89" s="52">
        <f>'За областями'!M2039</f>
        <v>0</v>
      </c>
      <c r="K89" s="52">
        <f>'За областями'!N2039</f>
        <v>0</v>
      </c>
      <c r="L89" s="52">
        <f>'За областями'!O2039</f>
        <v>0</v>
      </c>
      <c r="M89" s="52">
        <f>'За областями'!P2039</f>
        <v>0</v>
      </c>
      <c r="N89" s="52">
        <f>'За областями'!Q2039</f>
        <v>0</v>
      </c>
      <c r="O89" s="52">
        <f>'За областями'!R2039</f>
        <v>0</v>
      </c>
      <c r="P89" s="52">
        <f>'За областями'!S2039</f>
        <v>0</v>
      </c>
      <c r="Q89" s="52">
        <f>'За областями'!T2039</f>
        <v>0</v>
      </c>
      <c r="R89" s="52">
        <f>'За областями'!U2039</f>
        <v>0</v>
      </c>
      <c r="S89" s="52">
        <f>'За областями'!V2039</f>
        <v>0</v>
      </c>
    </row>
    <row r="90" spans="1:19" x14ac:dyDescent="0.25">
      <c r="A90" s="21" t="s">
        <v>49</v>
      </c>
      <c r="B90" s="37" t="s">
        <v>213</v>
      </c>
      <c r="C90" s="52">
        <f>'За областями'!F2195</f>
        <v>2</v>
      </c>
      <c r="D90" s="52">
        <f>'За областями'!G2195</f>
        <v>0</v>
      </c>
      <c r="E90" s="52">
        <f>'За областями'!H2195</f>
        <v>0</v>
      </c>
      <c r="F90" s="52">
        <f>'За областями'!I2195</f>
        <v>2</v>
      </c>
      <c r="G90" s="52">
        <f>'За областями'!J2195</f>
        <v>0</v>
      </c>
      <c r="H90" s="52">
        <f>'За областями'!K2195</f>
        <v>0</v>
      </c>
      <c r="I90" s="52">
        <f>'За областями'!L2195</f>
        <v>0</v>
      </c>
      <c r="J90" s="52">
        <f>'За областями'!M2195</f>
        <v>0</v>
      </c>
      <c r="K90" s="52">
        <f>'За областями'!N2195</f>
        <v>0</v>
      </c>
      <c r="L90" s="52">
        <f>'За областями'!O2195</f>
        <v>0</v>
      </c>
      <c r="M90" s="52">
        <f>'За областями'!P2195</f>
        <v>0</v>
      </c>
      <c r="N90" s="52">
        <f>'За областями'!Q2195</f>
        <v>0</v>
      </c>
      <c r="O90" s="52">
        <f>'За областями'!R2195</f>
        <v>0</v>
      </c>
      <c r="P90" s="52">
        <f>'За областями'!S2195</f>
        <v>0</v>
      </c>
      <c r="Q90" s="52">
        <f>'За областями'!T2195</f>
        <v>2</v>
      </c>
      <c r="R90" s="52">
        <f>'За областями'!U2195</f>
        <v>0</v>
      </c>
      <c r="S90" s="52">
        <f>'За областями'!V2195</f>
        <v>0</v>
      </c>
    </row>
    <row r="91" spans="1:19" x14ac:dyDescent="0.25">
      <c r="A91" s="21" t="s">
        <v>50</v>
      </c>
      <c r="B91" s="37" t="s">
        <v>214</v>
      </c>
      <c r="C91" s="52">
        <f>'За областями'!F2351</f>
        <v>0</v>
      </c>
      <c r="D91" s="52">
        <f>'За областями'!G2351</f>
        <v>0</v>
      </c>
      <c r="E91" s="52">
        <f>'За областями'!H2351</f>
        <v>0</v>
      </c>
      <c r="F91" s="52">
        <f>'За областями'!I2351</f>
        <v>0</v>
      </c>
      <c r="G91" s="52">
        <f>'За областями'!J2351</f>
        <v>0</v>
      </c>
      <c r="H91" s="52">
        <f>'За областями'!K2351</f>
        <v>0</v>
      </c>
      <c r="I91" s="52">
        <f>'За областями'!L2351</f>
        <v>0</v>
      </c>
      <c r="J91" s="52">
        <f>'За областями'!M2351</f>
        <v>0</v>
      </c>
      <c r="K91" s="52">
        <f>'За областями'!N2351</f>
        <v>0</v>
      </c>
      <c r="L91" s="52">
        <f>'За областями'!O2351</f>
        <v>0</v>
      </c>
      <c r="M91" s="52">
        <f>'За областями'!P2351</f>
        <v>0</v>
      </c>
      <c r="N91" s="52">
        <f>'За областями'!Q2351</f>
        <v>0</v>
      </c>
      <c r="O91" s="52">
        <f>'За областями'!R2351</f>
        <v>0</v>
      </c>
      <c r="P91" s="52">
        <f>'За областями'!S2351</f>
        <v>0</v>
      </c>
      <c r="Q91" s="52">
        <f>'За областями'!T2351</f>
        <v>0</v>
      </c>
      <c r="R91" s="52">
        <f>'За областями'!U2351</f>
        <v>0</v>
      </c>
      <c r="S91" s="52">
        <f>'За областями'!V2351</f>
        <v>0</v>
      </c>
    </row>
    <row r="92" spans="1:19" x14ac:dyDescent="0.25">
      <c r="A92" s="21" t="s">
        <v>51</v>
      </c>
      <c r="B92" s="37" t="s">
        <v>215</v>
      </c>
      <c r="C92" s="52">
        <f>'За областями'!F2507</f>
        <v>0</v>
      </c>
      <c r="D92" s="52">
        <f>'За областями'!G2507</f>
        <v>0</v>
      </c>
      <c r="E92" s="52">
        <f>'За областями'!H2507</f>
        <v>0</v>
      </c>
      <c r="F92" s="52">
        <f>'За областями'!I2507</f>
        <v>0</v>
      </c>
      <c r="G92" s="52">
        <f>'За областями'!J2507</f>
        <v>0</v>
      </c>
      <c r="H92" s="52">
        <f>'За областями'!K2507</f>
        <v>0</v>
      </c>
      <c r="I92" s="52">
        <f>'За областями'!L2507</f>
        <v>0</v>
      </c>
      <c r="J92" s="52">
        <f>'За областями'!M2507</f>
        <v>0</v>
      </c>
      <c r="K92" s="52">
        <f>'За областями'!N2507</f>
        <v>0</v>
      </c>
      <c r="L92" s="52">
        <f>'За областями'!O2507</f>
        <v>0</v>
      </c>
      <c r="M92" s="52">
        <f>'За областями'!P2507</f>
        <v>0</v>
      </c>
      <c r="N92" s="52">
        <f>'За областями'!Q2507</f>
        <v>0</v>
      </c>
      <c r="O92" s="52">
        <f>'За областями'!R2507</f>
        <v>0</v>
      </c>
      <c r="P92" s="52">
        <f>'За областями'!S2507</f>
        <v>0</v>
      </c>
      <c r="Q92" s="52">
        <f>'За областями'!T2507</f>
        <v>0</v>
      </c>
      <c r="R92" s="52">
        <f>'За областями'!U2507</f>
        <v>0</v>
      </c>
      <c r="S92" s="52">
        <f>'За областями'!V2507</f>
        <v>0</v>
      </c>
    </row>
    <row r="93" spans="1:19" x14ac:dyDescent="0.25">
      <c r="A93" s="21" t="s">
        <v>52</v>
      </c>
      <c r="B93" s="37" t="s">
        <v>216</v>
      </c>
      <c r="C93" s="52">
        <f>'За областями'!F2663</f>
        <v>0</v>
      </c>
      <c r="D93" s="52">
        <f>'За областями'!G2663</f>
        <v>0</v>
      </c>
      <c r="E93" s="52">
        <f>'За областями'!H2663</f>
        <v>0</v>
      </c>
      <c r="F93" s="52">
        <f>'За областями'!I2663</f>
        <v>0</v>
      </c>
      <c r="G93" s="52">
        <f>'За областями'!J2663</f>
        <v>0</v>
      </c>
      <c r="H93" s="52">
        <f>'За областями'!K2663</f>
        <v>0</v>
      </c>
      <c r="I93" s="52">
        <f>'За областями'!L2663</f>
        <v>0</v>
      </c>
      <c r="J93" s="52">
        <f>'За областями'!M2663</f>
        <v>0</v>
      </c>
      <c r="K93" s="52">
        <f>'За областями'!N2663</f>
        <v>0</v>
      </c>
      <c r="L93" s="52">
        <f>'За областями'!O2663</f>
        <v>0</v>
      </c>
      <c r="M93" s="52">
        <f>'За областями'!P2663</f>
        <v>0</v>
      </c>
      <c r="N93" s="52">
        <f>'За областями'!Q2663</f>
        <v>0</v>
      </c>
      <c r="O93" s="52">
        <f>'За областями'!R2663</f>
        <v>0</v>
      </c>
      <c r="P93" s="52">
        <f>'За областями'!S2663</f>
        <v>0</v>
      </c>
      <c r="Q93" s="52">
        <f>'За областями'!T2663</f>
        <v>0</v>
      </c>
      <c r="R93" s="52">
        <f>'За областями'!U2663</f>
        <v>0</v>
      </c>
      <c r="S93" s="52">
        <f>'За областями'!V2663</f>
        <v>0</v>
      </c>
    </row>
    <row r="94" spans="1:19" x14ac:dyDescent="0.25">
      <c r="A94" s="23"/>
      <c r="B94" s="40" t="s">
        <v>217</v>
      </c>
      <c r="C94" s="24">
        <f>SUM(C69:C93)</f>
        <v>19</v>
      </c>
      <c r="D94" s="24">
        <f t="shared" ref="D94:S94" si="2">SUM(D69:D93)</f>
        <v>0</v>
      </c>
      <c r="E94" s="24">
        <f t="shared" si="2"/>
        <v>0</v>
      </c>
      <c r="F94" s="24">
        <f t="shared" si="2"/>
        <v>19</v>
      </c>
      <c r="G94" s="24">
        <f t="shared" si="2"/>
        <v>0</v>
      </c>
      <c r="H94" s="24">
        <f t="shared" si="2"/>
        <v>0</v>
      </c>
      <c r="I94" s="24">
        <f t="shared" si="2"/>
        <v>0</v>
      </c>
      <c r="J94" s="24">
        <f t="shared" si="2"/>
        <v>0</v>
      </c>
      <c r="K94" s="24">
        <f t="shared" si="2"/>
        <v>0</v>
      </c>
      <c r="L94" s="24">
        <f t="shared" si="2"/>
        <v>0</v>
      </c>
      <c r="M94" s="24">
        <f t="shared" si="2"/>
        <v>0</v>
      </c>
      <c r="N94" s="24">
        <f t="shared" si="2"/>
        <v>0</v>
      </c>
      <c r="O94" s="24">
        <f t="shared" si="2"/>
        <v>0</v>
      </c>
      <c r="P94" s="24">
        <f t="shared" si="2"/>
        <v>0</v>
      </c>
      <c r="Q94" s="24">
        <f t="shared" si="2"/>
        <v>7</v>
      </c>
      <c r="R94" s="24">
        <f t="shared" si="2"/>
        <v>0</v>
      </c>
      <c r="S94" s="24">
        <f t="shared" si="2"/>
        <v>0</v>
      </c>
    </row>
    <row r="95" spans="1:19" x14ac:dyDescent="0.25">
      <c r="A95" s="307" t="s">
        <v>241</v>
      </c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</row>
    <row r="96" spans="1:19" x14ac:dyDescent="0.25">
      <c r="A96" s="34" t="s">
        <v>17</v>
      </c>
      <c r="B96" s="35" t="s">
        <v>191</v>
      </c>
      <c r="C96" s="52">
        <f>'За областями'!F15</f>
        <v>0</v>
      </c>
      <c r="D96" s="52">
        <f>'За областями'!G15</f>
        <v>0</v>
      </c>
      <c r="E96" s="52">
        <f>'За областями'!H15</f>
        <v>0</v>
      </c>
      <c r="F96" s="52">
        <f>'За областями'!I15</f>
        <v>0</v>
      </c>
      <c r="G96" s="52">
        <f>'За областями'!J15</f>
        <v>0</v>
      </c>
      <c r="H96" s="52">
        <f>'За областями'!K15</f>
        <v>0</v>
      </c>
      <c r="I96" s="52">
        <f>'За областями'!L15</f>
        <v>0</v>
      </c>
      <c r="J96" s="52">
        <f>'За областями'!M15</f>
        <v>0</v>
      </c>
      <c r="K96" s="52">
        <f>'За областями'!N15</f>
        <v>0</v>
      </c>
      <c r="L96" s="52">
        <f>'За областями'!O15</f>
        <v>0</v>
      </c>
      <c r="M96" s="52">
        <f>'За областями'!P15</f>
        <v>0</v>
      </c>
      <c r="N96" s="52">
        <f>'За областями'!Q15</f>
        <v>0</v>
      </c>
      <c r="O96" s="52">
        <f>'За областями'!R15</f>
        <v>0</v>
      </c>
      <c r="P96" s="52">
        <f>'За областями'!S15</f>
        <v>0</v>
      </c>
      <c r="Q96" s="52">
        <f>'За областями'!T15</f>
        <v>0</v>
      </c>
      <c r="R96" s="52">
        <f>'За областями'!U15</f>
        <v>0</v>
      </c>
      <c r="S96" s="52">
        <f>'За областями'!V15</f>
        <v>0</v>
      </c>
    </row>
    <row r="97" spans="1:19" x14ac:dyDescent="0.25">
      <c r="A97" s="21" t="s">
        <v>18</v>
      </c>
      <c r="B97" s="36" t="s">
        <v>192</v>
      </c>
      <c r="C97" s="52">
        <f>'За областями'!F171</f>
        <v>0</v>
      </c>
      <c r="D97" s="52">
        <f>'За областями'!G171</f>
        <v>0</v>
      </c>
      <c r="E97" s="52">
        <f>'За областями'!H171</f>
        <v>0</v>
      </c>
      <c r="F97" s="52">
        <f>'За областями'!I171</f>
        <v>0</v>
      </c>
      <c r="G97" s="52">
        <f>'За областями'!J171</f>
        <v>0</v>
      </c>
      <c r="H97" s="52">
        <f>'За областями'!K171</f>
        <v>0</v>
      </c>
      <c r="I97" s="52">
        <f>'За областями'!L171</f>
        <v>0</v>
      </c>
      <c r="J97" s="52">
        <f>'За областями'!M171</f>
        <v>0</v>
      </c>
      <c r="K97" s="52">
        <f>'За областями'!N171</f>
        <v>0</v>
      </c>
      <c r="L97" s="52">
        <f>'За областями'!O171</f>
        <v>0</v>
      </c>
      <c r="M97" s="52">
        <f>'За областями'!P171</f>
        <v>0</v>
      </c>
      <c r="N97" s="52">
        <f>'За областями'!Q171</f>
        <v>0</v>
      </c>
      <c r="O97" s="52">
        <f>'За областями'!R171</f>
        <v>0</v>
      </c>
      <c r="P97" s="52">
        <f>'За областями'!S171</f>
        <v>0</v>
      </c>
      <c r="Q97" s="52">
        <f>'За областями'!T171</f>
        <v>0</v>
      </c>
      <c r="R97" s="52">
        <f>'За областями'!U171</f>
        <v>0</v>
      </c>
      <c r="S97" s="52">
        <f>'За областями'!V171</f>
        <v>0</v>
      </c>
    </row>
    <row r="98" spans="1:19" x14ac:dyDescent="0.25">
      <c r="A98" s="21" t="s">
        <v>218</v>
      </c>
      <c r="B98" s="36" t="s">
        <v>193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</row>
    <row r="99" spans="1:19" x14ac:dyDescent="0.25">
      <c r="A99" s="21" t="s">
        <v>20</v>
      </c>
      <c r="B99" s="37" t="s">
        <v>194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</row>
    <row r="100" spans="1:19" x14ac:dyDescent="0.25">
      <c r="A100" s="34" t="s">
        <v>21</v>
      </c>
      <c r="B100" s="39" t="s">
        <v>195</v>
      </c>
      <c r="C100" s="52">
        <f>'За областями'!F326</f>
        <v>0</v>
      </c>
      <c r="D100" s="52">
        <f>'За областями'!G326</f>
        <v>0</v>
      </c>
      <c r="E100" s="52">
        <f>'За областями'!H326</f>
        <v>0</v>
      </c>
      <c r="F100" s="52">
        <f>'За областями'!I326</f>
        <v>0</v>
      </c>
      <c r="G100" s="52">
        <f>'За областями'!J326</f>
        <v>0</v>
      </c>
      <c r="H100" s="52">
        <f>'За областями'!K326</f>
        <v>0</v>
      </c>
      <c r="I100" s="52">
        <f>'За областями'!L326</f>
        <v>0</v>
      </c>
      <c r="J100" s="52">
        <f>'За областями'!M326</f>
        <v>0</v>
      </c>
      <c r="K100" s="52">
        <f>'За областями'!N326</f>
        <v>0</v>
      </c>
      <c r="L100" s="52">
        <f>'За областями'!O326</f>
        <v>0</v>
      </c>
      <c r="M100" s="52">
        <f>'За областями'!P326</f>
        <v>0</v>
      </c>
      <c r="N100" s="52">
        <f>'За областями'!Q326</f>
        <v>0</v>
      </c>
      <c r="O100" s="52">
        <f>'За областями'!R326</f>
        <v>0</v>
      </c>
      <c r="P100" s="52">
        <f>'За областями'!S326</f>
        <v>0</v>
      </c>
      <c r="Q100" s="52">
        <f>'За областями'!T326</f>
        <v>0</v>
      </c>
      <c r="R100" s="52">
        <f>'За областями'!U326</f>
        <v>0</v>
      </c>
      <c r="S100" s="52">
        <f>'За областями'!V326</f>
        <v>0</v>
      </c>
    </row>
    <row r="101" spans="1:19" x14ac:dyDescent="0.25">
      <c r="A101" s="21" t="s">
        <v>22</v>
      </c>
      <c r="B101" s="37" t="s">
        <v>196</v>
      </c>
      <c r="C101" s="52">
        <f>'За областями'!F481</f>
        <v>0</v>
      </c>
      <c r="D101" s="52">
        <f>'За областями'!G481</f>
        <v>0</v>
      </c>
      <c r="E101" s="52">
        <f>'За областями'!H481</f>
        <v>0</v>
      </c>
      <c r="F101" s="52">
        <f>'За областями'!I481</f>
        <v>0</v>
      </c>
      <c r="G101" s="52">
        <f>'За областями'!J481</f>
        <v>0</v>
      </c>
      <c r="H101" s="52">
        <f>'За областями'!K481</f>
        <v>0</v>
      </c>
      <c r="I101" s="52">
        <f>'За областями'!L481</f>
        <v>0</v>
      </c>
      <c r="J101" s="52">
        <f>'За областями'!M481</f>
        <v>0</v>
      </c>
      <c r="K101" s="52">
        <f>'За областями'!N481</f>
        <v>0</v>
      </c>
      <c r="L101" s="52">
        <f>'За областями'!O481</f>
        <v>0</v>
      </c>
      <c r="M101" s="52">
        <f>'За областями'!P481</f>
        <v>0</v>
      </c>
      <c r="N101" s="52">
        <f>'За областями'!Q481</f>
        <v>0</v>
      </c>
      <c r="O101" s="52">
        <f>'За областями'!R481</f>
        <v>0</v>
      </c>
      <c r="P101" s="52">
        <f>'За областями'!S481</f>
        <v>0</v>
      </c>
      <c r="Q101" s="52">
        <f>'За областями'!T481</f>
        <v>0</v>
      </c>
      <c r="R101" s="52">
        <f>'За областями'!U481</f>
        <v>0</v>
      </c>
      <c r="S101" s="52">
        <f>'За областями'!V481</f>
        <v>0</v>
      </c>
    </row>
    <row r="102" spans="1:19" x14ac:dyDescent="0.25">
      <c r="A102" s="21" t="s">
        <v>23</v>
      </c>
      <c r="B102" s="37" t="s">
        <v>197</v>
      </c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</row>
    <row r="103" spans="1:19" x14ac:dyDescent="0.25">
      <c r="A103" s="21" t="s">
        <v>24</v>
      </c>
      <c r="B103" s="38" t="s">
        <v>198</v>
      </c>
      <c r="C103" s="52">
        <f>'За областями'!F636</f>
        <v>0</v>
      </c>
      <c r="D103" s="52">
        <f>'За областями'!G636</f>
        <v>0</v>
      </c>
      <c r="E103" s="52">
        <f>'За областями'!H636</f>
        <v>0</v>
      </c>
      <c r="F103" s="52">
        <f>'За областями'!I636</f>
        <v>0</v>
      </c>
      <c r="G103" s="52">
        <f>'За областями'!J636</f>
        <v>0</v>
      </c>
      <c r="H103" s="52">
        <f>'За областями'!K636</f>
        <v>0</v>
      </c>
      <c r="I103" s="52">
        <f>'За областями'!L636</f>
        <v>0</v>
      </c>
      <c r="J103" s="52">
        <f>'За областями'!M636</f>
        <v>0</v>
      </c>
      <c r="K103" s="52">
        <f>'За областями'!N636</f>
        <v>0</v>
      </c>
      <c r="L103" s="52">
        <f>'За областями'!O636</f>
        <v>0</v>
      </c>
      <c r="M103" s="52">
        <f>'За областями'!P636</f>
        <v>0</v>
      </c>
      <c r="N103" s="52">
        <f>'За областями'!Q636</f>
        <v>0</v>
      </c>
      <c r="O103" s="52">
        <f>'За областями'!R636</f>
        <v>0</v>
      </c>
      <c r="P103" s="52">
        <f>'За областями'!S636</f>
        <v>0</v>
      </c>
      <c r="Q103" s="52">
        <f>'За областями'!T636</f>
        <v>0</v>
      </c>
      <c r="R103" s="52">
        <f>'За областями'!U636</f>
        <v>0</v>
      </c>
      <c r="S103" s="52">
        <f>'За областями'!V636</f>
        <v>0</v>
      </c>
    </row>
    <row r="104" spans="1:19" x14ac:dyDescent="0.25">
      <c r="A104" s="21" t="s">
        <v>25</v>
      </c>
      <c r="B104" s="37" t="s">
        <v>199</v>
      </c>
      <c r="C104" s="52">
        <f>'За областями'!F792</f>
        <v>0</v>
      </c>
      <c r="D104" s="52">
        <f>'За областями'!G792</f>
        <v>0</v>
      </c>
      <c r="E104" s="52">
        <f>'За областями'!H792</f>
        <v>0</v>
      </c>
      <c r="F104" s="52">
        <f>'За областями'!I792</f>
        <v>0</v>
      </c>
      <c r="G104" s="52">
        <f>'За областями'!J792</f>
        <v>0</v>
      </c>
      <c r="H104" s="52">
        <f>'За областями'!K792</f>
        <v>0</v>
      </c>
      <c r="I104" s="52">
        <f>'За областями'!L792</f>
        <v>0</v>
      </c>
      <c r="J104" s="52">
        <f>'За областями'!M792</f>
        <v>0</v>
      </c>
      <c r="K104" s="52">
        <f>'За областями'!N792</f>
        <v>0</v>
      </c>
      <c r="L104" s="52">
        <f>'За областями'!O792</f>
        <v>0</v>
      </c>
      <c r="M104" s="52">
        <f>'За областями'!P792</f>
        <v>0</v>
      </c>
      <c r="N104" s="52">
        <f>'За областями'!Q792</f>
        <v>0</v>
      </c>
      <c r="O104" s="52">
        <f>'За областями'!R792</f>
        <v>0</v>
      </c>
      <c r="P104" s="52">
        <f>'За областями'!S792</f>
        <v>0</v>
      </c>
      <c r="Q104" s="52">
        <f>'За областями'!T792</f>
        <v>0</v>
      </c>
      <c r="R104" s="52">
        <f>'За областями'!U792</f>
        <v>0</v>
      </c>
      <c r="S104" s="52">
        <f>'За областями'!V792</f>
        <v>0</v>
      </c>
    </row>
    <row r="105" spans="1:19" x14ac:dyDescent="0.25">
      <c r="A105" s="21" t="s">
        <v>28</v>
      </c>
      <c r="B105" s="37" t="s">
        <v>200</v>
      </c>
      <c r="C105" s="52">
        <f>'За областями'!F948</f>
        <v>0</v>
      </c>
      <c r="D105" s="52">
        <f>'За областями'!G948</f>
        <v>0</v>
      </c>
      <c r="E105" s="52">
        <f>'За областями'!H948</f>
        <v>0</v>
      </c>
      <c r="F105" s="52">
        <f>'За областями'!I948</f>
        <v>0</v>
      </c>
      <c r="G105" s="52">
        <f>'За областями'!J948</f>
        <v>0</v>
      </c>
      <c r="H105" s="52">
        <f>'За областями'!K948</f>
        <v>0</v>
      </c>
      <c r="I105" s="52">
        <f>'За областями'!L948</f>
        <v>0</v>
      </c>
      <c r="J105" s="52">
        <f>'За областями'!M948</f>
        <v>0</v>
      </c>
      <c r="K105" s="52">
        <f>'За областями'!N948</f>
        <v>0</v>
      </c>
      <c r="L105" s="52">
        <f>'За областями'!O948</f>
        <v>0</v>
      </c>
      <c r="M105" s="52">
        <f>'За областями'!P948</f>
        <v>0</v>
      </c>
      <c r="N105" s="52">
        <f>'За областями'!Q948</f>
        <v>0</v>
      </c>
      <c r="O105" s="52">
        <f>'За областями'!R948</f>
        <v>0</v>
      </c>
      <c r="P105" s="52">
        <f>'За областями'!S948</f>
        <v>0</v>
      </c>
      <c r="Q105" s="52">
        <f>'За областями'!T948</f>
        <v>0</v>
      </c>
      <c r="R105" s="52">
        <f>'За областями'!U948</f>
        <v>0</v>
      </c>
      <c r="S105" s="52">
        <f>'За областями'!V948</f>
        <v>0</v>
      </c>
    </row>
    <row r="106" spans="1:19" x14ac:dyDescent="0.25">
      <c r="A106" s="21" t="s">
        <v>29</v>
      </c>
      <c r="B106" s="37" t="s">
        <v>201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</row>
    <row r="107" spans="1:19" x14ac:dyDescent="0.25">
      <c r="A107" s="21" t="s">
        <v>30</v>
      </c>
      <c r="B107" s="37" t="s">
        <v>202</v>
      </c>
      <c r="C107" s="52">
        <f>'За областями'!F1104</f>
        <v>0</v>
      </c>
      <c r="D107" s="52">
        <f>'За областями'!G1104</f>
        <v>0</v>
      </c>
      <c r="E107" s="52">
        <f>'За областями'!H1104</f>
        <v>0</v>
      </c>
      <c r="F107" s="52">
        <f>'За областями'!I1104</f>
        <v>0</v>
      </c>
      <c r="G107" s="52">
        <f>'За областями'!J1104</f>
        <v>0</v>
      </c>
      <c r="H107" s="52">
        <f>'За областями'!K1104</f>
        <v>0</v>
      </c>
      <c r="I107" s="52">
        <f>'За областями'!L1104</f>
        <v>0</v>
      </c>
      <c r="J107" s="52">
        <f>'За областями'!M1104</f>
        <v>0</v>
      </c>
      <c r="K107" s="52">
        <f>'За областями'!N1104</f>
        <v>0</v>
      </c>
      <c r="L107" s="52">
        <f>'За областями'!O1104</f>
        <v>0</v>
      </c>
      <c r="M107" s="52">
        <f>'За областями'!P1104</f>
        <v>0</v>
      </c>
      <c r="N107" s="52">
        <f>'За областями'!Q1104</f>
        <v>0</v>
      </c>
      <c r="O107" s="52">
        <f>'За областями'!R1104</f>
        <v>0</v>
      </c>
      <c r="P107" s="52">
        <f>'За областями'!S1104</f>
        <v>0</v>
      </c>
      <c r="Q107" s="52">
        <f>'За областями'!T1104</f>
        <v>0</v>
      </c>
      <c r="R107" s="52">
        <f>'За областями'!U1104</f>
        <v>0</v>
      </c>
      <c r="S107" s="52">
        <f>'За областями'!V1104</f>
        <v>0</v>
      </c>
    </row>
    <row r="108" spans="1:19" x14ac:dyDescent="0.25">
      <c r="A108" s="21" t="s">
        <v>31</v>
      </c>
      <c r="B108" s="37" t="s">
        <v>203</v>
      </c>
      <c r="C108" s="52">
        <f>'За областями'!F1260</f>
        <v>1</v>
      </c>
      <c r="D108" s="52">
        <f>'За областями'!G1260</f>
        <v>0</v>
      </c>
      <c r="E108" s="52">
        <f>'За областями'!H1260</f>
        <v>0</v>
      </c>
      <c r="F108" s="52">
        <f>'За областями'!I1260</f>
        <v>1</v>
      </c>
      <c r="G108" s="52">
        <f>'За областями'!J1260</f>
        <v>0</v>
      </c>
      <c r="H108" s="52">
        <f>'За областями'!K1260</f>
        <v>0</v>
      </c>
      <c r="I108" s="52">
        <f>'За областями'!L1260</f>
        <v>0</v>
      </c>
      <c r="J108" s="52">
        <f>'За областями'!M1260</f>
        <v>0</v>
      </c>
      <c r="K108" s="52">
        <f>'За областями'!N1260</f>
        <v>0</v>
      </c>
      <c r="L108" s="52">
        <f>'За областями'!O1260</f>
        <v>0</v>
      </c>
      <c r="M108" s="52">
        <f>'За областями'!P1260</f>
        <v>0</v>
      </c>
      <c r="N108" s="52">
        <f>'За областями'!Q1260</f>
        <v>0</v>
      </c>
      <c r="O108" s="52">
        <f>'За областями'!R1260</f>
        <v>0</v>
      </c>
      <c r="P108" s="52">
        <f>'За областями'!S1260</f>
        <v>0</v>
      </c>
      <c r="Q108" s="52">
        <f>'За областями'!T1260</f>
        <v>1</v>
      </c>
      <c r="R108" s="52">
        <f>'За областями'!U1260</f>
        <v>0</v>
      </c>
      <c r="S108" s="52">
        <f>'За областями'!V1260</f>
        <v>0</v>
      </c>
    </row>
    <row r="109" spans="1:19" x14ac:dyDescent="0.25">
      <c r="A109" s="21" t="s">
        <v>34</v>
      </c>
      <c r="B109" s="37" t="s">
        <v>204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</row>
    <row r="110" spans="1:19" x14ac:dyDescent="0.25">
      <c r="A110" s="21" t="s">
        <v>35</v>
      </c>
      <c r="B110" s="37" t="s">
        <v>205</v>
      </c>
      <c r="C110" s="52">
        <f>'За областями'!F1416</f>
        <v>0</v>
      </c>
      <c r="D110" s="52">
        <f>'За областями'!G1416</f>
        <v>0</v>
      </c>
      <c r="E110" s="52">
        <f>'За областями'!H1416</f>
        <v>0</v>
      </c>
      <c r="F110" s="52">
        <f>'За областями'!I1416</f>
        <v>0</v>
      </c>
      <c r="G110" s="52">
        <f>'За областями'!J1416</f>
        <v>0</v>
      </c>
      <c r="H110" s="52">
        <f>'За областями'!K1416</f>
        <v>0</v>
      </c>
      <c r="I110" s="52">
        <f>'За областями'!L1416</f>
        <v>0</v>
      </c>
      <c r="J110" s="52">
        <f>'За областями'!M1416</f>
        <v>0</v>
      </c>
      <c r="K110" s="52">
        <f>'За областями'!N1416</f>
        <v>0</v>
      </c>
      <c r="L110" s="52">
        <f>'За областями'!O1416</f>
        <v>0</v>
      </c>
      <c r="M110" s="52">
        <f>'За областями'!P1416</f>
        <v>0</v>
      </c>
      <c r="N110" s="52">
        <f>'За областями'!Q1416</f>
        <v>0</v>
      </c>
      <c r="O110" s="52">
        <f>'За областями'!R1416</f>
        <v>0</v>
      </c>
      <c r="P110" s="52">
        <f>'За областями'!S1416</f>
        <v>0</v>
      </c>
      <c r="Q110" s="52">
        <f>'За областями'!T1416</f>
        <v>0</v>
      </c>
      <c r="R110" s="52">
        <f>'За областями'!U1416</f>
        <v>0</v>
      </c>
      <c r="S110" s="52">
        <f>'За областями'!V1416</f>
        <v>0</v>
      </c>
    </row>
    <row r="111" spans="1:19" x14ac:dyDescent="0.25">
      <c r="A111" s="21" t="s">
        <v>37</v>
      </c>
      <c r="B111" s="37" t="s">
        <v>206</v>
      </c>
      <c r="C111" s="52">
        <f>'За областями'!F1572</f>
        <v>0</v>
      </c>
      <c r="D111" s="52">
        <f>'За областями'!G1572</f>
        <v>0</v>
      </c>
      <c r="E111" s="52">
        <f>'За областями'!H1572</f>
        <v>0</v>
      </c>
      <c r="F111" s="52">
        <f>'За областями'!I1572</f>
        <v>0</v>
      </c>
      <c r="G111" s="52">
        <f>'За областями'!J1572</f>
        <v>0</v>
      </c>
      <c r="H111" s="52">
        <f>'За областями'!K1572</f>
        <v>0</v>
      </c>
      <c r="I111" s="52">
        <f>'За областями'!L1572</f>
        <v>0</v>
      </c>
      <c r="J111" s="52">
        <f>'За областями'!M1572</f>
        <v>0</v>
      </c>
      <c r="K111" s="52">
        <f>'За областями'!N1572</f>
        <v>0</v>
      </c>
      <c r="L111" s="52">
        <f>'За областями'!O1572</f>
        <v>0</v>
      </c>
      <c r="M111" s="52">
        <f>'За областями'!P1572</f>
        <v>0</v>
      </c>
      <c r="N111" s="52">
        <f>'За областями'!Q1572</f>
        <v>0</v>
      </c>
      <c r="O111" s="52">
        <f>'За областями'!R1572</f>
        <v>0</v>
      </c>
      <c r="P111" s="52">
        <f>'За областями'!S1572</f>
        <v>0</v>
      </c>
      <c r="Q111" s="52">
        <f>'За областями'!T1572</f>
        <v>0</v>
      </c>
      <c r="R111" s="52">
        <f>'За областями'!U1572</f>
        <v>0</v>
      </c>
      <c r="S111" s="52">
        <f>'За областями'!V1572</f>
        <v>0</v>
      </c>
    </row>
    <row r="112" spans="1:19" x14ac:dyDescent="0.25">
      <c r="A112" s="21" t="s">
        <v>38</v>
      </c>
      <c r="B112" s="37" t="s">
        <v>219</v>
      </c>
      <c r="C112" s="52">
        <f>'За областями'!F1728</f>
        <v>0</v>
      </c>
      <c r="D112" s="52">
        <f>'За областями'!G1728</f>
        <v>0</v>
      </c>
      <c r="E112" s="52">
        <f>'За областями'!H1728</f>
        <v>0</v>
      </c>
      <c r="F112" s="52">
        <f>'За областями'!I1728</f>
        <v>0</v>
      </c>
      <c r="G112" s="52">
        <f>'За областями'!J1728</f>
        <v>0</v>
      </c>
      <c r="H112" s="52">
        <f>'За областями'!K1728</f>
        <v>0</v>
      </c>
      <c r="I112" s="52">
        <f>'За областями'!L1728</f>
        <v>0</v>
      </c>
      <c r="J112" s="52">
        <f>'За областями'!M1728</f>
        <v>0</v>
      </c>
      <c r="K112" s="52">
        <f>'За областями'!N1728</f>
        <v>0</v>
      </c>
      <c r="L112" s="52">
        <f>'За областями'!O1728</f>
        <v>0</v>
      </c>
      <c r="M112" s="52">
        <f>'За областями'!P1728</f>
        <v>0</v>
      </c>
      <c r="N112" s="52">
        <f>'За областями'!Q1728</f>
        <v>0</v>
      </c>
      <c r="O112" s="52">
        <f>'За областями'!R1728</f>
        <v>0</v>
      </c>
      <c r="P112" s="52">
        <f>'За областями'!S1728</f>
        <v>0</v>
      </c>
      <c r="Q112" s="52">
        <f>'За областями'!T1728</f>
        <v>0</v>
      </c>
      <c r="R112" s="52">
        <f>'За областями'!U1728</f>
        <v>0</v>
      </c>
      <c r="S112" s="52">
        <f>'За областями'!V1728</f>
        <v>0</v>
      </c>
    </row>
    <row r="113" spans="1:19" x14ac:dyDescent="0.25">
      <c r="A113" s="21" t="s">
        <v>41</v>
      </c>
      <c r="B113" s="37" t="s">
        <v>208</v>
      </c>
      <c r="C113" s="52">
        <f>'За областями'!F1884</f>
        <v>0</v>
      </c>
      <c r="D113" s="52">
        <f>'За областями'!G1884</f>
        <v>0</v>
      </c>
      <c r="E113" s="52">
        <f>'За областями'!H1884</f>
        <v>0</v>
      </c>
      <c r="F113" s="52">
        <f>'За областями'!I1884</f>
        <v>0</v>
      </c>
      <c r="G113" s="52">
        <f>'За областями'!J1884</f>
        <v>0</v>
      </c>
      <c r="H113" s="52">
        <f>'За областями'!K1884</f>
        <v>0</v>
      </c>
      <c r="I113" s="52">
        <f>'За областями'!L1884</f>
        <v>0</v>
      </c>
      <c r="J113" s="52">
        <f>'За областями'!M1884</f>
        <v>0</v>
      </c>
      <c r="K113" s="52">
        <f>'За областями'!N1884</f>
        <v>0</v>
      </c>
      <c r="L113" s="52">
        <f>'За областями'!O1884</f>
        <v>0</v>
      </c>
      <c r="M113" s="52">
        <f>'За областями'!P1884</f>
        <v>0</v>
      </c>
      <c r="N113" s="52">
        <f>'За областями'!Q1884</f>
        <v>0</v>
      </c>
      <c r="O113" s="52">
        <f>'За областями'!R1884</f>
        <v>0</v>
      </c>
      <c r="P113" s="52">
        <f>'За областями'!S1884</f>
        <v>0</v>
      </c>
      <c r="Q113" s="52">
        <f>'За областями'!T1884</f>
        <v>0</v>
      </c>
      <c r="R113" s="52">
        <f>'За областями'!U1884</f>
        <v>0</v>
      </c>
      <c r="S113" s="52">
        <f>'За областями'!V1884</f>
        <v>0</v>
      </c>
    </row>
    <row r="114" spans="1:19" x14ac:dyDescent="0.25">
      <c r="A114" s="21" t="s">
        <v>42</v>
      </c>
      <c r="B114" s="37" t="s">
        <v>210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</row>
    <row r="115" spans="1:19" x14ac:dyDescent="0.25">
      <c r="A115" s="21" t="s">
        <v>44</v>
      </c>
      <c r="B115" s="37" t="s">
        <v>220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</row>
    <row r="116" spans="1:19" x14ac:dyDescent="0.25">
      <c r="A116" s="34" t="s">
        <v>46</v>
      </c>
      <c r="B116" s="39" t="s">
        <v>212</v>
      </c>
      <c r="C116" s="52">
        <f>'За областями'!F2040</f>
        <v>0</v>
      </c>
      <c r="D116" s="52">
        <f>'За областями'!G2040</f>
        <v>0</v>
      </c>
      <c r="E116" s="52">
        <f>'За областями'!H2040</f>
        <v>0</v>
      </c>
      <c r="F116" s="52">
        <f>'За областями'!I2040</f>
        <v>0</v>
      </c>
      <c r="G116" s="52">
        <f>'За областями'!J2040</f>
        <v>0</v>
      </c>
      <c r="H116" s="52">
        <f>'За областями'!K2040</f>
        <v>0</v>
      </c>
      <c r="I116" s="52">
        <f>'За областями'!L2040</f>
        <v>0</v>
      </c>
      <c r="J116" s="52">
        <f>'За областями'!M2040</f>
        <v>0</v>
      </c>
      <c r="K116" s="52">
        <f>'За областями'!N2040</f>
        <v>0</v>
      </c>
      <c r="L116" s="52">
        <f>'За областями'!O2040</f>
        <v>0</v>
      </c>
      <c r="M116" s="52">
        <f>'За областями'!P2040</f>
        <v>0</v>
      </c>
      <c r="N116" s="52">
        <f>'За областями'!Q2040</f>
        <v>0</v>
      </c>
      <c r="O116" s="52">
        <f>'За областями'!R2040</f>
        <v>0</v>
      </c>
      <c r="P116" s="52">
        <f>'За областями'!S2040</f>
        <v>0</v>
      </c>
      <c r="Q116" s="52">
        <f>'За областями'!T2040</f>
        <v>0</v>
      </c>
      <c r="R116" s="52">
        <f>'За областями'!U2040</f>
        <v>0</v>
      </c>
      <c r="S116" s="52">
        <f>'За областями'!V2040</f>
        <v>0</v>
      </c>
    </row>
    <row r="117" spans="1:19" x14ac:dyDescent="0.25">
      <c r="A117" s="21" t="s">
        <v>49</v>
      </c>
      <c r="B117" s="37" t="s">
        <v>213</v>
      </c>
      <c r="C117" s="52">
        <f>'За областями'!F2196</f>
        <v>0</v>
      </c>
      <c r="D117" s="52">
        <f>'За областями'!G2196</f>
        <v>0</v>
      </c>
      <c r="E117" s="52">
        <f>'За областями'!H2196</f>
        <v>0</v>
      </c>
      <c r="F117" s="52">
        <f>'За областями'!I2196</f>
        <v>0</v>
      </c>
      <c r="G117" s="52">
        <f>'За областями'!J2196</f>
        <v>0</v>
      </c>
      <c r="H117" s="52">
        <f>'За областями'!K2196</f>
        <v>0</v>
      </c>
      <c r="I117" s="52">
        <f>'За областями'!L2196</f>
        <v>0</v>
      </c>
      <c r="J117" s="52">
        <f>'За областями'!M2196</f>
        <v>0</v>
      </c>
      <c r="K117" s="52">
        <f>'За областями'!N2196</f>
        <v>0</v>
      </c>
      <c r="L117" s="52">
        <f>'За областями'!O2196</f>
        <v>0</v>
      </c>
      <c r="M117" s="52">
        <f>'За областями'!P2196</f>
        <v>0</v>
      </c>
      <c r="N117" s="52">
        <f>'За областями'!Q2196</f>
        <v>0</v>
      </c>
      <c r="O117" s="52">
        <f>'За областями'!R2196</f>
        <v>0</v>
      </c>
      <c r="P117" s="52">
        <f>'За областями'!S2196</f>
        <v>0</v>
      </c>
      <c r="Q117" s="52">
        <f>'За областями'!T2196</f>
        <v>0</v>
      </c>
      <c r="R117" s="52">
        <f>'За областями'!U2196</f>
        <v>0</v>
      </c>
      <c r="S117" s="52">
        <f>'За областями'!V2196</f>
        <v>0</v>
      </c>
    </row>
    <row r="118" spans="1:19" x14ac:dyDescent="0.25">
      <c r="A118" s="21" t="s">
        <v>50</v>
      </c>
      <c r="B118" s="37" t="s">
        <v>214</v>
      </c>
      <c r="C118" s="52">
        <f>'За областями'!F2352</f>
        <v>0</v>
      </c>
      <c r="D118" s="52">
        <f>'За областями'!G2352</f>
        <v>0</v>
      </c>
      <c r="E118" s="52">
        <f>'За областями'!H2352</f>
        <v>0</v>
      </c>
      <c r="F118" s="52">
        <f>'За областями'!I2352</f>
        <v>0</v>
      </c>
      <c r="G118" s="52">
        <f>'За областями'!J2352</f>
        <v>0</v>
      </c>
      <c r="H118" s="52">
        <f>'За областями'!K2352</f>
        <v>0</v>
      </c>
      <c r="I118" s="52">
        <f>'За областями'!L2352</f>
        <v>0</v>
      </c>
      <c r="J118" s="52">
        <f>'За областями'!M2352</f>
        <v>0</v>
      </c>
      <c r="K118" s="52">
        <f>'За областями'!N2352</f>
        <v>0</v>
      </c>
      <c r="L118" s="52">
        <f>'За областями'!O2352</f>
        <v>0</v>
      </c>
      <c r="M118" s="52">
        <f>'За областями'!P2352</f>
        <v>0</v>
      </c>
      <c r="N118" s="52">
        <f>'За областями'!Q2352</f>
        <v>0</v>
      </c>
      <c r="O118" s="52">
        <f>'За областями'!R2352</f>
        <v>0</v>
      </c>
      <c r="P118" s="52">
        <f>'За областями'!S2352</f>
        <v>0</v>
      </c>
      <c r="Q118" s="52">
        <f>'За областями'!T2352</f>
        <v>0</v>
      </c>
      <c r="R118" s="52">
        <f>'За областями'!U2352</f>
        <v>0</v>
      </c>
      <c r="S118" s="52">
        <f>'За областями'!V2352</f>
        <v>0</v>
      </c>
    </row>
    <row r="119" spans="1:19" x14ac:dyDescent="0.25">
      <c r="A119" s="21" t="s">
        <v>51</v>
      </c>
      <c r="B119" s="37" t="s">
        <v>215</v>
      </c>
      <c r="C119" s="52">
        <f>'За областями'!F2508</f>
        <v>0</v>
      </c>
      <c r="D119" s="52">
        <f>'За областями'!G2508</f>
        <v>0</v>
      </c>
      <c r="E119" s="52">
        <f>'За областями'!H2508</f>
        <v>0</v>
      </c>
      <c r="F119" s="52">
        <f>'За областями'!I2508</f>
        <v>0</v>
      </c>
      <c r="G119" s="52">
        <f>'За областями'!J2508</f>
        <v>0</v>
      </c>
      <c r="H119" s="52">
        <f>'За областями'!K2508</f>
        <v>0</v>
      </c>
      <c r="I119" s="52">
        <f>'За областями'!L2508</f>
        <v>0</v>
      </c>
      <c r="J119" s="52">
        <f>'За областями'!M2508</f>
        <v>0</v>
      </c>
      <c r="K119" s="52">
        <f>'За областями'!N2508</f>
        <v>0</v>
      </c>
      <c r="L119" s="52">
        <f>'За областями'!O2508</f>
        <v>0</v>
      </c>
      <c r="M119" s="52">
        <f>'За областями'!P2508</f>
        <v>0</v>
      </c>
      <c r="N119" s="52">
        <f>'За областями'!Q2508</f>
        <v>0</v>
      </c>
      <c r="O119" s="52">
        <f>'За областями'!R2508</f>
        <v>0</v>
      </c>
      <c r="P119" s="52">
        <f>'За областями'!S2508</f>
        <v>0</v>
      </c>
      <c r="Q119" s="52">
        <f>'За областями'!T2508</f>
        <v>0</v>
      </c>
      <c r="R119" s="52">
        <f>'За областями'!U2508</f>
        <v>0</v>
      </c>
      <c r="S119" s="52">
        <f>'За областями'!V2508</f>
        <v>0</v>
      </c>
    </row>
    <row r="120" spans="1:19" x14ac:dyDescent="0.25">
      <c r="A120" s="21" t="s">
        <v>52</v>
      </c>
      <c r="B120" s="37" t="s">
        <v>216</v>
      </c>
      <c r="C120" s="52">
        <f>'За областями'!F2664</f>
        <v>4</v>
      </c>
      <c r="D120" s="52">
        <f>'За областями'!G2664</f>
        <v>1</v>
      </c>
      <c r="E120" s="52">
        <f>'За областями'!H2664</f>
        <v>0</v>
      </c>
      <c r="F120" s="52">
        <f>'За областями'!I2664</f>
        <v>3</v>
      </c>
      <c r="G120" s="52">
        <f>'За областями'!J2664</f>
        <v>0</v>
      </c>
      <c r="H120" s="52">
        <f>'За областями'!K2664</f>
        <v>0</v>
      </c>
      <c r="I120" s="52">
        <f>'За областями'!L2664</f>
        <v>0</v>
      </c>
      <c r="J120" s="52">
        <f>'За областями'!M2664</f>
        <v>0</v>
      </c>
      <c r="K120" s="52">
        <f>'За областями'!N2664</f>
        <v>0</v>
      </c>
      <c r="L120" s="52">
        <f>'За областями'!O2664</f>
        <v>0</v>
      </c>
      <c r="M120" s="52">
        <f>'За областями'!P2664</f>
        <v>0</v>
      </c>
      <c r="N120" s="52">
        <f>'За областями'!Q2664</f>
        <v>0</v>
      </c>
      <c r="O120" s="52">
        <f>'За областями'!R2664</f>
        <v>0</v>
      </c>
      <c r="P120" s="52">
        <f>'За областями'!S2664</f>
        <v>0</v>
      </c>
      <c r="Q120" s="52">
        <f>'За областями'!T2664</f>
        <v>2</v>
      </c>
      <c r="R120" s="52">
        <f>'За областями'!U2664</f>
        <v>0</v>
      </c>
      <c r="S120" s="52">
        <f>'За областями'!V2664</f>
        <v>0</v>
      </c>
    </row>
    <row r="121" spans="1:19" x14ac:dyDescent="0.25">
      <c r="A121" s="23"/>
      <c r="B121" s="40" t="s">
        <v>217</v>
      </c>
      <c r="C121" s="24">
        <f>SUM(C96:C120)</f>
        <v>5</v>
      </c>
      <c r="D121" s="24">
        <f t="shared" ref="D121:S121" si="3">SUM(D96:D120)</f>
        <v>1</v>
      </c>
      <c r="E121" s="24">
        <f t="shared" si="3"/>
        <v>0</v>
      </c>
      <c r="F121" s="24">
        <f>SUM(F96:F120)</f>
        <v>4</v>
      </c>
      <c r="G121" s="24">
        <f t="shared" si="3"/>
        <v>0</v>
      </c>
      <c r="H121" s="24">
        <f t="shared" si="3"/>
        <v>0</v>
      </c>
      <c r="I121" s="24">
        <f t="shared" si="3"/>
        <v>0</v>
      </c>
      <c r="J121" s="24">
        <f t="shared" si="3"/>
        <v>0</v>
      </c>
      <c r="K121" s="24">
        <f t="shared" si="3"/>
        <v>0</v>
      </c>
      <c r="L121" s="24">
        <f t="shared" si="3"/>
        <v>0</v>
      </c>
      <c r="M121" s="24">
        <f t="shared" si="3"/>
        <v>0</v>
      </c>
      <c r="N121" s="24">
        <f t="shared" si="3"/>
        <v>0</v>
      </c>
      <c r="O121" s="24">
        <f t="shared" si="3"/>
        <v>0</v>
      </c>
      <c r="P121" s="24">
        <f t="shared" si="3"/>
        <v>0</v>
      </c>
      <c r="Q121" s="24">
        <f t="shared" si="3"/>
        <v>3</v>
      </c>
      <c r="R121" s="24">
        <f t="shared" si="3"/>
        <v>0</v>
      </c>
      <c r="S121" s="24">
        <f t="shared" si="3"/>
        <v>0</v>
      </c>
    </row>
    <row r="122" spans="1:19" x14ac:dyDescent="0.25">
      <c r="A122" s="290"/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</row>
    <row r="123" spans="1:19" x14ac:dyDescent="0.25">
      <c r="A123" s="292" t="s">
        <v>242</v>
      </c>
      <c r="B123" s="293"/>
      <c r="C123" s="293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</row>
    <row r="124" spans="1:19" x14ac:dyDescent="0.25">
      <c r="A124" s="34" t="s">
        <v>17</v>
      </c>
      <c r="B124" s="35" t="s">
        <v>191</v>
      </c>
      <c r="C124" s="52">
        <f>'За областями'!F16</f>
        <v>13</v>
      </c>
      <c r="D124" s="52">
        <f>'За областями'!G16</f>
        <v>0</v>
      </c>
      <c r="E124" s="52">
        <f>'За областями'!H16</f>
        <v>0</v>
      </c>
      <c r="F124" s="52">
        <f>'За областями'!I16</f>
        <v>13</v>
      </c>
      <c r="G124" s="52">
        <f>'За областями'!J16</f>
        <v>0</v>
      </c>
      <c r="H124" s="52">
        <f>'За областями'!K16</f>
        <v>0</v>
      </c>
      <c r="I124" s="52">
        <f>'За областями'!L16</f>
        <v>0</v>
      </c>
      <c r="J124" s="52">
        <f>'За областями'!M16</f>
        <v>0</v>
      </c>
      <c r="K124" s="52">
        <f>'За областями'!N16</f>
        <v>0</v>
      </c>
      <c r="L124" s="52">
        <f>'За областями'!O16</f>
        <v>0</v>
      </c>
      <c r="M124" s="52">
        <f>'За областями'!P16</f>
        <v>0</v>
      </c>
      <c r="N124" s="52">
        <f>'За областями'!Q16</f>
        <v>0</v>
      </c>
      <c r="O124" s="52">
        <f>'За областями'!R16</f>
        <v>0</v>
      </c>
      <c r="P124" s="52">
        <f>'За областями'!S16</f>
        <v>0</v>
      </c>
      <c r="Q124" s="52">
        <f>'За областями'!T16</f>
        <v>3</v>
      </c>
      <c r="R124" s="52">
        <f>'За областями'!U16</f>
        <v>0</v>
      </c>
      <c r="S124" s="52">
        <f>'За областями'!V16</f>
        <v>0</v>
      </c>
    </row>
    <row r="125" spans="1:19" x14ac:dyDescent="0.25">
      <c r="A125" s="21" t="s">
        <v>18</v>
      </c>
      <c r="B125" s="36" t="s">
        <v>192</v>
      </c>
      <c r="C125" s="52">
        <f>'За областями'!F172</f>
        <v>0</v>
      </c>
      <c r="D125" s="52">
        <f>'За областями'!G172</f>
        <v>0</v>
      </c>
      <c r="E125" s="52">
        <f>'За областями'!H172</f>
        <v>0</v>
      </c>
      <c r="F125" s="52">
        <f>'За областями'!I172</f>
        <v>0</v>
      </c>
      <c r="G125" s="52">
        <f>'За областями'!J172</f>
        <v>0</v>
      </c>
      <c r="H125" s="52">
        <f>'За областями'!K172</f>
        <v>0</v>
      </c>
      <c r="I125" s="52">
        <f>'За областями'!L172</f>
        <v>0</v>
      </c>
      <c r="J125" s="52">
        <f>'За областями'!M172</f>
        <v>0</v>
      </c>
      <c r="K125" s="52">
        <f>'За областями'!N172</f>
        <v>0</v>
      </c>
      <c r="L125" s="52">
        <f>'За областями'!O172</f>
        <v>0</v>
      </c>
      <c r="M125" s="52">
        <f>'За областями'!P172</f>
        <v>0</v>
      </c>
      <c r="N125" s="52">
        <f>'За областями'!Q172</f>
        <v>0</v>
      </c>
      <c r="O125" s="52">
        <f>'За областями'!R172</f>
        <v>0</v>
      </c>
      <c r="P125" s="52">
        <f>'За областями'!S172</f>
        <v>0</v>
      </c>
      <c r="Q125" s="52">
        <f>'За областями'!T172</f>
        <v>0</v>
      </c>
      <c r="R125" s="52">
        <f>'За областями'!U172</f>
        <v>0</v>
      </c>
      <c r="S125" s="52">
        <f>'За областями'!V172</f>
        <v>0</v>
      </c>
    </row>
    <row r="126" spans="1:19" x14ac:dyDescent="0.25">
      <c r="A126" s="21" t="s">
        <v>218</v>
      </c>
      <c r="B126" s="36" t="s">
        <v>193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</row>
    <row r="127" spans="1:19" x14ac:dyDescent="0.25">
      <c r="A127" s="21" t="s">
        <v>20</v>
      </c>
      <c r="B127" s="37" t="s">
        <v>194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</row>
    <row r="128" spans="1:19" x14ac:dyDescent="0.25">
      <c r="A128" s="34" t="s">
        <v>21</v>
      </c>
      <c r="B128" s="39" t="s">
        <v>195</v>
      </c>
      <c r="C128" s="52">
        <f>'За областями'!F327</f>
        <v>1</v>
      </c>
      <c r="D128" s="52">
        <f>'За областями'!G327</f>
        <v>0</v>
      </c>
      <c r="E128" s="52">
        <f>'За областями'!H327</f>
        <v>0</v>
      </c>
      <c r="F128" s="52">
        <f>'За областями'!I327</f>
        <v>1</v>
      </c>
      <c r="G128" s="52">
        <f>'За областями'!J327</f>
        <v>0</v>
      </c>
      <c r="H128" s="52">
        <f>'За областями'!K327</f>
        <v>0</v>
      </c>
      <c r="I128" s="52">
        <f>'За областями'!L327</f>
        <v>0</v>
      </c>
      <c r="J128" s="52">
        <f>'За областями'!M327</f>
        <v>0</v>
      </c>
      <c r="K128" s="52">
        <f>'За областями'!N327</f>
        <v>0</v>
      </c>
      <c r="L128" s="52">
        <f>'За областями'!O327</f>
        <v>0</v>
      </c>
      <c r="M128" s="52">
        <f>'За областями'!P327</f>
        <v>0</v>
      </c>
      <c r="N128" s="52">
        <f>'За областями'!Q327</f>
        <v>0</v>
      </c>
      <c r="O128" s="52">
        <f>'За областями'!R327</f>
        <v>0</v>
      </c>
      <c r="P128" s="52">
        <f>'За областями'!S327</f>
        <v>0</v>
      </c>
      <c r="Q128" s="52">
        <f>'За областями'!T327</f>
        <v>1</v>
      </c>
      <c r="R128" s="52">
        <f>'За областями'!U327</f>
        <v>0</v>
      </c>
      <c r="S128" s="52">
        <f>'За областями'!V327</f>
        <v>0</v>
      </c>
    </row>
    <row r="129" spans="1:19" x14ac:dyDescent="0.25">
      <c r="A129" s="21" t="s">
        <v>22</v>
      </c>
      <c r="B129" s="37" t="s">
        <v>196</v>
      </c>
      <c r="C129" s="52">
        <f>'За областями'!F482</f>
        <v>0</v>
      </c>
      <c r="D129" s="52">
        <f>'За областями'!G482</f>
        <v>0</v>
      </c>
      <c r="E129" s="52">
        <f>'За областями'!H482</f>
        <v>0</v>
      </c>
      <c r="F129" s="52">
        <f>'За областями'!I482</f>
        <v>0</v>
      </c>
      <c r="G129" s="52">
        <f>'За областями'!J482</f>
        <v>0</v>
      </c>
      <c r="H129" s="52">
        <f>'За областями'!K482</f>
        <v>0</v>
      </c>
      <c r="I129" s="52">
        <f>'За областями'!L482</f>
        <v>0</v>
      </c>
      <c r="J129" s="52">
        <f>'За областями'!M482</f>
        <v>0</v>
      </c>
      <c r="K129" s="52">
        <f>'За областями'!N482</f>
        <v>0</v>
      </c>
      <c r="L129" s="52">
        <f>'За областями'!O482</f>
        <v>0</v>
      </c>
      <c r="M129" s="52">
        <f>'За областями'!P482</f>
        <v>0</v>
      </c>
      <c r="N129" s="52">
        <f>'За областями'!Q482</f>
        <v>0</v>
      </c>
      <c r="O129" s="52">
        <f>'За областями'!R482</f>
        <v>0</v>
      </c>
      <c r="P129" s="52">
        <f>'За областями'!S482</f>
        <v>0</v>
      </c>
      <c r="Q129" s="52">
        <f>'За областями'!T482</f>
        <v>0</v>
      </c>
      <c r="R129" s="52">
        <f>'За областями'!U482</f>
        <v>0</v>
      </c>
      <c r="S129" s="52">
        <f>'За областями'!V482</f>
        <v>0</v>
      </c>
    </row>
    <row r="130" spans="1:19" x14ac:dyDescent="0.25">
      <c r="A130" s="21" t="s">
        <v>23</v>
      </c>
      <c r="B130" s="37" t="s">
        <v>197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</row>
    <row r="131" spans="1:19" x14ac:dyDescent="0.25">
      <c r="A131" s="21" t="s">
        <v>24</v>
      </c>
      <c r="B131" s="38" t="s">
        <v>198</v>
      </c>
      <c r="C131" s="52">
        <f>'За областями'!F637</f>
        <v>0</v>
      </c>
      <c r="D131" s="52">
        <f>'За областями'!G637</f>
        <v>0</v>
      </c>
      <c r="E131" s="52">
        <f>'За областями'!H637</f>
        <v>0</v>
      </c>
      <c r="F131" s="52">
        <f>'За областями'!I637</f>
        <v>0</v>
      </c>
      <c r="G131" s="52">
        <f>'За областями'!J637</f>
        <v>0</v>
      </c>
      <c r="H131" s="52">
        <f>'За областями'!K637</f>
        <v>0</v>
      </c>
      <c r="I131" s="52">
        <f>'За областями'!L637</f>
        <v>0</v>
      </c>
      <c r="J131" s="52">
        <f>'За областями'!M637</f>
        <v>0</v>
      </c>
      <c r="K131" s="52">
        <f>'За областями'!N637</f>
        <v>0</v>
      </c>
      <c r="L131" s="52">
        <f>'За областями'!O637</f>
        <v>0</v>
      </c>
      <c r="M131" s="52">
        <f>'За областями'!P637</f>
        <v>0</v>
      </c>
      <c r="N131" s="52">
        <f>'За областями'!Q637</f>
        <v>0</v>
      </c>
      <c r="O131" s="52">
        <f>'За областями'!R637</f>
        <v>0</v>
      </c>
      <c r="P131" s="52">
        <f>'За областями'!S637</f>
        <v>0</v>
      </c>
      <c r="Q131" s="52">
        <f>'За областями'!T637</f>
        <v>0</v>
      </c>
      <c r="R131" s="52">
        <f>'За областями'!U637</f>
        <v>0</v>
      </c>
      <c r="S131" s="52">
        <f>'За областями'!V637</f>
        <v>0</v>
      </c>
    </row>
    <row r="132" spans="1:19" x14ac:dyDescent="0.25">
      <c r="A132" s="21" t="s">
        <v>25</v>
      </c>
      <c r="B132" s="37" t="s">
        <v>199</v>
      </c>
      <c r="C132" s="52">
        <f>'За областями'!F793</f>
        <v>1</v>
      </c>
      <c r="D132" s="52">
        <f>'За областями'!G793</f>
        <v>0</v>
      </c>
      <c r="E132" s="52">
        <f>'За областями'!H793</f>
        <v>0</v>
      </c>
      <c r="F132" s="52">
        <f>'За областями'!I793</f>
        <v>1</v>
      </c>
      <c r="G132" s="52">
        <f>'За областями'!J793</f>
        <v>0</v>
      </c>
      <c r="H132" s="52">
        <f>'За областями'!K793</f>
        <v>0</v>
      </c>
      <c r="I132" s="52">
        <f>'За областями'!L793</f>
        <v>0</v>
      </c>
      <c r="J132" s="52">
        <f>'За областями'!M793</f>
        <v>0</v>
      </c>
      <c r="K132" s="52">
        <f>'За областями'!N793</f>
        <v>0</v>
      </c>
      <c r="L132" s="52">
        <f>'За областями'!O793</f>
        <v>0</v>
      </c>
      <c r="M132" s="52">
        <f>'За областями'!P793</f>
        <v>0</v>
      </c>
      <c r="N132" s="52">
        <f>'За областями'!Q793</f>
        <v>0</v>
      </c>
      <c r="O132" s="52">
        <f>'За областями'!R793</f>
        <v>0</v>
      </c>
      <c r="P132" s="52" t="str">
        <f>'За областями'!S793</f>
        <v>*</v>
      </c>
      <c r="Q132" s="52" t="str">
        <f>'За областями'!T793</f>
        <v>*</v>
      </c>
      <c r="R132" s="52" t="str">
        <f>'За областями'!U793</f>
        <v>*</v>
      </c>
      <c r="S132" s="52" t="str">
        <f>'За областями'!V793</f>
        <v>*</v>
      </c>
    </row>
    <row r="133" spans="1:19" x14ac:dyDescent="0.25">
      <c r="A133" s="21" t="s">
        <v>28</v>
      </c>
      <c r="B133" s="37" t="s">
        <v>200</v>
      </c>
      <c r="C133" s="52">
        <f>'За областями'!F949</f>
        <v>4</v>
      </c>
      <c r="D133" s="52">
        <f>'За областями'!G949</f>
        <v>0</v>
      </c>
      <c r="E133" s="52">
        <f>'За областями'!H949</f>
        <v>0</v>
      </c>
      <c r="F133" s="52">
        <f>'За областями'!I949</f>
        <v>4</v>
      </c>
      <c r="G133" s="52">
        <f>'За областями'!J949</f>
        <v>0</v>
      </c>
      <c r="H133" s="52">
        <f>'За областями'!K949</f>
        <v>0</v>
      </c>
      <c r="I133" s="52">
        <f>'За областями'!L949</f>
        <v>0</v>
      </c>
      <c r="J133" s="52">
        <f>'За областями'!M949</f>
        <v>0</v>
      </c>
      <c r="K133" s="52">
        <f>'За областями'!N949</f>
        <v>0</v>
      </c>
      <c r="L133" s="52">
        <f>'За областями'!O949</f>
        <v>0</v>
      </c>
      <c r="M133" s="52">
        <f>'За областями'!P949</f>
        <v>0</v>
      </c>
      <c r="N133" s="52">
        <f>'За областями'!Q949</f>
        <v>0</v>
      </c>
      <c r="O133" s="52">
        <f>'За областями'!R949</f>
        <v>0</v>
      </c>
      <c r="P133" s="52">
        <f>'За областями'!S949</f>
        <v>0</v>
      </c>
      <c r="Q133" s="52">
        <f>'За областями'!T949</f>
        <v>1</v>
      </c>
      <c r="R133" s="52">
        <f>'За областями'!U949</f>
        <v>0</v>
      </c>
      <c r="S133" s="52">
        <f>'За областями'!V949</f>
        <v>0</v>
      </c>
    </row>
    <row r="134" spans="1:19" x14ac:dyDescent="0.25">
      <c r="A134" s="21" t="s">
        <v>29</v>
      </c>
      <c r="B134" s="37" t="s">
        <v>201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</row>
    <row r="135" spans="1:19" x14ac:dyDescent="0.25">
      <c r="A135" s="21" t="s">
        <v>30</v>
      </c>
      <c r="B135" s="37" t="s">
        <v>202</v>
      </c>
      <c r="C135" s="52">
        <f>'За областями'!F1105</f>
        <v>0</v>
      </c>
      <c r="D135" s="52">
        <f>'За областями'!G1105</f>
        <v>0</v>
      </c>
      <c r="E135" s="52">
        <f>'За областями'!H1105</f>
        <v>0</v>
      </c>
      <c r="F135" s="52">
        <f>'За областями'!I1105</f>
        <v>0</v>
      </c>
      <c r="G135" s="52">
        <f>'За областями'!J1105</f>
        <v>0</v>
      </c>
      <c r="H135" s="52">
        <f>'За областями'!K1105</f>
        <v>0</v>
      </c>
      <c r="I135" s="52">
        <f>'За областями'!L1105</f>
        <v>0</v>
      </c>
      <c r="J135" s="52">
        <f>'За областями'!M1105</f>
        <v>0</v>
      </c>
      <c r="K135" s="52">
        <f>'За областями'!N1105</f>
        <v>0</v>
      </c>
      <c r="L135" s="52">
        <f>'За областями'!O1105</f>
        <v>0</v>
      </c>
      <c r="M135" s="52">
        <f>'За областями'!P1105</f>
        <v>0</v>
      </c>
      <c r="N135" s="52">
        <f>'За областями'!Q1105</f>
        <v>0</v>
      </c>
      <c r="O135" s="52">
        <f>'За областями'!R1105</f>
        <v>0</v>
      </c>
      <c r="P135" s="52">
        <f>'За областями'!S1105</f>
        <v>0</v>
      </c>
      <c r="Q135" s="52">
        <f>'За областями'!T1105</f>
        <v>0</v>
      </c>
      <c r="R135" s="52">
        <f>'За областями'!U1105</f>
        <v>0</v>
      </c>
      <c r="S135" s="52">
        <f>'За областями'!V1105</f>
        <v>0</v>
      </c>
    </row>
    <row r="136" spans="1:19" x14ac:dyDescent="0.25">
      <c r="A136" s="21" t="s">
        <v>31</v>
      </c>
      <c r="B136" s="37" t="s">
        <v>203</v>
      </c>
      <c r="C136" s="52">
        <f>'За областями'!F1261</f>
        <v>1</v>
      </c>
      <c r="D136" s="52">
        <f>'За областями'!G1261</f>
        <v>0</v>
      </c>
      <c r="E136" s="52">
        <f>'За областями'!H1261</f>
        <v>0</v>
      </c>
      <c r="F136" s="52">
        <f>'За областями'!I1261</f>
        <v>1</v>
      </c>
      <c r="G136" s="52">
        <f>'За областями'!J1261</f>
        <v>0</v>
      </c>
      <c r="H136" s="52">
        <f>'За областями'!K1261</f>
        <v>0</v>
      </c>
      <c r="I136" s="52">
        <f>'За областями'!L1261</f>
        <v>0</v>
      </c>
      <c r="J136" s="52">
        <f>'За областями'!M1261</f>
        <v>0</v>
      </c>
      <c r="K136" s="52">
        <f>'За областями'!N1261</f>
        <v>0</v>
      </c>
      <c r="L136" s="52">
        <f>'За областями'!O1261</f>
        <v>0</v>
      </c>
      <c r="M136" s="52">
        <f>'За областями'!P1261</f>
        <v>0</v>
      </c>
      <c r="N136" s="52">
        <f>'За областями'!Q1261</f>
        <v>0</v>
      </c>
      <c r="O136" s="52">
        <f>'За областями'!R1261</f>
        <v>0</v>
      </c>
      <c r="P136" s="52">
        <f>'За областями'!S1261</f>
        <v>0</v>
      </c>
      <c r="Q136" s="52">
        <f>'За областями'!T1261</f>
        <v>0</v>
      </c>
      <c r="R136" s="52">
        <f>'За областями'!U1261</f>
        <v>0</v>
      </c>
      <c r="S136" s="52">
        <f>'За областями'!V1261</f>
        <v>0</v>
      </c>
    </row>
    <row r="137" spans="1:19" x14ac:dyDescent="0.25">
      <c r="A137" s="21" t="s">
        <v>34</v>
      </c>
      <c r="B137" s="37" t="s">
        <v>204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</row>
    <row r="138" spans="1:19" x14ac:dyDescent="0.25">
      <c r="A138" s="21" t="s">
        <v>35</v>
      </c>
      <c r="B138" s="37" t="s">
        <v>205</v>
      </c>
      <c r="C138" s="52">
        <f>'За областями'!F1417</f>
        <v>0</v>
      </c>
      <c r="D138" s="52">
        <f>'За областями'!G1417</f>
        <v>0</v>
      </c>
      <c r="E138" s="52">
        <f>'За областями'!H1417</f>
        <v>0</v>
      </c>
      <c r="F138" s="52">
        <f>'За областями'!I1417</f>
        <v>0</v>
      </c>
      <c r="G138" s="52">
        <f>'За областями'!J1417</f>
        <v>0</v>
      </c>
      <c r="H138" s="52">
        <f>'За областями'!K1417</f>
        <v>0</v>
      </c>
      <c r="I138" s="52">
        <f>'За областями'!L1417</f>
        <v>0</v>
      </c>
      <c r="J138" s="52">
        <f>'За областями'!M1417</f>
        <v>0</v>
      </c>
      <c r="K138" s="52">
        <f>'За областями'!N1417</f>
        <v>0</v>
      </c>
      <c r="L138" s="52">
        <f>'За областями'!O1417</f>
        <v>0</v>
      </c>
      <c r="M138" s="52">
        <f>'За областями'!P1417</f>
        <v>0</v>
      </c>
      <c r="N138" s="52">
        <f>'За областями'!Q1417</f>
        <v>0</v>
      </c>
      <c r="O138" s="52">
        <f>'За областями'!R1417</f>
        <v>0</v>
      </c>
      <c r="P138" s="52">
        <f>'За областями'!S1417</f>
        <v>0</v>
      </c>
      <c r="Q138" s="52">
        <f>'За областями'!T1417</f>
        <v>0</v>
      </c>
      <c r="R138" s="52">
        <f>'За областями'!U1417</f>
        <v>0</v>
      </c>
      <c r="S138" s="52">
        <f>'За областями'!V1417</f>
        <v>0</v>
      </c>
    </row>
    <row r="139" spans="1:19" x14ac:dyDescent="0.25">
      <c r="A139" s="21" t="s">
        <v>37</v>
      </c>
      <c r="B139" s="37" t="s">
        <v>206</v>
      </c>
      <c r="C139" s="52">
        <f>'За областями'!F1573</f>
        <v>0</v>
      </c>
      <c r="D139" s="52">
        <f>'За областями'!G1573</f>
        <v>0</v>
      </c>
      <c r="E139" s="52">
        <f>'За областями'!H1573</f>
        <v>0</v>
      </c>
      <c r="F139" s="52">
        <f>'За областями'!I1573</f>
        <v>0</v>
      </c>
      <c r="G139" s="52">
        <f>'За областями'!J1573</f>
        <v>0</v>
      </c>
      <c r="H139" s="52">
        <f>'За областями'!K1573</f>
        <v>0</v>
      </c>
      <c r="I139" s="52">
        <f>'За областями'!L1573</f>
        <v>0</v>
      </c>
      <c r="J139" s="52">
        <f>'За областями'!M1573</f>
        <v>0</v>
      </c>
      <c r="K139" s="52">
        <f>'За областями'!N1573</f>
        <v>0</v>
      </c>
      <c r="L139" s="52">
        <f>'За областями'!O1573</f>
        <v>0</v>
      </c>
      <c r="M139" s="52">
        <f>'За областями'!P1573</f>
        <v>0</v>
      </c>
      <c r="N139" s="52">
        <f>'За областями'!Q1573</f>
        <v>0</v>
      </c>
      <c r="O139" s="52">
        <f>'За областями'!R1573</f>
        <v>0</v>
      </c>
      <c r="P139" s="52">
        <f>'За областями'!S1573</f>
        <v>0</v>
      </c>
      <c r="Q139" s="52">
        <f>'За областями'!T1573</f>
        <v>0</v>
      </c>
      <c r="R139" s="52">
        <f>'За областями'!U1573</f>
        <v>0</v>
      </c>
      <c r="S139" s="52">
        <f>'За областями'!V1573</f>
        <v>0</v>
      </c>
    </row>
    <row r="140" spans="1:19" x14ac:dyDescent="0.25">
      <c r="A140" s="21" t="s">
        <v>38</v>
      </c>
      <c r="B140" s="37" t="s">
        <v>219</v>
      </c>
      <c r="C140" s="52">
        <f>'За областями'!F1729</f>
        <v>0</v>
      </c>
      <c r="D140" s="52">
        <f>'За областями'!G1729</f>
        <v>0</v>
      </c>
      <c r="E140" s="52">
        <f>'За областями'!H1729</f>
        <v>0</v>
      </c>
      <c r="F140" s="52">
        <f>'За областями'!I1729</f>
        <v>0</v>
      </c>
      <c r="G140" s="52">
        <f>'За областями'!J1729</f>
        <v>0</v>
      </c>
      <c r="H140" s="52">
        <f>'За областями'!K1729</f>
        <v>0</v>
      </c>
      <c r="I140" s="52">
        <f>'За областями'!L1729</f>
        <v>0</v>
      </c>
      <c r="J140" s="52">
        <f>'За областями'!M1729</f>
        <v>0</v>
      </c>
      <c r="K140" s="52">
        <f>'За областями'!N1729</f>
        <v>0</v>
      </c>
      <c r="L140" s="52">
        <f>'За областями'!O1729</f>
        <v>0</v>
      </c>
      <c r="M140" s="52">
        <f>'За областями'!P1729</f>
        <v>0</v>
      </c>
      <c r="N140" s="52">
        <f>'За областями'!Q1729</f>
        <v>0</v>
      </c>
      <c r="O140" s="52">
        <f>'За областями'!R1729</f>
        <v>0</v>
      </c>
      <c r="P140" s="52">
        <f>'За областями'!S1729</f>
        <v>0</v>
      </c>
      <c r="Q140" s="52">
        <f>'За областями'!T1729</f>
        <v>0</v>
      </c>
      <c r="R140" s="52">
        <f>'За областями'!U1729</f>
        <v>0</v>
      </c>
      <c r="S140" s="52">
        <f>'За областями'!V1729</f>
        <v>0</v>
      </c>
    </row>
    <row r="141" spans="1:19" x14ac:dyDescent="0.25">
      <c r="A141" s="21" t="s">
        <v>41</v>
      </c>
      <c r="B141" s="37" t="s">
        <v>208</v>
      </c>
      <c r="C141" s="52">
        <f>'За областями'!F1885</f>
        <v>0</v>
      </c>
      <c r="D141" s="52">
        <f>'За областями'!G1885</f>
        <v>0</v>
      </c>
      <c r="E141" s="52">
        <f>'За областями'!H1885</f>
        <v>0</v>
      </c>
      <c r="F141" s="52">
        <f>'За областями'!I1885</f>
        <v>0</v>
      </c>
      <c r="G141" s="52">
        <f>'За областями'!J1885</f>
        <v>0</v>
      </c>
      <c r="H141" s="52">
        <f>'За областями'!K1885</f>
        <v>0</v>
      </c>
      <c r="I141" s="52">
        <f>'За областями'!L1885</f>
        <v>0</v>
      </c>
      <c r="J141" s="52">
        <f>'За областями'!M1885</f>
        <v>0</v>
      </c>
      <c r="K141" s="52">
        <f>'За областями'!N1885</f>
        <v>0</v>
      </c>
      <c r="L141" s="52">
        <f>'За областями'!O1885</f>
        <v>0</v>
      </c>
      <c r="M141" s="52">
        <f>'За областями'!P1885</f>
        <v>0</v>
      </c>
      <c r="N141" s="52">
        <f>'За областями'!Q1885</f>
        <v>0</v>
      </c>
      <c r="O141" s="52">
        <f>'За областями'!R1885</f>
        <v>0</v>
      </c>
      <c r="P141" s="52">
        <f>'За областями'!S1885</f>
        <v>0</v>
      </c>
      <c r="Q141" s="52">
        <f>'За областями'!T1885</f>
        <v>0</v>
      </c>
      <c r="R141" s="52">
        <f>'За областями'!U1885</f>
        <v>0</v>
      </c>
      <c r="S141" s="52">
        <f>'За областями'!V1885</f>
        <v>0</v>
      </c>
    </row>
    <row r="142" spans="1:19" x14ac:dyDescent="0.25">
      <c r="A142" s="21" t="s">
        <v>42</v>
      </c>
      <c r="B142" s="37" t="s">
        <v>210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</row>
    <row r="143" spans="1:19" x14ac:dyDescent="0.25">
      <c r="A143" s="21" t="s">
        <v>44</v>
      </c>
      <c r="B143" s="37" t="s">
        <v>220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</row>
    <row r="144" spans="1:19" x14ac:dyDescent="0.25">
      <c r="A144" s="34" t="s">
        <v>46</v>
      </c>
      <c r="B144" s="39" t="s">
        <v>212</v>
      </c>
      <c r="C144" s="52">
        <f>'За областями'!F2041</f>
        <v>5</v>
      </c>
      <c r="D144" s="52">
        <f>'За областями'!G2041</f>
        <v>0</v>
      </c>
      <c r="E144" s="52">
        <f>'За областями'!H2041</f>
        <v>0</v>
      </c>
      <c r="F144" s="52">
        <f>'За областями'!I2041</f>
        <v>5</v>
      </c>
      <c r="G144" s="52">
        <f>'За областями'!J2041</f>
        <v>0</v>
      </c>
      <c r="H144" s="52">
        <f>'За областями'!K2041</f>
        <v>0</v>
      </c>
      <c r="I144" s="52">
        <f>'За областями'!L2041</f>
        <v>0</v>
      </c>
      <c r="J144" s="52">
        <f>'За областями'!M2041</f>
        <v>0</v>
      </c>
      <c r="K144" s="52">
        <f>'За областями'!N2041</f>
        <v>0</v>
      </c>
      <c r="L144" s="52">
        <f>'За областями'!O2041</f>
        <v>0</v>
      </c>
      <c r="M144" s="52">
        <f>'За областями'!P2041</f>
        <v>0</v>
      </c>
      <c r="N144" s="52">
        <f>'За областями'!Q2041</f>
        <v>0</v>
      </c>
      <c r="O144" s="52">
        <f>'За областями'!R2041</f>
        <v>0</v>
      </c>
      <c r="P144" s="52">
        <f>'За областями'!S2041</f>
        <v>0</v>
      </c>
      <c r="Q144" s="52">
        <f>'За областями'!T2041</f>
        <v>5</v>
      </c>
      <c r="R144" s="52">
        <f>'За областями'!U2041</f>
        <v>0</v>
      </c>
      <c r="S144" s="52">
        <f>'За областями'!V2041</f>
        <v>0</v>
      </c>
    </row>
    <row r="145" spans="1:19" x14ac:dyDescent="0.25">
      <c r="A145" s="21" t="s">
        <v>49</v>
      </c>
      <c r="B145" s="37" t="s">
        <v>213</v>
      </c>
      <c r="C145" s="52">
        <f>'За областями'!F2197</f>
        <v>1</v>
      </c>
      <c r="D145" s="52">
        <f>'За областями'!G2197</f>
        <v>0</v>
      </c>
      <c r="E145" s="52">
        <f>'За областями'!H2197</f>
        <v>0</v>
      </c>
      <c r="F145" s="52">
        <f>'За областями'!I2197</f>
        <v>1</v>
      </c>
      <c r="G145" s="52">
        <f>'За областями'!J2197</f>
        <v>0</v>
      </c>
      <c r="H145" s="52">
        <f>'За областями'!K2197</f>
        <v>0</v>
      </c>
      <c r="I145" s="52">
        <f>'За областями'!L2197</f>
        <v>0</v>
      </c>
      <c r="J145" s="52">
        <f>'За областями'!M2197</f>
        <v>0</v>
      </c>
      <c r="K145" s="52">
        <f>'За областями'!N2197</f>
        <v>0</v>
      </c>
      <c r="L145" s="52">
        <f>'За областями'!O2197</f>
        <v>0</v>
      </c>
      <c r="M145" s="52">
        <f>'За областями'!P2197</f>
        <v>0</v>
      </c>
      <c r="N145" s="52">
        <f>'За областями'!Q2197</f>
        <v>0</v>
      </c>
      <c r="O145" s="52">
        <f>'За областями'!R2197</f>
        <v>0</v>
      </c>
      <c r="P145" s="52">
        <f>'За областями'!S2197</f>
        <v>0</v>
      </c>
      <c r="Q145" s="52">
        <f>'За областями'!T2197</f>
        <v>0</v>
      </c>
      <c r="R145" s="52">
        <f>'За областями'!U2197</f>
        <v>0</v>
      </c>
      <c r="S145" s="52">
        <f>'За областями'!V2197</f>
        <v>0</v>
      </c>
    </row>
    <row r="146" spans="1:19" x14ac:dyDescent="0.25">
      <c r="A146" s="21" t="s">
        <v>50</v>
      </c>
      <c r="B146" s="37" t="s">
        <v>214</v>
      </c>
      <c r="C146" s="52">
        <f>'За областями'!F2353</f>
        <v>11</v>
      </c>
      <c r="D146" s="52">
        <f>'За областями'!G2353</f>
        <v>0</v>
      </c>
      <c r="E146" s="52">
        <f>'За областями'!H2353</f>
        <v>0</v>
      </c>
      <c r="F146" s="52">
        <f>'За областями'!I2353</f>
        <v>9</v>
      </c>
      <c r="G146" s="52">
        <f>'За областями'!J2353</f>
        <v>2</v>
      </c>
      <c r="H146" s="52">
        <f>'За областями'!K2353</f>
        <v>2</v>
      </c>
      <c r="I146" s="52">
        <f>'За областями'!L2353</f>
        <v>0</v>
      </c>
      <c r="J146" s="52">
        <f>'За областями'!M2353</f>
        <v>0</v>
      </c>
      <c r="K146" s="52">
        <f>'За областями'!N2353</f>
        <v>0</v>
      </c>
      <c r="L146" s="52">
        <f>'За областями'!O2353</f>
        <v>0</v>
      </c>
      <c r="M146" s="52">
        <f>'За областями'!P2353</f>
        <v>0</v>
      </c>
      <c r="N146" s="52">
        <f>'За областями'!Q2353</f>
        <v>0</v>
      </c>
      <c r="O146" s="52">
        <f>'За областями'!R2353</f>
        <v>0</v>
      </c>
      <c r="P146" s="52">
        <f>'За областями'!S2353</f>
        <v>0</v>
      </c>
      <c r="Q146" s="52">
        <f>'За областями'!T2353</f>
        <v>8</v>
      </c>
      <c r="R146" s="52">
        <f>'За областями'!U2353</f>
        <v>0</v>
      </c>
      <c r="S146" s="52">
        <f>'За областями'!V2353</f>
        <v>0</v>
      </c>
    </row>
    <row r="147" spans="1:19" x14ac:dyDescent="0.25">
      <c r="A147" s="21" t="s">
        <v>51</v>
      </c>
      <c r="B147" s="37" t="s">
        <v>215</v>
      </c>
      <c r="C147" s="52">
        <f>'За областями'!F2509</f>
        <v>2</v>
      </c>
      <c r="D147" s="52">
        <f>'За областями'!G2509</f>
        <v>0</v>
      </c>
      <c r="E147" s="52">
        <f>'За областями'!H2509</f>
        <v>0</v>
      </c>
      <c r="F147" s="52">
        <f>'За областями'!I2509</f>
        <v>2</v>
      </c>
      <c r="G147" s="52">
        <f>'За областями'!J2509</f>
        <v>0</v>
      </c>
      <c r="H147" s="52">
        <f>'За областями'!K2509</f>
        <v>0</v>
      </c>
      <c r="I147" s="52">
        <f>'За областями'!L2509</f>
        <v>0</v>
      </c>
      <c r="J147" s="52">
        <f>'За областями'!M2509</f>
        <v>0</v>
      </c>
      <c r="K147" s="52">
        <f>'За областями'!N2509</f>
        <v>0</v>
      </c>
      <c r="L147" s="52">
        <f>'За областями'!O2509</f>
        <v>0</v>
      </c>
      <c r="M147" s="52">
        <f>'За областями'!P2509</f>
        <v>0</v>
      </c>
      <c r="N147" s="52">
        <f>'За областями'!Q2509</f>
        <v>0</v>
      </c>
      <c r="O147" s="52">
        <f>'За областями'!R2509</f>
        <v>0</v>
      </c>
      <c r="P147" s="52">
        <f>'За областями'!S2509</f>
        <v>0</v>
      </c>
      <c r="Q147" s="52">
        <f>'За областями'!T2509</f>
        <v>1</v>
      </c>
      <c r="R147" s="52">
        <f>'За областями'!U2509</f>
        <v>0</v>
      </c>
      <c r="S147" s="52">
        <f>'За областями'!V2509</f>
        <v>0</v>
      </c>
    </row>
    <row r="148" spans="1:19" x14ac:dyDescent="0.25">
      <c r="A148" s="21" t="s">
        <v>52</v>
      </c>
      <c r="B148" s="37" t="s">
        <v>216</v>
      </c>
      <c r="C148" s="52">
        <f>'За областями'!F2665</f>
        <v>2</v>
      </c>
      <c r="D148" s="52">
        <f>'За областями'!G2665</f>
        <v>1</v>
      </c>
      <c r="E148" s="52">
        <f>'За областями'!H2665</f>
        <v>0</v>
      </c>
      <c r="F148" s="52">
        <f>'За областями'!I2665</f>
        <v>1</v>
      </c>
      <c r="G148" s="52">
        <f>'За областями'!J2665</f>
        <v>0</v>
      </c>
      <c r="H148" s="52">
        <f>'За областями'!K2665</f>
        <v>0</v>
      </c>
      <c r="I148" s="52">
        <f>'За областями'!L2665</f>
        <v>0</v>
      </c>
      <c r="J148" s="52">
        <f>'За областями'!M2665</f>
        <v>0</v>
      </c>
      <c r="K148" s="52">
        <f>'За областями'!N2665</f>
        <v>0</v>
      </c>
      <c r="L148" s="52">
        <f>'За областями'!O2665</f>
        <v>0</v>
      </c>
      <c r="M148" s="52">
        <f>'За областями'!P2665</f>
        <v>0</v>
      </c>
      <c r="N148" s="52">
        <f>'За областями'!Q2665</f>
        <v>0</v>
      </c>
      <c r="O148" s="52">
        <f>'За областями'!R2665</f>
        <v>0</v>
      </c>
      <c r="P148" s="52">
        <f>'За областями'!S2665</f>
        <v>0</v>
      </c>
      <c r="Q148" s="52">
        <f>'За областями'!T2665</f>
        <v>1</v>
      </c>
      <c r="R148" s="52">
        <f>'За областями'!U2665</f>
        <v>0</v>
      </c>
      <c r="S148" s="52">
        <f>'За областями'!V2665</f>
        <v>0</v>
      </c>
    </row>
    <row r="149" spans="1:19" x14ac:dyDescent="0.25">
      <c r="A149" s="23"/>
      <c r="B149" s="40" t="s">
        <v>217</v>
      </c>
      <c r="C149" s="24">
        <f>SUM(C124:C148)</f>
        <v>41</v>
      </c>
      <c r="D149" s="24">
        <f t="shared" ref="D149:S149" si="4">SUM(D124:D148)</f>
        <v>1</v>
      </c>
      <c r="E149" s="24">
        <f t="shared" si="4"/>
        <v>0</v>
      </c>
      <c r="F149" s="24">
        <f t="shared" si="4"/>
        <v>38</v>
      </c>
      <c r="G149" s="24">
        <f t="shared" si="4"/>
        <v>2</v>
      </c>
      <c r="H149" s="24">
        <f t="shared" si="4"/>
        <v>2</v>
      </c>
      <c r="I149" s="24">
        <f t="shared" si="4"/>
        <v>0</v>
      </c>
      <c r="J149" s="24">
        <f t="shared" si="4"/>
        <v>0</v>
      </c>
      <c r="K149" s="24">
        <f t="shared" si="4"/>
        <v>0</v>
      </c>
      <c r="L149" s="24">
        <f t="shared" si="4"/>
        <v>0</v>
      </c>
      <c r="M149" s="24">
        <f t="shared" si="4"/>
        <v>0</v>
      </c>
      <c r="N149" s="24">
        <f t="shared" si="4"/>
        <v>0</v>
      </c>
      <c r="O149" s="24">
        <f t="shared" si="4"/>
        <v>0</v>
      </c>
      <c r="P149" s="24">
        <f t="shared" si="4"/>
        <v>0</v>
      </c>
      <c r="Q149" s="24">
        <f t="shared" si="4"/>
        <v>20</v>
      </c>
      <c r="R149" s="24">
        <f t="shared" si="4"/>
        <v>0</v>
      </c>
      <c r="S149" s="24">
        <f t="shared" si="4"/>
        <v>0</v>
      </c>
    </row>
    <row r="150" spans="1:19" x14ac:dyDescent="0.25">
      <c r="A150" s="290"/>
      <c r="B150" s="291"/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1"/>
      <c r="Q150" s="291"/>
      <c r="R150" s="291"/>
      <c r="S150" s="291"/>
    </row>
    <row r="151" spans="1:19" x14ac:dyDescent="0.25">
      <c r="A151" s="292" t="s">
        <v>244</v>
      </c>
      <c r="B151" s="293"/>
      <c r="C151" s="293"/>
      <c r="D151" s="293"/>
      <c r="E151" s="293"/>
      <c r="F151" s="293"/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</row>
    <row r="152" spans="1:19" x14ac:dyDescent="0.25">
      <c r="A152" s="34" t="s">
        <v>17</v>
      </c>
      <c r="B152" s="35" t="s">
        <v>191</v>
      </c>
      <c r="C152" s="52">
        <f>'За областями'!F17</f>
        <v>1</v>
      </c>
      <c r="D152" s="52">
        <f>'За областями'!G17</f>
        <v>0</v>
      </c>
      <c r="E152" s="52">
        <f>'За областями'!H17</f>
        <v>0</v>
      </c>
      <c r="F152" s="52">
        <f>'За областями'!I17</f>
        <v>1</v>
      </c>
      <c r="G152" s="52">
        <f>'За областями'!J17</f>
        <v>0</v>
      </c>
      <c r="H152" s="52">
        <f>'За областями'!K17</f>
        <v>0</v>
      </c>
      <c r="I152" s="52">
        <f>'За областями'!L17</f>
        <v>0</v>
      </c>
      <c r="J152" s="52">
        <f>'За областями'!M17</f>
        <v>0</v>
      </c>
      <c r="K152" s="52">
        <f>'За областями'!N17</f>
        <v>0</v>
      </c>
      <c r="L152" s="52">
        <f>'За областями'!O17</f>
        <v>0</v>
      </c>
      <c r="M152" s="52">
        <f>'За областями'!P17</f>
        <v>0</v>
      </c>
      <c r="N152" s="52">
        <f>'За областями'!Q17</f>
        <v>0</v>
      </c>
      <c r="O152" s="52">
        <f>'За областями'!R17</f>
        <v>0</v>
      </c>
      <c r="P152" s="52">
        <f>'За областями'!S17</f>
        <v>0</v>
      </c>
      <c r="Q152" s="52">
        <f>'За областями'!T17</f>
        <v>1</v>
      </c>
      <c r="R152" s="52">
        <f>'За областями'!U17</f>
        <v>0</v>
      </c>
      <c r="S152" s="52">
        <f>'За областями'!V17</f>
        <v>0</v>
      </c>
    </row>
    <row r="153" spans="1:19" x14ac:dyDescent="0.25">
      <c r="A153" s="21" t="s">
        <v>18</v>
      </c>
      <c r="B153" s="36" t="s">
        <v>192</v>
      </c>
      <c r="C153" s="52">
        <f>'За областями'!F173</f>
        <v>0</v>
      </c>
      <c r="D153" s="52">
        <f>'За областями'!G173</f>
        <v>0</v>
      </c>
      <c r="E153" s="52">
        <f>'За областями'!H173</f>
        <v>0</v>
      </c>
      <c r="F153" s="52">
        <f>'За областями'!I173</f>
        <v>0</v>
      </c>
      <c r="G153" s="52">
        <f>'За областями'!J173</f>
        <v>0</v>
      </c>
      <c r="H153" s="52">
        <f>'За областями'!K173</f>
        <v>0</v>
      </c>
      <c r="I153" s="52">
        <f>'За областями'!L173</f>
        <v>0</v>
      </c>
      <c r="J153" s="52">
        <f>'За областями'!M173</f>
        <v>0</v>
      </c>
      <c r="K153" s="52">
        <f>'За областями'!N173</f>
        <v>0</v>
      </c>
      <c r="L153" s="52">
        <f>'За областями'!O173</f>
        <v>0</v>
      </c>
      <c r="M153" s="52">
        <f>'За областями'!P173</f>
        <v>0</v>
      </c>
      <c r="N153" s="52">
        <f>'За областями'!Q173</f>
        <v>0</v>
      </c>
      <c r="O153" s="52">
        <f>'За областями'!R173</f>
        <v>0</v>
      </c>
      <c r="P153" s="52">
        <f>'За областями'!S173</f>
        <v>0</v>
      </c>
      <c r="Q153" s="52">
        <f>'За областями'!T173</f>
        <v>0</v>
      </c>
      <c r="R153" s="52">
        <f>'За областями'!U173</f>
        <v>0</v>
      </c>
      <c r="S153" s="52">
        <f>'За областями'!V173</f>
        <v>0</v>
      </c>
    </row>
    <row r="154" spans="1:19" x14ac:dyDescent="0.25">
      <c r="A154" s="21" t="s">
        <v>218</v>
      </c>
      <c r="B154" s="36" t="s">
        <v>193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</row>
    <row r="155" spans="1:19" x14ac:dyDescent="0.25">
      <c r="A155" s="21" t="s">
        <v>20</v>
      </c>
      <c r="B155" s="37" t="s">
        <v>194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</row>
    <row r="156" spans="1:19" x14ac:dyDescent="0.25">
      <c r="A156" s="34" t="s">
        <v>21</v>
      </c>
      <c r="B156" s="39" t="s">
        <v>195</v>
      </c>
      <c r="C156" s="52">
        <f>'За областями'!F328</f>
        <v>5</v>
      </c>
      <c r="D156" s="52">
        <f>'За областями'!G328</f>
        <v>0</v>
      </c>
      <c r="E156" s="52">
        <f>'За областями'!H328</f>
        <v>0</v>
      </c>
      <c r="F156" s="52">
        <f>'За областями'!I328</f>
        <v>5</v>
      </c>
      <c r="G156" s="52">
        <f>'За областями'!J328</f>
        <v>0</v>
      </c>
      <c r="H156" s="52">
        <f>'За областями'!K328</f>
        <v>0</v>
      </c>
      <c r="I156" s="52">
        <f>'За областями'!L328</f>
        <v>0</v>
      </c>
      <c r="J156" s="52">
        <f>'За областями'!M328</f>
        <v>0</v>
      </c>
      <c r="K156" s="52">
        <f>'За областями'!N328</f>
        <v>0</v>
      </c>
      <c r="L156" s="52">
        <f>'За областями'!O328</f>
        <v>0</v>
      </c>
      <c r="M156" s="52">
        <f>'За областями'!P328</f>
        <v>0</v>
      </c>
      <c r="N156" s="52">
        <f>'За областями'!Q328</f>
        <v>0</v>
      </c>
      <c r="O156" s="52">
        <f>'За областями'!R328</f>
        <v>0</v>
      </c>
      <c r="P156" s="52">
        <f>'За областями'!S328</f>
        <v>0</v>
      </c>
      <c r="Q156" s="52">
        <f>'За областями'!T328</f>
        <v>3</v>
      </c>
      <c r="R156" s="52">
        <f>'За областями'!U328</f>
        <v>0</v>
      </c>
      <c r="S156" s="52">
        <f>'За областями'!V328</f>
        <v>0</v>
      </c>
    </row>
    <row r="157" spans="1:19" x14ac:dyDescent="0.25">
      <c r="A157" s="21" t="s">
        <v>22</v>
      </c>
      <c r="B157" s="37" t="s">
        <v>196</v>
      </c>
      <c r="C157" s="52">
        <f>'За областями'!F483</f>
        <v>1</v>
      </c>
      <c r="D157" s="52">
        <f>'За областями'!G483</f>
        <v>0</v>
      </c>
      <c r="E157" s="52">
        <f>'За областями'!H483</f>
        <v>0</v>
      </c>
      <c r="F157" s="52">
        <f>'За областями'!I483</f>
        <v>1</v>
      </c>
      <c r="G157" s="52">
        <f>'За областями'!J483</f>
        <v>0</v>
      </c>
      <c r="H157" s="52">
        <f>'За областями'!K483</f>
        <v>0</v>
      </c>
      <c r="I157" s="52">
        <f>'За областями'!L483</f>
        <v>0</v>
      </c>
      <c r="J157" s="52">
        <f>'За областями'!M483</f>
        <v>0</v>
      </c>
      <c r="K157" s="52">
        <f>'За областями'!N483</f>
        <v>0</v>
      </c>
      <c r="L157" s="52">
        <f>'За областями'!O483</f>
        <v>0</v>
      </c>
      <c r="M157" s="52">
        <f>'За областями'!P483</f>
        <v>0</v>
      </c>
      <c r="N157" s="52">
        <f>'За областями'!Q483</f>
        <v>0</v>
      </c>
      <c r="O157" s="52">
        <f>'За областями'!R483</f>
        <v>0</v>
      </c>
      <c r="P157" s="52">
        <f>'За областями'!S483</f>
        <v>0</v>
      </c>
      <c r="Q157" s="52">
        <f>'За областями'!T483</f>
        <v>0</v>
      </c>
      <c r="R157" s="52">
        <f>'За областями'!U483</f>
        <v>0</v>
      </c>
      <c r="S157" s="52">
        <f>'За областями'!V483</f>
        <v>0</v>
      </c>
    </row>
    <row r="158" spans="1:19" x14ac:dyDescent="0.25">
      <c r="A158" s="21" t="s">
        <v>23</v>
      </c>
      <c r="B158" s="37" t="s">
        <v>197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</row>
    <row r="159" spans="1:19" x14ac:dyDescent="0.25">
      <c r="A159" s="21" t="s">
        <v>24</v>
      </c>
      <c r="B159" s="38" t="s">
        <v>198</v>
      </c>
      <c r="C159" s="52">
        <f>'За областями'!F638</f>
        <v>0</v>
      </c>
      <c r="D159" s="52">
        <f>'За областями'!G638</f>
        <v>0</v>
      </c>
      <c r="E159" s="52">
        <f>'За областями'!H638</f>
        <v>0</v>
      </c>
      <c r="F159" s="52">
        <f>'За областями'!I638</f>
        <v>0</v>
      </c>
      <c r="G159" s="52">
        <f>'За областями'!J638</f>
        <v>0</v>
      </c>
      <c r="H159" s="52">
        <f>'За областями'!K638</f>
        <v>0</v>
      </c>
      <c r="I159" s="52">
        <f>'За областями'!L638</f>
        <v>0</v>
      </c>
      <c r="J159" s="52">
        <f>'За областями'!M638</f>
        <v>0</v>
      </c>
      <c r="K159" s="52">
        <f>'За областями'!N638</f>
        <v>0</v>
      </c>
      <c r="L159" s="52">
        <f>'За областями'!O638</f>
        <v>0</v>
      </c>
      <c r="M159" s="52">
        <f>'За областями'!P638</f>
        <v>0</v>
      </c>
      <c r="N159" s="52">
        <f>'За областями'!Q638</f>
        <v>0</v>
      </c>
      <c r="O159" s="52">
        <f>'За областями'!R638</f>
        <v>0</v>
      </c>
      <c r="P159" s="52">
        <f>'За областями'!S638</f>
        <v>0</v>
      </c>
      <c r="Q159" s="52">
        <f>'За областями'!T638</f>
        <v>0</v>
      </c>
      <c r="R159" s="52">
        <f>'За областями'!U638</f>
        <v>0</v>
      </c>
      <c r="S159" s="52">
        <f>'За областями'!V638</f>
        <v>0</v>
      </c>
    </row>
    <row r="160" spans="1:19" x14ac:dyDescent="0.25">
      <c r="A160" s="21" t="s">
        <v>25</v>
      </c>
      <c r="B160" s="37" t="s">
        <v>199</v>
      </c>
      <c r="C160" s="52">
        <f>'За областями'!F794</f>
        <v>0</v>
      </c>
      <c r="D160" s="52">
        <f>'За областями'!G794</f>
        <v>0</v>
      </c>
      <c r="E160" s="52">
        <f>'За областями'!H794</f>
        <v>0</v>
      </c>
      <c r="F160" s="52">
        <f>'За областями'!I794</f>
        <v>0</v>
      </c>
      <c r="G160" s="52">
        <f>'За областями'!J794</f>
        <v>0</v>
      </c>
      <c r="H160" s="52">
        <f>'За областями'!K794</f>
        <v>0</v>
      </c>
      <c r="I160" s="52">
        <f>'За областями'!L794</f>
        <v>0</v>
      </c>
      <c r="J160" s="52">
        <f>'За областями'!M794</f>
        <v>0</v>
      </c>
      <c r="K160" s="52">
        <f>'За областями'!N794</f>
        <v>0</v>
      </c>
      <c r="L160" s="52">
        <f>'За областями'!O794</f>
        <v>0</v>
      </c>
      <c r="M160" s="52">
        <f>'За областями'!P794</f>
        <v>0</v>
      </c>
      <c r="N160" s="52">
        <f>'За областями'!Q794</f>
        <v>0</v>
      </c>
      <c r="O160" s="52">
        <f>'За областями'!R794</f>
        <v>0</v>
      </c>
      <c r="P160" s="52">
        <f>'За областями'!S794</f>
        <v>0</v>
      </c>
      <c r="Q160" s="52">
        <f>'За областями'!T794</f>
        <v>0</v>
      </c>
      <c r="R160" s="52">
        <f>'За областями'!U794</f>
        <v>0</v>
      </c>
      <c r="S160" s="52">
        <f>'За областями'!V794</f>
        <v>0</v>
      </c>
    </row>
    <row r="161" spans="1:19" x14ac:dyDescent="0.25">
      <c r="A161" s="21" t="s">
        <v>28</v>
      </c>
      <c r="B161" s="37" t="s">
        <v>200</v>
      </c>
      <c r="C161" s="52">
        <f>'За областями'!F950</f>
        <v>0</v>
      </c>
      <c r="D161" s="52">
        <f>'За областями'!G950</f>
        <v>0</v>
      </c>
      <c r="E161" s="52">
        <f>'За областями'!H950</f>
        <v>0</v>
      </c>
      <c r="F161" s="52">
        <f>'За областями'!I950</f>
        <v>0</v>
      </c>
      <c r="G161" s="52">
        <f>'За областями'!J950</f>
        <v>0</v>
      </c>
      <c r="H161" s="52">
        <f>'За областями'!K950</f>
        <v>0</v>
      </c>
      <c r="I161" s="52">
        <f>'За областями'!L950</f>
        <v>0</v>
      </c>
      <c r="J161" s="52">
        <f>'За областями'!M950</f>
        <v>0</v>
      </c>
      <c r="K161" s="52">
        <f>'За областями'!N950</f>
        <v>0</v>
      </c>
      <c r="L161" s="52">
        <f>'За областями'!O950</f>
        <v>0</v>
      </c>
      <c r="M161" s="52">
        <f>'За областями'!P950</f>
        <v>0</v>
      </c>
      <c r="N161" s="52">
        <f>'За областями'!Q950</f>
        <v>0</v>
      </c>
      <c r="O161" s="52">
        <f>'За областями'!R950</f>
        <v>0</v>
      </c>
      <c r="P161" s="52">
        <f>'За областями'!S950</f>
        <v>0</v>
      </c>
      <c r="Q161" s="52">
        <f>'За областями'!T950</f>
        <v>0</v>
      </c>
      <c r="R161" s="52">
        <f>'За областями'!U950</f>
        <v>0</v>
      </c>
      <c r="S161" s="52">
        <f>'За областями'!V950</f>
        <v>0</v>
      </c>
    </row>
    <row r="162" spans="1:19" x14ac:dyDescent="0.25">
      <c r="A162" s="21" t="s">
        <v>29</v>
      </c>
      <c r="B162" s="37" t="s">
        <v>201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</row>
    <row r="163" spans="1:19" x14ac:dyDescent="0.25">
      <c r="A163" s="21" t="s">
        <v>30</v>
      </c>
      <c r="B163" s="37" t="s">
        <v>202</v>
      </c>
      <c r="C163" s="52">
        <f>'За областями'!F1106</f>
        <v>0</v>
      </c>
      <c r="D163" s="52">
        <f>'За областями'!G1106</f>
        <v>0</v>
      </c>
      <c r="E163" s="52">
        <f>'За областями'!H1106</f>
        <v>0</v>
      </c>
      <c r="F163" s="52">
        <f>'За областями'!I1106</f>
        <v>0</v>
      </c>
      <c r="G163" s="52">
        <f>'За областями'!J1106</f>
        <v>0</v>
      </c>
      <c r="H163" s="52">
        <f>'За областями'!K1106</f>
        <v>0</v>
      </c>
      <c r="I163" s="52">
        <f>'За областями'!L1106</f>
        <v>0</v>
      </c>
      <c r="J163" s="52">
        <f>'За областями'!M1106</f>
        <v>0</v>
      </c>
      <c r="K163" s="52">
        <f>'За областями'!N1106</f>
        <v>0</v>
      </c>
      <c r="L163" s="52">
        <f>'За областями'!O1106</f>
        <v>0</v>
      </c>
      <c r="M163" s="52">
        <f>'За областями'!P1106</f>
        <v>0</v>
      </c>
      <c r="N163" s="52">
        <f>'За областями'!Q1106</f>
        <v>0</v>
      </c>
      <c r="O163" s="52">
        <f>'За областями'!R1106</f>
        <v>0</v>
      </c>
      <c r="P163" s="52">
        <f>'За областями'!S1106</f>
        <v>0</v>
      </c>
      <c r="Q163" s="52">
        <f>'За областями'!T1106</f>
        <v>0</v>
      </c>
      <c r="R163" s="52">
        <f>'За областями'!U1106</f>
        <v>0</v>
      </c>
      <c r="S163" s="52">
        <f>'За областями'!V1106</f>
        <v>0</v>
      </c>
    </row>
    <row r="164" spans="1:19" x14ac:dyDescent="0.25">
      <c r="A164" s="21" t="s">
        <v>31</v>
      </c>
      <c r="B164" s="37" t="s">
        <v>203</v>
      </c>
      <c r="C164" s="52">
        <f>'За областями'!F1262</f>
        <v>0</v>
      </c>
      <c r="D164" s="52">
        <f>'За областями'!G1262</f>
        <v>0</v>
      </c>
      <c r="E164" s="52">
        <f>'За областями'!H1262</f>
        <v>0</v>
      </c>
      <c r="F164" s="52">
        <f>'За областями'!I1262</f>
        <v>0</v>
      </c>
      <c r="G164" s="52">
        <f>'За областями'!J1262</f>
        <v>0</v>
      </c>
      <c r="H164" s="52">
        <f>'За областями'!K1262</f>
        <v>0</v>
      </c>
      <c r="I164" s="52">
        <f>'За областями'!L1262</f>
        <v>0</v>
      </c>
      <c r="J164" s="52">
        <f>'За областями'!M1262</f>
        <v>0</v>
      </c>
      <c r="K164" s="52">
        <f>'За областями'!N1262</f>
        <v>0</v>
      </c>
      <c r="L164" s="52">
        <f>'За областями'!O1262</f>
        <v>0</v>
      </c>
      <c r="M164" s="52">
        <f>'За областями'!P1262</f>
        <v>0</v>
      </c>
      <c r="N164" s="52">
        <f>'За областями'!Q1262</f>
        <v>0</v>
      </c>
      <c r="O164" s="52">
        <f>'За областями'!R1262</f>
        <v>0</v>
      </c>
      <c r="P164" s="52">
        <f>'За областями'!S1262</f>
        <v>0</v>
      </c>
      <c r="Q164" s="52">
        <f>'За областями'!T1262</f>
        <v>0</v>
      </c>
      <c r="R164" s="52">
        <f>'За областями'!U1262</f>
        <v>0</v>
      </c>
      <c r="S164" s="52">
        <f>'За областями'!V1262</f>
        <v>0</v>
      </c>
    </row>
    <row r="165" spans="1:19" x14ac:dyDescent="0.25">
      <c r="A165" s="21" t="s">
        <v>34</v>
      </c>
      <c r="B165" s="37" t="s">
        <v>204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</row>
    <row r="166" spans="1:19" x14ac:dyDescent="0.25">
      <c r="A166" s="21" t="s">
        <v>35</v>
      </c>
      <c r="B166" s="37" t="s">
        <v>205</v>
      </c>
      <c r="C166" s="52">
        <f>'За областями'!F1418</f>
        <v>0</v>
      </c>
      <c r="D166" s="52">
        <f>'За областями'!G1418</f>
        <v>0</v>
      </c>
      <c r="E166" s="52">
        <f>'За областями'!H1418</f>
        <v>0</v>
      </c>
      <c r="F166" s="52">
        <f>'За областями'!I1418</f>
        <v>0</v>
      </c>
      <c r="G166" s="52">
        <f>'За областями'!J1418</f>
        <v>0</v>
      </c>
      <c r="H166" s="52">
        <f>'За областями'!K1418</f>
        <v>0</v>
      </c>
      <c r="I166" s="52">
        <f>'За областями'!L1418</f>
        <v>0</v>
      </c>
      <c r="J166" s="52">
        <f>'За областями'!M1418</f>
        <v>0</v>
      </c>
      <c r="K166" s="52">
        <f>'За областями'!N1418</f>
        <v>0</v>
      </c>
      <c r="L166" s="52">
        <f>'За областями'!O1418</f>
        <v>0</v>
      </c>
      <c r="M166" s="52">
        <f>'За областями'!P1418</f>
        <v>0</v>
      </c>
      <c r="N166" s="52">
        <f>'За областями'!Q1418</f>
        <v>0</v>
      </c>
      <c r="O166" s="52">
        <f>'За областями'!R1418</f>
        <v>0</v>
      </c>
      <c r="P166" s="52">
        <f>'За областями'!S1418</f>
        <v>0</v>
      </c>
      <c r="Q166" s="52">
        <f>'За областями'!T1418</f>
        <v>0</v>
      </c>
      <c r="R166" s="52">
        <f>'За областями'!U1418</f>
        <v>0</v>
      </c>
      <c r="S166" s="52">
        <f>'За областями'!V1418</f>
        <v>0</v>
      </c>
    </row>
    <row r="167" spans="1:19" x14ac:dyDescent="0.25">
      <c r="A167" s="21" t="s">
        <v>37</v>
      </c>
      <c r="B167" s="37" t="s">
        <v>206</v>
      </c>
      <c r="C167" s="52">
        <f>'За областями'!F1574</f>
        <v>0</v>
      </c>
      <c r="D167" s="52">
        <f>'За областями'!G1574</f>
        <v>0</v>
      </c>
      <c r="E167" s="52">
        <f>'За областями'!H1574</f>
        <v>0</v>
      </c>
      <c r="F167" s="52">
        <f>'За областями'!I1574</f>
        <v>0</v>
      </c>
      <c r="G167" s="52">
        <f>'За областями'!J1574</f>
        <v>0</v>
      </c>
      <c r="H167" s="52">
        <f>'За областями'!K1574</f>
        <v>0</v>
      </c>
      <c r="I167" s="52">
        <f>'За областями'!L1574</f>
        <v>0</v>
      </c>
      <c r="J167" s="52">
        <f>'За областями'!M1574</f>
        <v>0</v>
      </c>
      <c r="K167" s="52">
        <f>'За областями'!N1574</f>
        <v>0</v>
      </c>
      <c r="L167" s="52">
        <f>'За областями'!O1574</f>
        <v>0</v>
      </c>
      <c r="M167" s="52">
        <f>'За областями'!P1574</f>
        <v>0</v>
      </c>
      <c r="N167" s="52">
        <f>'За областями'!Q1574</f>
        <v>0</v>
      </c>
      <c r="O167" s="52">
        <f>'За областями'!R1574</f>
        <v>0</v>
      </c>
      <c r="P167" s="52">
        <f>'За областями'!S1574</f>
        <v>0</v>
      </c>
      <c r="Q167" s="52">
        <f>'За областями'!T1574</f>
        <v>0</v>
      </c>
      <c r="R167" s="52">
        <f>'За областями'!U1574</f>
        <v>0</v>
      </c>
      <c r="S167" s="52">
        <f>'За областями'!V1574</f>
        <v>0</v>
      </c>
    </row>
    <row r="168" spans="1:19" x14ac:dyDescent="0.25">
      <c r="A168" s="21" t="s">
        <v>38</v>
      </c>
      <c r="B168" s="37" t="s">
        <v>219</v>
      </c>
      <c r="C168" s="52">
        <f>'За областями'!F1730</f>
        <v>0</v>
      </c>
      <c r="D168" s="52">
        <f>'За областями'!G1730</f>
        <v>0</v>
      </c>
      <c r="E168" s="52">
        <f>'За областями'!H1730</f>
        <v>0</v>
      </c>
      <c r="F168" s="52">
        <f>'За областями'!I1730</f>
        <v>0</v>
      </c>
      <c r="G168" s="52">
        <f>'За областями'!J1730</f>
        <v>0</v>
      </c>
      <c r="H168" s="52">
        <f>'За областями'!K1730</f>
        <v>0</v>
      </c>
      <c r="I168" s="52">
        <f>'За областями'!L1730</f>
        <v>0</v>
      </c>
      <c r="J168" s="52">
        <f>'За областями'!M1730</f>
        <v>0</v>
      </c>
      <c r="K168" s="52">
        <f>'За областями'!N1730</f>
        <v>0</v>
      </c>
      <c r="L168" s="52">
        <f>'За областями'!O1730</f>
        <v>0</v>
      </c>
      <c r="M168" s="52">
        <f>'За областями'!P1730</f>
        <v>0</v>
      </c>
      <c r="N168" s="52">
        <f>'За областями'!Q1730</f>
        <v>0</v>
      </c>
      <c r="O168" s="52">
        <f>'За областями'!R1730</f>
        <v>0</v>
      </c>
      <c r="P168" s="52">
        <f>'За областями'!S1730</f>
        <v>0</v>
      </c>
      <c r="Q168" s="52">
        <f>'За областями'!T1730</f>
        <v>0</v>
      </c>
      <c r="R168" s="52">
        <f>'За областями'!U1730</f>
        <v>0</v>
      </c>
      <c r="S168" s="52">
        <f>'За областями'!V1730</f>
        <v>0</v>
      </c>
    </row>
    <row r="169" spans="1:19" x14ac:dyDescent="0.25">
      <c r="A169" s="21" t="s">
        <v>41</v>
      </c>
      <c r="B169" s="37" t="s">
        <v>208</v>
      </c>
      <c r="C169" s="52">
        <f>'За областями'!F1886</f>
        <v>0</v>
      </c>
      <c r="D169" s="52">
        <f>'За областями'!G1886</f>
        <v>0</v>
      </c>
      <c r="E169" s="52">
        <f>'За областями'!H1886</f>
        <v>0</v>
      </c>
      <c r="F169" s="52">
        <f>'За областями'!I1886</f>
        <v>0</v>
      </c>
      <c r="G169" s="52">
        <f>'За областями'!J1886</f>
        <v>0</v>
      </c>
      <c r="H169" s="52">
        <f>'За областями'!K1886</f>
        <v>0</v>
      </c>
      <c r="I169" s="52">
        <f>'За областями'!L1886</f>
        <v>0</v>
      </c>
      <c r="J169" s="52">
        <f>'За областями'!M1886</f>
        <v>0</v>
      </c>
      <c r="K169" s="52">
        <f>'За областями'!N1886</f>
        <v>0</v>
      </c>
      <c r="L169" s="52">
        <f>'За областями'!O1886</f>
        <v>0</v>
      </c>
      <c r="M169" s="52">
        <f>'За областями'!P1886</f>
        <v>0</v>
      </c>
      <c r="N169" s="52">
        <f>'За областями'!Q1886</f>
        <v>0</v>
      </c>
      <c r="O169" s="52">
        <f>'За областями'!R1886</f>
        <v>0</v>
      </c>
      <c r="P169" s="52">
        <f>'За областями'!S1886</f>
        <v>0</v>
      </c>
      <c r="Q169" s="52">
        <f>'За областями'!T1886</f>
        <v>0</v>
      </c>
      <c r="R169" s="52">
        <f>'За областями'!U1886</f>
        <v>0</v>
      </c>
      <c r="S169" s="52">
        <f>'За областями'!V1886</f>
        <v>0</v>
      </c>
    </row>
    <row r="170" spans="1:19" x14ac:dyDescent="0.25">
      <c r="A170" s="21" t="s">
        <v>42</v>
      </c>
      <c r="B170" s="37" t="s">
        <v>210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</row>
    <row r="171" spans="1:19" x14ac:dyDescent="0.25">
      <c r="A171" s="21" t="s">
        <v>44</v>
      </c>
      <c r="B171" s="37" t="s">
        <v>220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</row>
    <row r="172" spans="1:19" x14ac:dyDescent="0.25">
      <c r="A172" s="34" t="s">
        <v>46</v>
      </c>
      <c r="B172" s="39" t="s">
        <v>212</v>
      </c>
      <c r="C172" s="52">
        <f>'За областями'!F2042</f>
        <v>0</v>
      </c>
      <c r="D172" s="52">
        <f>'За областями'!G2042</f>
        <v>0</v>
      </c>
      <c r="E172" s="52">
        <f>'За областями'!H2042</f>
        <v>0</v>
      </c>
      <c r="F172" s="52">
        <f>'За областями'!I2042</f>
        <v>0</v>
      </c>
      <c r="G172" s="52">
        <f>'За областями'!J2042</f>
        <v>0</v>
      </c>
      <c r="H172" s="52">
        <f>'За областями'!K2042</f>
        <v>0</v>
      </c>
      <c r="I172" s="52">
        <f>'За областями'!L2042</f>
        <v>0</v>
      </c>
      <c r="J172" s="52">
        <f>'За областями'!M2042</f>
        <v>0</v>
      </c>
      <c r="K172" s="52">
        <f>'За областями'!N2042</f>
        <v>0</v>
      </c>
      <c r="L172" s="52">
        <f>'За областями'!O2042</f>
        <v>0</v>
      </c>
      <c r="M172" s="52">
        <f>'За областями'!P2042</f>
        <v>0</v>
      </c>
      <c r="N172" s="52">
        <f>'За областями'!Q2042</f>
        <v>0</v>
      </c>
      <c r="O172" s="52">
        <f>'За областями'!R2042</f>
        <v>0</v>
      </c>
      <c r="P172" s="52">
        <f>'За областями'!S2042</f>
        <v>0</v>
      </c>
      <c r="Q172" s="52">
        <f>'За областями'!T2042</f>
        <v>0</v>
      </c>
      <c r="R172" s="52">
        <f>'За областями'!U2042</f>
        <v>0</v>
      </c>
      <c r="S172" s="52">
        <f>'За областями'!V2042</f>
        <v>0</v>
      </c>
    </row>
    <row r="173" spans="1:19" x14ac:dyDescent="0.25">
      <c r="A173" s="21" t="s">
        <v>49</v>
      </c>
      <c r="B173" s="37" t="s">
        <v>213</v>
      </c>
      <c r="C173" s="52">
        <f>'За областями'!F2198</f>
        <v>0</v>
      </c>
      <c r="D173" s="52">
        <f>'За областями'!G2198</f>
        <v>0</v>
      </c>
      <c r="E173" s="52">
        <f>'За областями'!H2198</f>
        <v>0</v>
      </c>
      <c r="F173" s="52">
        <f>'За областями'!I2198</f>
        <v>0</v>
      </c>
      <c r="G173" s="52">
        <f>'За областями'!J2198</f>
        <v>0</v>
      </c>
      <c r="H173" s="52">
        <f>'За областями'!K2198</f>
        <v>0</v>
      </c>
      <c r="I173" s="52">
        <f>'За областями'!L2198</f>
        <v>0</v>
      </c>
      <c r="J173" s="52">
        <f>'За областями'!M2198</f>
        <v>0</v>
      </c>
      <c r="K173" s="52">
        <f>'За областями'!N2198</f>
        <v>0</v>
      </c>
      <c r="L173" s="52">
        <f>'За областями'!O2198</f>
        <v>0</v>
      </c>
      <c r="M173" s="52">
        <f>'За областями'!P2198</f>
        <v>0</v>
      </c>
      <c r="N173" s="52">
        <f>'За областями'!Q2198</f>
        <v>0</v>
      </c>
      <c r="O173" s="52">
        <f>'За областями'!R2198</f>
        <v>0</v>
      </c>
      <c r="P173" s="52">
        <f>'За областями'!S2198</f>
        <v>0</v>
      </c>
      <c r="Q173" s="52">
        <f>'За областями'!T2198</f>
        <v>0</v>
      </c>
      <c r="R173" s="52">
        <f>'За областями'!U2198</f>
        <v>0</v>
      </c>
      <c r="S173" s="52">
        <f>'За областями'!V2198</f>
        <v>0</v>
      </c>
    </row>
    <row r="174" spans="1:19" x14ac:dyDescent="0.25">
      <c r="A174" s="21" t="s">
        <v>50</v>
      </c>
      <c r="B174" s="37" t="s">
        <v>214</v>
      </c>
      <c r="C174" s="52">
        <f>'За областями'!F2354</f>
        <v>0</v>
      </c>
      <c r="D174" s="52">
        <f>'За областями'!G2354</f>
        <v>0</v>
      </c>
      <c r="E174" s="52">
        <f>'За областями'!H2354</f>
        <v>0</v>
      </c>
      <c r="F174" s="52">
        <f>'За областями'!I2354</f>
        <v>0</v>
      </c>
      <c r="G174" s="52">
        <f>'За областями'!J2354</f>
        <v>0</v>
      </c>
      <c r="H174" s="52">
        <f>'За областями'!K2354</f>
        <v>0</v>
      </c>
      <c r="I174" s="52">
        <f>'За областями'!L2354</f>
        <v>0</v>
      </c>
      <c r="J174" s="52">
        <f>'За областями'!M2354</f>
        <v>0</v>
      </c>
      <c r="K174" s="52">
        <f>'За областями'!N2354</f>
        <v>0</v>
      </c>
      <c r="L174" s="52">
        <f>'За областями'!O2354</f>
        <v>0</v>
      </c>
      <c r="M174" s="52">
        <f>'За областями'!P2354</f>
        <v>0</v>
      </c>
      <c r="N174" s="52">
        <f>'За областями'!Q2354</f>
        <v>0</v>
      </c>
      <c r="O174" s="52">
        <f>'За областями'!R2354</f>
        <v>0</v>
      </c>
      <c r="P174" s="52">
        <f>'За областями'!S2354</f>
        <v>0</v>
      </c>
      <c r="Q174" s="52">
        <f>'За областями'!T2354</f>
        <v>0</v>
      </c>
      <c r="R174" s="52">
        <f>'За областями'!U2354</f>
        <v>0</v>
      </c>
      <c r="S174" s="52">
        <f>'За областями'!V2354</f>
        <v>0</v>
      </c>
    </row>
    <row r="175" spans="1:19" x14ac:dyDescent="0.25">
      <c r="A175" s="21" t="s">
        <v>51</v>
      </c>
      <c r="B175" s="37" t="s">
        <v>215</v>
      </c>
      <c r="C175" s="52">
        <f>'За областями'!F2510</f>
        <v>0</v>
      </c>
      <c r="D175" s="52">
        <f>'За областями'!G2510</f>
        <v>0</v>
      </c>
      <c r="E175" s="52">
        <f>'За областями'!H2510</f>
        <v>0</v>
      </c>
      <c r="F175" s="52">
        <f>'За областями'!I2510</f>
        <v>0</v>
      </c>
      <c r="G175" s="52">
        <f>'За областями'!J2510</f>
        <v>0</v>
      </c>
      <c r="H175" s="52">
        <f>'За областями'!K2510</f>
        <v>0</v>
      </c>
      <c r="I175" s="52">
        <f>'За областями'!L2510</f>
        <v>0</v>
      </c>
      <c r="J175" s="52">
        <f>'За областями'!M2510</f>
        <v>0</v>
      </c>
      <c r="K175" s="52">
        <f>'За областями'!N2510</f>
        <v>0</v>
      </c>
      <c r="L175" s="52">
        <f>'За областями'!O2510</f>
        <v>0</v>
      </c>
      <c r="M175" s="52">
        <f>'За областями'!P2510</f>
        <v>0</v>
      </c>
      <c r="N175" s="52">
        <f>'За областями'!Q2510</f>
        <v>0</v>
      </c>
      <c r="O175" s="52">
        <f>'За областями'!R2510</f>
        <v>0</v>
      </c>
      <c r="P175" s="52">
        <f>'За областями'!S2510</f>
        <v>0</v>
      </c>
      <c r="Q175" s="52">
        <f>'За областями'!T2510</f>
        <v>0</v>
      </c>
      <c r="R175" s="52">
        <f>'За областями'!U2510</f>
        <v>0</v>
      </c>
      <c r="S175" s="52">
        <f>'За областями'!V2510</f>
        <v>0</v>
      </c>
    </row>
    <row r="176" spans="1:19" x14ac:dyDescent="0.25">
      <c r="A176" s="21" t="s">
        <v>52</v>
      </c>
      <c r="B176" s="37" t="s">
        <v>216</v>
      </c>
      <c r="C176" s="52">
        <f>'За областями'!F2666</f>
        <v>0</v>
      </c>
      <c r="D176" s="52">
        <f>'За областями'!G2666</f>
        <v>0</v>
      </c>
      <c r="E176" s="52">
        <f>'За областями'!H2666</f>
        <v>0</v>
      </c>
      <c r="F176" s="52">
        <f>'За областями'!I2666</f>
        <v>0</v>
      </c>
      <c r="G176" s="52">
        <f>'За областями'!J2666</f>
        <v>0</v>
      </c>
      <c r="H176" s="52">
        <f>'За областями'!K2666</f>
        <v>0</v>
      </c>
      <c r="I176" s="52">
        <f>'За областями'!L2666</f>
        <v>0</v>
      </c>
      <c r="J176" s="52">
        <f>'За областями'!M2666</f>
        <v>0</v>
      </c>
      <c r="K176" s="52">
        <f>'За областями'!N2666</f>
        <v>0</v>
      </c>
      <c r="L176" s="52">
        <f>'За областями'!O2666</f>
        <v>0</v>
      </c>
      <c r="M176" s="52">
        <f>'За областями'!P2666</f>
        <v>0</v>
      </c>
      <c r="N176" s="52">
        <f>'За областями'!Q2666</f>
        <v>0</v>
      </c>
      <c r="O176" s="52">
        <f>'За областями'!R2666</f>
        <v>0</v>
      </c>
      <c r="P176" s="52">
        <f>'За областями'!S2666</f>
        <v>0</v>
      </c>
      <c r="Q176" s="52">
        <f>'За областями'!T2666</f>
        <v>0</v>
      </c>
      <c r="R176" s="52">
        <f>'За областями'!U2666</f>
        <v>0</v>
      </c>
      <c r="S176" s="52">
        <f>'За областями'!V2666</f>
        <v>0</v>
      </c>
    </row>
    <row r="177" spans="1:19" x14ac:dyDescent="0.25">
      <c r="A177" s="23"/>
      <c r="B177" s="40" t="s">
        <v>217</v>
      </c>
      <c r="C177" s="24">
        <f>SUM(C152:C176)</f>
        <v>7</v>
      </c>
      <c r="D177" s="24">
        <f t="shared" ref="D177:S177" si="5">SUM(D152:D176)</f>
        <v>0</v>
      </c>
      <c r="E177" s="24">
        <f t="shared" si="5"/>
        <v>0</v>
      </c>
      <c r="F177" s="24">
        <f>SUM(F152:F176)</f>
        <v>7</v>
      </c>
      <c r="G177" s="24">
        <f t="shared" si="5"/>
        <v>0</v>
      </c>
      <c r="H177" s="24">
        <f t="shared" si="5"/>
        <v>0</v>
      </c>
      <c r="I177" s="24">
        <f t="shared" si="5"/>
        <v>0</v>
      </c>
      <c r="J177" s="24">
        <f t="shared" si="5"/>
        <v>0</v>
      </c>
      <c r="K177" s="24">
        <f t="shared" si="5"/>
        <v>0</v>
      </c>
      <c r="L177" s="24">
        <f t="shared" si="5"/>
        <v>0</v>
      </c>
      <c r="M177" s="24">
        <f t="shared" si="5"/>
        <v>0</v>
      </c>
      <c r="N177" s="24">
        <f t="shared" si="5"/>
        <v>0</v>
      </c>
      <c r="O177" s="24">
        <f t="shared" si="5"/>
        <v>0</v>
      </c>
      <c r="P177" s="24">
        <f t="shared" si="5"/>
        <v>0</v>
      </c>
      <c r="Q177" s="24">
        <f t="shared" si="5"/>
        <v>4</v>
      </c>
      <c r="R177" s="24">
        <f t="shared" si="5"/>
        <v>0</v>
      </c>
      <c r="S177" s="24">
        <f t="shared" si="5"/>
        <v>0</v>
      </c>
    </row>
    <row r="178" spans="1:19" s="55" customFormat="1" x14ac:dyDescent="0.25">
      <c r="A178" s="53"/>
      <c r="B178" s="25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</row>
    <row r="179" spans="1:19" x14ac:dyDescent="0.25">
      <c r="A179" s="292" t="s">
        <v>250</v>
      </c>
      <c r="B179" s="293"/>
      <c r="C179" s="293"/>
      <c r="D179" s="293"/>
      <c r="E179" s="293"/>
      <c r="F179" s="293"/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</row>
    <row r="180" spans="1:19" x14ac:dyDescent="0.25">
      <c r="A180" s="34" t="s">
        <v>17</v>
      </c>
      <c r="B180" s="35" t="s">
        <v>191</v>
      </c>
      <c r="C180" s="52">
        <f>'За областями'!F18</f>
        <v>0</v>
      </c>
      <c r="D180" s="52">
        <f>'За областями'!G18</f>
        <v>0</v>
      </c>
      <c r="E180" s="52">
        <f>'За областями'!H18</f>
        <v>0</v>
      </c>
      <c r="F180" s="52">
        <f>'За областями'!I18</f>
        <v>0</v>
      </c>
      <c r="G180" s="52">
        <f>'За областями'!J18</f>
        <v>0</v>
      </c>
      <c r="H180" s="52">
        <f>'За областями'!K18</f>
        <v>0</v>
      </c>
      <c r="I180" s="52">
        <f>'За областями'!L18</f>
        <v>0</v>
      </c>
      <c r="J180" s="52">
        <f>'За областями'!M18</f>
        <v>0</v>
      </c>
      <c r="K180" s="52">
        <f>'За областями'!N18</f>
        <v>0</v>
      </c>
      <c r="L180" s="52">
        <f>'За областями'!O18</f>
        <v>0</v>
      </c>
      <c r="M180" s="52">
        <f>'За областями'!P18</f>
        <v>0</v>
      </c>
      <c r="N180" s="52">
        <f>'За областями'!Q18</f>
        <v>0</v>
      </c>
      <c r="O180" s="52">
        <f>'За областями'!R18</f>
        <v>0</v>
      </c>
      <c r="P180" s="52">
        <f>'За областями'!S18</f>
        <v>0</v>
      </c>
      <c r="Q180" s="52">
        <f>'За областями'!T18</f>
        <v>0</v>
      </c>
      <c r="R180" s="52">
        <f>'За областями'!U18</f>
        <v>0</v>
      </c>
      <c r="S180" s="52">
        <f>'За областями'!V18</f>
        <v>0</v>
      </c>
    </row>
    <row r="181" spans="1:19" x14ac:dyDescent="0.25">
      <c r="A181" s="21" t="s">
        <v>18</v>
      </c>
      <c r="B181" s="36" t="s">
        <v>192</v>
      </c>
      <c r="C181" s="52">
        <f>'За областями'!F174</f>
        <v>0</v>
      </c>
      <c r="D181" s="52">
        <f>'За областями'!G174</f>
        <v>0</v>
      </c>
      <c r="E181" s="52">
        <f>'За областями'!H174</f>
        <v>0</v>
      </c>
      <c r="F181" s="52">
        <f>'За областями'!I174</f>
        <v>0</v>
      </c>
      <c r="G181" s="52">
        <f>'За областями'!J174</f>
        <v>0</v>
      </c>
      <c r="H181" s="52">
        <f>'За областями'!K174</f>
        <v>0</v>
      </c>
      <c r="I181" s="52">
        <f>'За областями'!L174</f>
        <v>0</v>
      </c>
      <c r="J181" s="52">
        <f>'За областями'!M174</f>
        <v>0</v>
      </c>
      <c r="K181" s="52">
        <f>'За областями'!N174</f>
        <v>0</v>
      </c>
      <c r="L181" s="52">
        <f>'За областями'!O174</f>
        <v>0</v>
      </c>
      <c r="M181" s="52">
        <f>'За областями'!P174</f>
        <v>0</v>
      </c>
      <c r="N181" s="52">
        <f>'За областями'!Q174</f>
        <v>0</v>
      </c>
      <c r="O181" s="52">
        <f>'За областями'!R174</f>
        <v>0</v>
      </c>
      <c r="P181" s="52">
        <f>'За областями'!S174</f>
        <v>0</v>
      </c>
      <c r="Q181" s="52">
        <f>'За областями'!T174</f>
        <v>0</v>
      </c>
      <c r="R181" s="52">
        <f>'За областями'!U174</f>
        <v>0</v>
      </c>
      <c r="S181" s="52">
        <f>'За областями'!V174</f>
        <v>0</v>
      </c>
    </row>
    <row r="182" spans="1:19" x14ac:dyDescent="0.25">
      <c r="A182" s="21" t="s">
        <v>218</v>
      </c>
      <c r="B182" s="36" t="s">
        <v>193</v>
      </c>
      <c r="C182" s="52">
        <v>0</v>
      </c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52">
        <v>0</v>
      </c>
    </row>
    <row r="183" spans="1:19" x14ac:dyDescent="0.25">
      <c r="A183" s="21" t="s">
        <v>20</v>
      </c>
      <c r="B183" s="37" t="s">
        <v>194</v>
      </c>
      <c r="C183" s="52">
        <v>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52">
        <v>0</v>
      </c>
    </row>
    <row r="184" spans="1:19" x14ac:dyDescent="0.25">
      <c r="A184" s="34" t="s">
        <v>21</v>
      </c>
      <c r="B184" s="39" t="s">
        <v>195</v>
      </c>
      <c r="C184" s="52">
        <f>'За областями'!F329</f>
        <v>0</v>
      </c>
      <c r="D184" s="52">
        <f>'За областями'!G329</f>
        <v>0</v>
      </c>
      <c r="E184" s="52">
        <f>'За областями'!H329</f>
        <v>0</v>
      </c>
      <c r="F184" s="52">
        <f>'За областями'!I329</f>
        <v>0</v>
      </c>
      <c r="G184" s="52">
        <f>'За областями'!J329</f>
        <v>0</v>
      </c>
      <c r="H184" s="52">
        <f>'За областями'!K329</f>
        <v>0</v>
      </c>
      <c r="I184" s="52">
        <f>'За областями'!L329</f>
        <v>0</v>
      </c>
      <c r="J184" s="52">
        <f>'За областями'!M329</f>
        <v>0</v>
      </c>
      <c r="K184" s="52">
        <f>'За областями'!N329</f>
        <v>0</v>
      </c>
      <c r="L184" s="52">
        <f>'За областями'!O329</f>
        <v>0</v>
      </c>
      <c r="M184" s="52">
        <f>'За областями'!P329</f>
        <v>0</v>
      </c>
      <c r="N184" s="52">
        <f>'За областями'!Q329</f>
        <v>0</v>
      </c>
      <c r="O184" s="52">
        <f>'За областями'!R329</f>
        <v>0</v>
      </c>
      <c r="P184" s="52">
        <f>'За областями'!S329</f>
        <v>0</v>
      </c>
      <c r="Q184" s="52">
        <f>'За областями'!T329</f>
        <v>0</v>
      </c>
      <c r="R184" s="52">
        <f>'За областями'!U329</f>
        <v>0</v>
      </c>
      <c r="S184" s="52">
        <f>'За областями'!V329</f>
        <v>0</v>
      </c>
    </row>
    <row r="185" spans="1:19" x14ac:dyDescent="0.25">
      <c r="A185" s="21" t="s">
        <v>22</v>
      </c>
      <c r="B185" s="37" t="s">
        <v>196</v>
      </c>
      <c r="C185" s="52">
        <f>'За областями'!F484</f>
        <v>0</v>
      </c>
      <c r="D185" s="52">
        <f>'За областями'!G484</f>
        <v>0</v>
      </c>
      <c r="E185" s="52">
        <f>'За областями'!H484</f>
        <v>0</v>
      </c>
      <c r="F185" s="52">
        <f>'За областями'!I484</f>
        <v>0</v>
      </c>
      <c r="G185" s="52">
        <f>'За областями'!J484</f>
        <v>0</v>
      </c>
      <c r="H185" s="52">
        <f>'За областями'!K484</f>
        <v>0</v>
      </c>
      <c r="I185" s="52">
        <f>'За областями'!L484</f>
        <v>0</v>
      </c>
      <c r="J185" s="52">
        <f>'За областями'!M484</f>
        <v>0</v>
      </c>
      <c r="K185" s="52">
        <f>'За областями'!N484</f>
        <v>0</v>
      </c>
      <c r="L185" s="52">
        <f>'За областями'!O484</f>
        <v>0</v>
      </c>
      <c r="M185" s="52">
        <f>'За областями'!P484</f>
        <v>0</v>
      </c>
      <c r="N185" s="52">
        <f>'За областями'!Q484</f>
        <v>0</v>
      </c>
      <c r="O185" s="52">
        <f>'За областями'!R484</f>
        <v>0</v>
      </c>
      <c r="P185" s="52">
        <f>'За областями'!S484</f>
        <v>0</v>
      </c>
      <c r="Q185" s="52">
        <f>'За областями'!T484</f>
        <v>0</v>
      </c>
      <c r="R185" s="52">
        <f>'За областями'!U484</f>
        <v>0</v>
      </c>
      <c r="S185" s="52">
        <f>'За областями'!V484</f>
        <v>0</v>
      </c>
    </row>
    <row r="186" spans="1:19" x14ac:dyDescent="0.25">
      <c r="A186" s="21" t="s">
        <v>23</v>
      </c>
      <c r="B186" s="37" t="s">
        <v>197</v>
      </c>
      <c r="C186" s="52">
        <v>0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</row>
    <row r="187" spans="1:19" x14ac:dyDescent="0.25">
      <c r="A187" s="21" t="s">
        <v>24</v>
      </c>
      <c r="B187" s="38" t="s">
        <v>198</v>
      </c>
      <c r="C187" s="52">
        <f>'За областями'!F639</f>
        <v>0</v>
      </c>
      <c r="D187" s="52">
        <f>'За областями'!G639</f>
        <v>0</v>
      </c>
      <c r="E187" s="52">
        <f>'За областями'!H639</f>
        <v>0</v>
      </c>
      <c r="F187" s="52">
        <f>'За областями'!I639</f>
        <v>0</v>
      </c>
      <c r="G187" s="52">
        <f>'За областями'!J639</f>
        <v>0</v>
      </c>
      <c r="H187" s="52">
        <f>'За областями'!K639</f>
        <v>0</v>
      </c>
      <c r="I187" s="52">
        <f>'За областями'!L639</f>
        <v>0</v>
      </c>
      <c r="J187" s="52">
        <f>'За областями'!M639</f>
        <v>0</v>
      </c>
      <c r="K187" s="52">
        <f>'За областями'!N639</f>
        <v>0</v>
      </c>
      <c r="L187" s="52">
        <f>'За областями'!O639</f>
        <v>0</v>
      </c>
      <c r="M187" s="52">
        <f>'За областями'!P639</f>
        <v>0</v>
      </c>
      <c r="N187" s="52">
        <f>'За областями'!Q639</f>
        <v>0</v>
      </c>
      <c r="O187" s="52">
        <f>'За областями'!R639</f>
        <v>0</v>
      </c>
      <c r="P187" s="52">
        <f>'За областями'!S639</f>
        <v>0</v>
      </c>
      <c r="Q187" s="52">
        <f>'За областями'!T639</f>
        <v>0</v>
      </c>
      <c r="R187" s="52">
        <f>'За областями'!U639</f>
        <v>0</v>
      </c>
      <c r="S187" s="52">
        <f>'За областями'!V639</f>
        <v>0</v>
      </c>
    </row>
    <row r="188" spans="1:19" x14ac:dyDescent="0.25">
      <c r="A188" s="21" t="s">
        <v>25</v>
      </c>
      <c r="B188" s="37" t="s">
        <v>199</v>
      </c>
      <c r="C188" s="52">
        <f>'За областями'!F795</f>
        <v>0</v>
      </c>
      <c r="D188" s="52">
        <f>'За областями'!G795</f>
        <v>0</v>
      </c>
      <c r="E188" s="52">
        <f>'За областями'!H795</f>
        <v>0</v>
      </c>
      <c r="F188" s="52">
        <f>'За областями'!I795</f>
        <v>0</v>
      </c>
      <c r="G188" s="52">
        <f>'За областями'!J795</f>
        <v>0</v>
      </c>
      <c r="H188" s="52">
        <f>'За областями'!K795</f>
        <v>0</v>
      </c>
      <c r="I188" s="52">
        <f>'За областями'!L795</f>
        <v>0</v>
      </c>
      <c r="J188" s="52">
        <f>'За областями'!M795</f>
        <v>0</v>
      </c>
      <c r="K188" s="52">
        <f>'За областями'!N795</f>
        <v>0</v>
      </c>
      <c r="L188" s="52">
        <f>'За областями'!O795</f>
        <v>0</v>
      </c>
      <c r="M188" s="52">
        <f>'За областями'!P795</f>
        <v>0</v>
      </c>
      <c r="N188" s="52">
        <f>'За областями'!Q795</f>
        <v>0</v>
      </c>
      <c r="O188" s="52">
        <f>'За областями'!R795</f>
        <v>0</v>
      </c>
      <c r="P188" s="52">
        <f>'За областями'!S795</f>
        <v>0</v>
      </c>
      <c r="Q188" s="52">
        <f>'За областями'!T795</f>
        <v>0</v>
      </c>
      <c r="R188" s="52">
        <f>'За областями'!U795</f>
        <v>0</v>
      </c>
      <c r="S188" s="52">
        <f>'За областями'!V795</f>
        <v>0</v>
      </c>
    </row>
    <row r="189" spans="1:19" x14ac:dyDescent="0.25">
      <c r="A189" s="21" t="s">
        <v>28</v>
      </c>
      <c r="B189" s="37" t="s">
        <v>200</v>
      </c>
      <c r="C189" s="52">
        <f>'За областями'!F951</f>
        <v>0</v>
      </c>
      <c r="D189" s="52">
        <f>'За областями'!G951</f>
        <v>0</v>
      </c>
      <c r="E189" s="52">
        <f>'За областями'!H951</f>
        <v>0</v>
      </c>
      <c r="F189" s="52">
        <f>'За областями'!I951</f>
        <v>0</v>
      </c>
      <c r="G189" s="52">
        <f>'За областями'!J951</f>
        <v>0</v>
      </c>
      <c r="H189" s="52">
        <f>'За областями'!K951</f>
        <v>0</v>
      </c>
      <c r="I189" s="52">
        <f>'За областями'!L951</f>
        <v>0</v>
      </c>
      <c r="J189" s="52">
        <f>'За областями'!M951</f>
        <v>0</v>
      </c>
      <c r="K189" s="52">
        <f>'За областями'!N951</f>
        <v>0</v>
      </c>
      <c r="L189" s="52">
        <f>'За областями'!O951</f>
        <v>0</v>
      </c>
      <c r="M189" s="52">
        <f>'За областями'!P951</f>
        <v>0</v>
      </c>
      <c r="N189" s="52">
        <f>'За областями'!Q951</f>
        <v>0</v>
      </c>
      <c r="O189" s="52">
        <f>'За областями'!R951</f>
        <v>0</v>
      </c>
      <c r="P189" s="52">
        <f>'За областями'!S951</f>
        <v>0</v>
      </c>
      <c r="Q189" s="52">
        <f>'За областями'!T951</f>
        <v>0</v>
      </c>
      <c r="R189" s="52">
        <f>'За областями'!U951</f>
        <v>0</v>
      </c>
      <c r="S189" s="52">
        <f>'За областями'!V951</f>
        <v>0</v>
      </c>
    </row>
    <row r="190" spans="1:19" x14ac:dyDescent="0.25">
      <c r="A190" s="21" t="s">
        <v>29</v>
      </c>
      <c r="B190" s="37" t="s">
        <v>201</v>
      </c>
      <c r="C190" s="52">
        <v>0</v>
      </c>
      <c r="D190" s="52">
        <v>0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</row>
    <row r="191" spans="1:19" x14ac:dyDescent="0.25">
      <c r="A191" s="21" t="s">
        <v>30</v>
      </c>
      <c r="B191" s="37" t="s">
        <v>202</v>
      </c>
      <c r="C191" s="52">
        <f>'За областями'!F1107</f>
        <v>0</v>
      </c>
      <c r="D191" s="52">
        <f>'За областями'!G1107</f>
        <v>0</v>
      </c>
      <c r="E191" s="52">
        <f>'За областями'!H1107</f>
        <v>0</v>
      </c>
      <c r="F191" s="52">
        <f>'За областями'!I1107</f>
        <v>0</v>
      </c>
      <c r="G191" s="52">
        <f>'За областями'!J1107</f>
        <v>0</v>
      </c>
      <c r="H191" s="52">
        <f>'За областями'!K1107</f>
        <v>0</v>
      </c>
      <c r="I191" s="52">
        <f>'За областями'!L1107</f>
        <v>0</v>
      </c>
      <c r="J191" s="52">
        <f>'За областями'!M1107</f>
        <v>0</v>
      </c>
      <c r="K191" s="52">
        <f>'За областями'!N1107</f>
        <v>0</v>
      </c>
      <c r="L191" s="52">
        <f>'За областями'!O1107</f>
        <v>0</v>
      </c>
      <c r="M191" s="52">
        <f>'За областями'!P1107</f>
        <v>0</v>
      </c>
      <c r="N191" s="52">
        <f>'За областями'!Q1107</f>
        <v>0</v>
      </c>
      <c r="O191" s="52">
        <f>'За областями'!R1107</f>
        <v>0</v>
      </c>
      <c r="P191" s="52">
        <f>'За областями'!S1107</f>
        <v>0</v>
      </c>
      <c r="Q191" s="52">
        <f>'За областями'!T1107</f>
        <v>0</v>
      </c>
      <c r="R191" s="52">
        <f>'За областями'!U1107</f>
        <v>0</v>
      </c>
      <c r="S191" s="52">
        <f>'За областями'!V1107</f>
        <v>0</v>
      </c>
    </row>
    <row r="192" spans="1:19" x14ac:dyDescent="0.25">
      <c r="A192" s="21" t="s">
        <v>31</v>
      </c>
      <c r="B192" s="37" t="s">
        <v>203</v>
      </c>
      <c r="C192" s="52">
        <f>'За областями'!F1263</f>
        <v>0</v>
      </c>
      <c r="D192" s="52">
        <f>'За областями'!G1263</f>
        <v>0</v>
      </c>
      <c r="E192" s="52">
        <f>'За областями'!H1263</f>
        <v>0</v>
      </c>
      <c r="F192" s="52">
        <f>'За областями'!I1263</f>
        <v>0</v>
      </c>
      <c r="G192" s="52">
        <f>'За областями'!J1263</f>
        <v>0</v>
      </c>
      <c r="H192" s="52">
        <f>'За областями'!K1263</f>
        <v>0</v>
      </c>
      <c r="I192" s="52">
        <f>'За областями'!L1263</f>
        <v>0</v>
      </c>
      <c r="J192" s="52">
        <f>'За областями'!M1263</f>
        <v>0</v>
      </c>
      <c r="K192" s="52">
        <f>'За областями'!N1263</f>
        <v>0</v>
      </c>
      <c r="L192" s="52">
        <f>'За областями'!O1263</f>
        <v>0</v>
      </c>
      <c r="M192" s="52">
        <f>'За областями'!P1263</f>
        <v>0</v>
      </c>
      <c r="N192" s="52">
        <f>'За областями'!Q1263</f>
        <v>0</v>
      </c>
      <c r="O192" s="52">
        <f>'За областями'!R1263</f>
        <v>0</v>
      </c>
      <c r="P192" s="52">
        <f>'За областями'!S1263</f>
        <v>0</v>
      </c>
      <c r="Q192" s="52">
        <f>'За областями'!T1263</f>
        <v>0</v>
      </c>
      <c r="R192" s="52">
        <f>'За областями'!U1263</f>
        <v>0</v>
      </c>
      <c r="S192" s="52">
        <f>'За областями'!V1263</f>
        <v>0</v>
      </c>
    </row>
    <row r="193" spans="1:19" x14ac:dyDescent="0.25">
      <c r="A193" s="21" t="s">
        <v>34</v>
      </c>
      <c r="B193" s="37" t="s">
        <v>204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</row>
    <row r="194" spans="1:19" x14ac:dyDescent="0.25">
      <c r="A194" s="21" t="s">
        <v>35</v>
      </c>
      <c r="B194" s="37" t="s">
        <v>205</v>
      </c>
      <c r="C194" s="52">
        <f>'За областями'!F1419</f>
        <v>3</v>
      </c>
      <c r="D194" s="52">
        <f>'За областями'!G1419</f>
        <v>0</v>
      </c>
      <c r="E194" s="52">
        <f>'За областями'!H1419</f>
        <v>0</v>
      </c>
      <c r="F194" s="52">
        <f>'За областями'!I1419</f>
        <v>3</v>
      </c>
      <c r="G194" s="52">
        <f>'За областями'!J1419</f>
        <v>0</v>
      </c>
      <c r="H194" s="52">
        <f>'За областями'!K1419</f>
        <v>0</v>
      </c>
      <c r="I194" s="52">
        <f>'За областями'!L1419</f>
        <v>0</v>
      </c>
      <c r="J194" s="52">
        <f>'За областями'!M1419</f>
        <v>0</v>
      </c>
      <c r="K194" s="52">
        <f>'За областями'!N1419</f>
        <v>0</v>
      </c>
      <c r="L194" s="52">
        <f>'За областями'!O1419</f>
        <v>0</v>
      </c>
      <c r="M194" s="52">
        <f>'За областями'!P1419</f>
        <v>0</v>
      </c>
      <c r="N194" s="52">
        <f>'За областями'!Q1419</f>
        <v>0</v>
      </c>
      <c r="O194" s="52">
        <f>'За областями'!R1419</f>
        <v>0</v>
      </c>
      <c r="P194" s="52">
        <f>'За областями'!S1419</f>
        <v>0</v>
      </c>
      <c r="Q194" s="52">
        <f>'За областями'!T1419</f>
        <v>2</v>
      </c>
      <c r="R194" s="52">
        <f>'За областями'!U1419</f>
        <v>0</v>
      </c>
      <c r="S194" s="52">
        <f>'За областями'!V1419</f>
        <v>0</v>
      </c>
    </row>
    <row r="195" spans="1:19" x14ac:dyDescent="0.25">
      <c r="A195" s="21" t="s">
        <v>37</v>
      </c>
      <c r="B195" s="37" t="s">
        <v>206</v>
      </c>
      <c r="C195" s="52">
        <f>'За областями'!F1575</f>
        <v>0</v>
      </c>
      <c r="D195" s="52">
        <f>'За областями'!G1575</f>
        <v>0</v>
      </c>
      <c r="E195" s="52">
        <f>'За областями'!H1575</f>
        <v>0</v>
      </c>
      <c r="F195" s="52">
        <f>'За областями'!I1575</f>
        <v>0</v>
      </c>
      <c r="G195" s="52">
        <f>'За областями'!J1575</f>
        <v>0</v>
      </c>
      <c r="H195" s="52">
        <f>'За областями'!K1575</f>
        <v>0</v>
      </c>
      <c r="I195" s="52">
        <f>'За областями'!L1575</f>
        <v>0</v>
      </c>
      <c r="J195" s="52">
        <f>'За областями'!M1575</f>
        <v>0</v>
      </c>
      <c r="K195" s="52">
        <f>'За областями'!N1575</f>
        <v>0</v>
      </c>
      <c r="L195" s="52">
        <f>'За областями'!O1575</f>
        <v>0</v>
      </c>
      <c r="M195" s="52">
        <f>'За областями'!P1575</f>
        <v>0</v>
      </c>
      <c r="N195" s="52">
        <f>'За областями'!Q1575</f>
        <v>0</v>
      </c>
      <c r="O195" s="52">
        <f>'За областями'!R1575</f>
        <v>0</v>
      </c>
      <c r="P195" s="52">
        <f>'За областями'!S1575</f>
        <v>0</v>
      </c>
      <c r="Q195" s="52">
        <f>'За областями'!T1575</f>
        <v>0</v>
      </c>
      <c r="R195" s="52">
        <f>'За областями'!U1575</f>
        <v>0</v>
      </c>
      <c r="S195" s="52">
        <f>'За областями'!V1575</f>
        <v>0</v>
      </c>
    </row>
    <row r="196" spans="1:19" x14ac:dyDescent="0.25">
      <c r="A196" s="21" t="s">
        <v>38</v>
      </c>
      <c r="B196" s="37" t="s">
        <v>219</v>
      </c>
      <c r="C196" s="52">
        <f>'За областями'!F1731</f>
        <v>0</v>
      </c>
      <c r="D196" s="52">
        <f>'За областями'!G1731</f>
        <v>0</v>
      </c>
      <c r="E196" s="52">
        <f>'За областями'!H1731</f>
        <v>0</v>
      </c>
      <c r="F196" s="52">
        <f>'За областями'!I1731</f>
        <v>0</v>
      </c>
      <c r="G196" s="52">
        <f>'За областями'!J1731</f>
        <v>0</v>
      </c>
      <c r="H196" s="52">
        <f>'За областями'!K1731</f>
        <v>0</v>
      </c>
      <c r="I196" s="52">
        <f>'За областями'!L1731</f>
        <v>0</v>
      </c>
      <c r="J196" s="52">
        <f>'За областями'!M1731</f>
        <v>0</v>
      </c>
      <c r="K196" s="52">
        <f>'За областями'!N1731</f>
        <v>0</v>
      </c>
      <c r="L196" s="52">
        <f>'За областями'!O1731</f>
        <v>0</v>
      </c>
      <c r="M196" s="52">
        <f>'За областями'!P1731</f>
        <v>0</v>
      </c>
      <c r="N196" s="52">
        <f>'За областями'!Q1731</f>
        <v>0</v>
      </c>
      <c r="O196" s="52">
        <f>'За областями'!R1731</f>
        <v>0</v>
      </c>
      <c r="P196" s="52">
        <f>'За областями'!S1731</f>
        <v>0</v>
      </c>
      <c r="Q196" s="52">
        <f>'За областями'!T1731</f>
        <v>0</v>
      </c>
      <c r="R196" s="52">
        <f>'За областями'!U1731</f>
        <v>0</v>
      </c>
      <c r="S196" s="52">
        <f>'За областями'!V1731</f>
        <v>0</v>
      </c>
    </row>
    <row r="197" spans="1:19" x14ac:dyDescent="0.25">
      <c r="A197" s="21" t="s">
        <v>41</v>
      </c>
      <c r="B197" s="37" t="s">
        <v>208</v>
      </c>
      <c r="C197" s="52">
        <f>'За областями'!F1887</f>
        <v>0</v>
      </c>
      <c r="D197" s="52">
        <f>'За областями'!G1887</f>
        <v>0</v>
      </c>
      <c r="E197" s="52">
        <f>'За областями'!H1887</f>
        <v>0</v>
      </c>
      <c r="F197" s="52">
        <f>'За областями'!I1887</f>
        <v>0</v>
      </c>
      <c r="G197" s="52">
        <f>'За областями'!J1887</f>
        <v>0</v>
      </c>
      <c r="H197" s="52">
        <f>'За областями'!K1887</f>
        <v>0</v>
      </c>
      <c r="I197" s="52">
        <f>'За областями'!L1887</f>
        <v>0</v>
      </c>
      <c r="J197" s="52">
        <f>'За областями'!M1887</f>
        <v>0</v>
      </c>
      <c r="K197" s="52">
        <f>'За областями'!N1887</f>
        <v>0</v>
      </c>
      <c r="L197" s="52">
        <f>'За областями'!O1887</f>
        <v>0</v>
      </c>
      <c r="M197" s="52">
        <f>'За областями'!P1887</f>
        <v>0</v>
      </c>
      <c r="N197" s="52">
        <f>'За областями'!Q1887</f>
        <v>0</v>
      </c>
      <c r="O197" s="52">
        <f>'За областями'!R1887</f>
        <v>0</v>
      </c>
      <c r="P197" s="52">
        <f>'За областями'!S1887</f>
        <v>0</v>
      </c>
      <c r="Q197" s="52">
        <f>'За областями'!T1887</f>
        <v>0</v>
      </c>
      <c r="R197" s="52">
        <f>'За областями'!U1887</f>
        <v>0</v>
      </c>
      <c r="S197" s="52">
        <f>'За областями'!V1887</f>
        <v>0</v>
      </c>
    </row>
    <row r="198" spans="1:19" x14ac:dyDescent="0.25">
      <c r="A198" s="21" t="s">
        <v>42</v>
      </c>
      <c r="B198" s="37" t="s">
        <v>210</v>
      </c>
      <c r="C198" s="52">
        <v>0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0</v>
      </c>
      <c r="S198" s="52">
        <v>0</v>
      </c>
    </row>
    <row r="199" spans="1:19" x14ac:dyDescent="0.25">
      <c r="A199" s="21" t="s">
        <v>44</v>
      </c>
      <c r="B199" s="37" t="s">
        <v>220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52">
        <v>0</v>
      </c>
    </row>
    <row r="200" spans="1:19" x14ac:dyDescent="0.25">
      <c r="A200" s="34" t="s">
        <v>46</v>
      </c>
      <c r="B200" s="39" t="s">
        <v>212</v>
      </c>
      <c r="C200" s="52">
        <f>'За областями'!F2043</f>
        <v>1</v>
      </c>
      <c r="D200" s="52">
        <f>'За областями'!G2043</f>
        <v>0</v>
      </c>
      <c r="E200" s="52">
        <f>'За областями'!H2043</f>
        <v>0</v>
      </c>
      <c r="F200" s="52">
        <f>'За областями'!I2043</f>
        <v>1</v>
      </c>
      <c r="G200" s="52">
        <f>'За областями'!J2043</f>
        <v>0</v>
      </c>
      <c r="H200" s="52">
        <f>'За областями'!K2043</f>
        <v>0</v>
      </c>
      <c r="I200" s="52">
        <f>'За областями'!L2043</f>
        <v>0</v>
      </c>
      <c r="J200" s="52">
        <f>'За областями'!M2043</f>
        <v>0</v>
      </c>
      <c r="K200" s="52">
        <f>'За областями'!N2043</f>
        <v>0</v>
      </c>
      <c r="L200" s="52">
        <f>'За областями'!O2043</f>
        <v>0</v>
      </c>
      <c r="M200" s="52">
        <f>'За областями'!P2043</f>
        <v>0</v>
      </c>
      <c r="N200" s="52">
        <f>'За областями'!Q2043</f>
        <v>0</v>
      </c>
      <c r="O200" s="52">
        <f>'За областями'!R2043</f>
        <v>0</v>
      </c>
      <c r="P200" s="52">
        <f>'За областями'!S2043</f>
        <v>0</v>
      </c>
      <c r="Q200" s="52">
        <f>'За областями'!T2043</f>
        <v>1</v>
      </c>
      <c r="R200" s="52">
        <f>'За областями'!U2043</f>
        <v>0</v>
      </c>
      <c r="S200" s="52">
        <f>'За областями'!V2043</f>
        <v>0</v>
      </c>
    </row>
    <row r="201" spans="1:19" x14ac:dyDescent="0.25">
      <c r="A201" s="21" t="s">
        <v>49</v>
      </c>
      <c r="B201" s="37" t="s">
        <v>213</v>
      </c>
      <c r="C201" s="52">
        <f>'За областями'!F2199</f>
        <v>0</v>
      </c>
      <c r="D201" s="52">
        <f>'За областями'!G2199</f>
        <v>0</v>
      </c>
      <c r="E201" s="52">
        <f>'За областями'!H2199</f>
        <v>0</v>
      </c>
      <c r="F201" s="52">
        <f>'За областями'!I2199</f>
        <v>0</v>
      </c>
      <c r="G201" s="52">
        <f>'За областями'!J2199</f>
        <v>0</v>
      </c>
      <c r="H201" s="52">
        <f>'За областями'!K2199</f>
        <v>0</v>
      </c>
      <c r="I201" s="52">
        <f>'За областями'!L2199</f>
        <v>0</v>
      </c>
      <c r="J201" s="52">
        <f>'За областями'!M2199</f>
        <v>0</v>
      </c>
      <c r="K201" s="52">
        <f>'За областями'!N2199</f>
        <v>0</v>
      </c>
      <c r="L201" s="52">
        <f>'За областями'!O2199</f>
        <v>0</v>
      </c>
      <c r="M201" s="52">
        <f>'За областями'!P2199</f>
        <v>0</v>
      </c>
      <c r="N201" s="52">
        <f>'За областями'!Q2199</f>
        <v>0</v>
      </c>
      <c r="O201" s="52">
        <f>'За областями'!R2199</f>
        <v>0</v>
      </c>
      <c r="P201" s="52">
        <f>'За областями'!S2199</f>
        <v>0</v>
      </c>
      <c r="Q201" s="52">
        <f>'За областями'!T2199</f>
        <v>0</v>
      </c>
      <c r="R201" s="52">
        <f>'За областями'!U2199</f>
        <v>0</v>
      </c>
      <c r="S201" s="52">
        <f>'За областями'!V2199</f>
        <v>0</v>
      </c>
    </row>
    <row r="202" spans="1:19" x14ac:dyDescent="0.25">
      <c r="A202" s="21" t="s">
        <v>50</v>
      </c>
      <c r="B202" s="37" t="s">
        <v>214</v>
      </c>
      <c r="C202" s="52">
        <f>'За областями'!F2355</f>
        <v>0</v>
      </c>
      <c r="D202" s="52">
        <f>'За областями'!G2355</f>
        <v>0</v>
      </c>
      <c r="E202" s="52">
        <f>'За областями'!H2355</f>
        <v>0</v>
      </c>
      <c r="F202" s="52">
        <f>'За областями'!I2355</f>
        <v>0</v>
      </c>
      <c r="G202" s="52">
        <f>'За областями'!J2355</f>
        <v>0</v>
      </c>
      <c r="H202" s="52">
        <f>'За областями'!K2355</f>
        <v>0</v>
      </c>
      <c r="I202" s="52">
        <f>'За областями'!L2355</f>
        <v>0</v>
      </c>
      <c r="J202" s="52">
        <f>'За областями'!M2355</f>
        <v>0</v>
      </c>
      <c r="K202" s="52">
        <f>'За областями'!N2355</f>
        <v>0</v>
      </c>
      <c r="L202" s="52">
        <f>'За областями'!O2355</f>
        <v>0</v>
      </c>
      <c r="M202" s="52">
        <f>'За областями'!P2355</f>
        <v>0</v>
      </c>
      <c r="N202" s="52">
        <f>'За областями'!Q2355</f>
        <v>0</v>
      </c>
      <c r="O202" s="52">
        <f>'За областями'!R2355</f>
        <v>0</v>
      </c>
      <c r="P202" s="52">
        <f>'За областями'!S2355</f>
        <v>0</v>
      </c>
      <c r="Q202" s="52">
        <f>'За областями'!T2355</f>
        <v>0</v>
      </c>
      <c r="R202" s="52">
        <f>'За областями'!U2355</f>
        <v>0</v>
      </c>
      <c r="S202" s="52">
        <f>'За областями'!V2355</f>
        <v>0</v>
      </c>
    </row>
    <row r="203" spans="1:19" x14ac:dyDescent="0.25">
      <c r="A203" s="21" t="s">
        <v>51</v>
      </c>
      <c r="B203" s="37" t="s">
        <v>215</v>
      </c>
      <c r="C203" s="52">
        <f>'За областями'!F2511</f>
        <v>0</v>
      </c>
      <c r="D203" s="52">
        <f>'За областями'!G2511</f>
        <v>0</v>
      </c>
      <c r="E203" s="52">
        <f>'За областями'!H2511</f>
        <v>0</v>
      </c>
      <c r="F203" s="52">
        <f>'За областями'!I2511</f>
        <v>0</v>
      </c>
      <c r="G203" s="52">
        <f>'За областями'!J2511</f>
        <v>0</v>
      </c>
      <c r="H203" s="52">
        <f>'За областями'!K2511</f>
        <v>0</v>
      </c>
      <c r="I203" s="52">
        <f>'За областями'!L2511</f>
        <v>0</v>
      </c>
      <c r="J203" s="52">
        <f>'За областями'!M2511</f>
        <v>0</v>
      </c>
      <c r="K203" s="52">
        <f>'За областями'!N2511</f>
        <v>0</v>
      </c>
      <c r="L203" s="52">
        <f>'За областями'!O2511</f>
        <v>0</v>
      </c>
      <c r="M203" s="52">
        <f>'За областями'!P2511</f>
        <v>0</v>
      </c>
      <c r="N203" s="52">
        <f>'За областями'!Q2511</f>
        <v>0</v>
      </c>
      <c r="O203" s="52">
        <f>'За областями'!R2511</f>
        <v>0</v>
      </c>
      <c r="P203" s="52">
        <f>'За областями'!S2511</f>
        <v>0</v>
      </c>
      <c r="Q203" s="52">
        <f>'За областями'!T2511</f>
        <v>0</v>
      </c>
      <c r="R203" s="52">
        <f>'За областями'!U2511</f>
        <v>0</v>
      </c>
      <c r="S203" s="52">
        <f>'За областями'!V2511</f>
        <v>0</v>
      </c>
    </row>
    <row r="204" spans="1:19" x14ac:dyDescent="0.25">
      <c r="A204" s="21" t="s">
        <v>52</v>
      </c>
      <c r="B204" s="37" t="s">
        <v>216</v>
      </c>
      <c r="C204" s="52">
        <f>'За областями'!F2667</f>
        <v>0</v>
      </c>
      <c r="D204" s="52">
        <f>'За областями'!G2667</f>
        <v>0</v>
      </c>
      <c r="E204" s="52">
        <f>'За областями'!H2667</f>
        <v>0</v>
      </c>
      <c r="F204" s="52">
        <f>'За областями'!I2667</f>
        <v>0</v>
      </c>
      <c r="G204" s="52">
        <f>'За областями'!J2667</f>
        <v>0</v>
      </c>
      <c r="H204" s="52">
        <f>'За областями'!K2667</f>
        <v>0</v>
      </c>
      <c r="I204" s="52">
        <f>'За областями'!L2667</f>
        <v>0</v>
      </c>
      <c r="J204" s="52">
        <f>'За областями'!M2667</f>
        <v>0</v>
      </c>
      <c r="K204" s="52">
        <f>'За областями'!N2667</f>
        <v>0</v>
      </c>
      <c r="L204" s="52">
        <f>'За областями'!O2667</f>
        <v>0</v>
      </c>
      <c r="M204" s="52">
        <f>'За областями'!P2667</f>
        <v>0</v>
      </c>
      <c r="N204" s="52">
        <f>'За областями'!Q2667</f>
        <v>0</v>
      </c>
      <c r="O204" s="52">
        <f>'За областями'!R2667</f>
        <v>0</v>
      </c>
      <c r="P204" s="52">
        <f>'За областями'!S2667</f>
        <v>0</v>
      </c>
      <c r="Q204" s="52">
        <f>'За областями'!T2667</f>
        <v>0</v>
      </c>
      <c r="R204" s="52">
        <f>'За областями'!U2667</f>
        <v>0</v>
      </c>
      <c r="S204" s="52">
        <f>'За областями'!V2667</f>
        <v>0</v>
      </c>
    </row>
    <row r="205" spans="1:19" x14ac:dyDescent="0.25">
      <c r="A205" s="23"/>
      <c r="B205" s="40" t="s">
        <v>217</v>
      </c>
      <c r="C205" s="24">
        <f>SUM(C180:C204)</f>
        <v>4</v>
      </c>
      <c r="D205" s="24">
        <f t="shared" ref="D205:S205" si="6">SUM(D180:D204)</f>
        <v>0</v>
      </c>
      <c r="E205" s="24">
        <f t="shared" si="6"/>
        <v>0</v>
      </c>
      <c r="F205" s="24">
        <f t="shared" si="6"/>
        <v>4</v>
      </c>
      <c r="G205" s="24">
        <f t="shared" si="6"/>
        <v>0</v>
      </c>
      <c r="H205" s="24">
        <f t="shared" si="6"/>
        <v>0</v>
      </c>
      <c r="I205" s="24">
        <f t="shared" si="6"/>
        <v>0</v>
      </c>
      <c r="J205" s="24">
        <f t="shared" si="6"/>
        <v>0</v>
      </c>
      <c r="K205" s="24">
        <f t="shared" si="6"/>
        <v>0</v>
      </c>
      <c r="L205" s="24">
        <f t="shared" si="6"/>
        <v>0</v>
      </c>
      <c r="M205" s="24">
        <f t="shared" si="6"/>
        <v>0</v>
      </c>
      <c r="N205" s="24">
        <f t="shared" si="6"/>
        <v>0</v>
      </c>
      <c r="O205" s="24">
        <f t="shared" si="6"/>
        <v>0</v>
      </c>
      <c r="P205" s="24">
        <f t="shared" si="6"/>
        <v>0</v>
      </c>
      <c r="Q205" s="24">
        <f t="shared" si="6"/>
        <v>3</v>
      </c>
      <c r="R205" s="24">
        <f t="shared" si="6"/>
        <v>0</v>
      </c>
      <c r="S205" s="24">
        <f t="shared" si="6"/>
        <v>0</v>
      </c>
    </row>
    <row r="206" spans="1:19" x14ac:dyDescent="0.25">
      <c r="A206" s="290"/>
      <c r="B206" s="291"/>
      <c r="C206" s="291"/>
      <c r="D206" s="291"/>
      <c r="E206" s="291"/>
      <c r="F206" s="291"/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291"/>
      <c r="R206" s="291"/>
      <c r="S206" s="291"/>
    </row>
    <row r="207" spans="1:19" x14ac:dyDescent="0.25">
      <c r="A207" s="292" t="s">
        <v>246</v>
      </c>
      <c r="B207" s="293"/>
      <c r="C207" s="293"/>
      <c r="D207" s="293"/>
      <c r="E207" s="293"/>
      <c r="F207" s="293"/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</row>
    <row r="208" spans="1:19" x14ac:dyDescent="0.25">
      <c r="A208" s="34" t="s">
        <v>17</v>
      </c>
      <c r="B208" s="35" t="s">
        <v>191</v>
      </c>
      <c r="C208" s="52">
        <f>'За областями'!F19</f>
        <v>1</v>
      </c>
      <c r="D208" s="52">
        <f>'За областями'!G19</f>
        <v>0</v>
      </c>
      <c r="E208" s="52">
        <f>'За областями'!H19</f>
        <v>0</v>
      </c>
      <c r="F208" s="52">
        <f>'За областями'!I19</f>
        <v>1</v>
      </c>
      <c r="G208" s="52">
        <f>'За областями'!J19</f>
        <v>0</v>
      </c>
      <c r="H208" s="52">
        <f>'За областями'!K19</f>
        <v>0</v>
      </c>
      <c r="I208" s="52">
        <f>'За областями'!L19</f>
        <v>0</v>
      </c>
      <c r="J208" s="52">
        <f>'За областями'!M19</f>
        <v>0</v>
      </c>
      <c r="K208" s="52">
        <f>'За областями'!N19</f>
        <v>0</v>
      </c>
      <c r="L208" s="52">
        <f>'За областями'!O19</f>
        <v>0</v>
      </c>
      <c r="M208" s="52">
        <f>'За областями'!P19</f>
        <v>0</v>
      </c>
      <c r="N208" s="52">
        <f>'За областями'!Q19</f>
        <v>0</v>
      </c>
      <c r="O208" s="52">
        <f>'За областями'!R19</f>
        <v>0</v>
      </c>
      <c r="P208" s="52">
        <f>'За областями'!S19</f>
        <v>0</v>
      </c>
      <c r="Q208" s="52">
        <f>'За областями'!T19</f>
        <v>3</v>
      </c>
      <c r="R208" s="52">
        <f>'За областями'!U19</f>
        <v>0</v>
      </c>
      <c r="S208" s="52">
        <f>'За областями'!V19</f>
        <v>2</v>
      </c>
    </row>
    <row r="209" spans="1:19" x14ac:dyDescent="0.25">
      <c r="A209" s="21" t="s">
        <v>18</v>
      </c>
      <c r="B209" s="36" t="s">
        <v>192</v>
      </c>
      <c r="C209" s="52">
        <f>'За областями'!F175</f>
        <v>0</v>
      </c>
      <c r="D209" s="52">
        <f>'За областями'!G175</f>
        <v>0</v>
      </c>
      <c r="E209" s="52">
        <f>'За областями'!H175</f>
        <v>0</v>
      </c>
      <c r="F209" s="52">
        <f>'За областями'!I175</f>
        <v>0</v>
      </c>
      <c r="G209" s="52">
        <f>'За областями'!J175</f>
        <v>0</v>
      </c>
      <c r="H209" s="52">
        <f>'За областями'!K175</f>
        <v>0</v>
      </c>
      <c r="I209" s="52">
        <f>'За областями'!L175</f>
        <v>0</v>
      </c>
      <c r="J209" s="52">
        <f>'За областями'!M175</f>
        <v>0</v>
      </c>
      <c r="K209" s="52">
        <f>'За областями'!N175</f>
        <v>0</v>
      </c>
      <c r="L209" s="52">
        <f>'За областями'!O175</f>
        <v>0</v>
      </c>
      <c r="M209" s="52">
        <f>'За областями'!P175</f>
        <v>0</v>
      </c>
      <c r="N209" s="52">
        <f>'За областями'!Q175</f>
        <v>0</v>
      </c>
      <c r="O209" s="52">
        <f>'За областями'!R175</f>
        <v>0</v>
      </c>
      <c r="P209" s="52">
        <f>'За областями'!S175</f>
        <v>0</v>
      </c>
      <c r="Q209" s="52">
        <f>'За областями'!T175</f>
        <v>0</v>
      </c>
      <c r="R209" s="52">
        <f>'За областями'!U175</f>
        <v>0</v>
      </c>
      <c r="S209" s="52">
        <f>'За областями'!V175</f>
        <v>0</v>
      </c>
    </row>
    <row r="210" spans="1:19" x14ac:dyDescent="0.25">
      <c r="A210" s="21" t="s">
        <v>218</v>
      </c>
      <c r="B210" s="36" t="s">
        <v>193</v>
      </c>
      <c r="C210" s="52">
        <v>0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52">
        <v>0</v>
      </c>
    </row>
    <row r="211" spans="1:19" x14ac:dyDescent="0.25">
      <c r="A211" s="21" t="s">
        <v>20</v>
      </c>
      <c r="B211" s="37" t="s">
        <v>194</v>
      </c>
      <c r="C211" s="52">
        <v>0</v>
      </c>
      <c r="D211" s="52">
        <v>0</v>
      </c>
      <c r="E211" s="52">
        <v>0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0</v>
      </c>
      <c r="S211" s="52">
        <v>0</v>
      </c>
    </row>
    <row r="212" spans="1:19" x14ac:dyDescent="0.25">
      <c r="A212" s="34" t="s">
        <v>21</v>
      </c>
      <c r="B212" s="39" t="s">
        <v>195</v>
      </c>
      <c r="C212" s="52">
        <f>'За областями'!F330</f>
        <v>4</v>
      </c>
      <c r="D212" s="52">
        <f>'За областями'!G330</f>
        <v>0</v>
      </c>
      <c r="E212" s="52">
        <f>'За областями'!H330</f>
        <v>0</v>
      </c>
      <c r="F212" s="52">
        <f>'За областями'!I330</f>
        <v>4</v>
      </c>
      <c r="G212" s="52">
        <f>'За областями'!J330</f>
        <v>0</v>
      </c>
      <c r="H212" s="52">
        <f>'За областями'!K330</f>
        <v>0</v>
      </c>
      <c r="I212" s="52">
        <f>'За областями'!L330</f>
        <v>0</v>
      </c>
      <c r="J212" s="52">
        <f>'За областями'!M330</f>
        <v>0</v>
      </c>
      <c r="K212" s="52">
        <f>'За областями'!N330</f>
        <v>0</v>
      </c>
      <c r="L212" s="52">
        <f>'За областями'!O330</f>
        <v>0</v>
      </c>
      <c r="M212" s="52">
        <f>'За областями'!P330</f>
        <v>0</v>
      </c>
      <c r="N212" s="52">
        <f>'За областями'!Q330</f>
        <v>0</v>
      </c>
      <c r="O212" s="52">
        <f>'За областями'!R330</f>
        <v>0</v>
      </c>
      <c r="P212" s="52">
        <f>'За областями'!S330</f>
        <v>0</v>
      </c>
      <c r="Q212" s="52">
        <f>'За областями'!T330</f>
        <v>4</v>
      </c>
      <c r="R212" s="52">
        <f>'За областями'!U330</f>
        <v>0</v>
      </c>
      <c r="S212" s="52">
        <f>'За областями'!V330</f>
        <v>0</v>
      </c>
    </row>
    <row r="213" spans="1:19" x14ac:dyDescent="0.25">
      <c r="A213" s="21" t="s">
        <v>22</v>
      </c>
      <c r="B213" s="37" t="s">
        <v>196</v>
      </c>
      <c r="C213" s="52">
        <f>'За областями'!F485</f>
        <v>0</v>
      </c>
      <c r="D213" s="52">
        <f>'За областями'!G485</f>
        <v>0</v>
      </c>
      <c r="E213" s="52">
        <f>'За областями'!H485</f>
        <v>0</v>
      </c>
      <c r="F213" s="52">
        <f>'За областями'!I485</f>
        <v>0</v>
      </c>
      <c r="G213" s="52">
        <f>'За областями'!J485</f>
        <v>0</v>
      </c>
      <c r="H213" s="52">
        <f>'За областями'!K485</f>
        <v>0</v>
      </c>
      <c r="I213" s="52">
        <f>'За областями'!L485</f>
        <v>0</v>
      </c>
      <c r="J213" s="52">
        <f>'За областями'!M485</f>
        <v>0</v>
      </c>
      <c r="K213" s="52">
        <f>'За областями'!N485</f>
        <v>0</v>
      </c>
      <c r="L213" s="52">
        <f>'За областями'!O485</f>
        <v>0</v>
      </c>
      <c r="M213" s="52">
        <f>'За областями'!P485</f>
        <v>0</v>
      </c>
      <c r="N213" s="52">
        <f>'За областями'!Q485</f>
        <v>0</v>
      </c>
      <c r="O213" s="52">
        <f>'За областями'!R485</f>
        <v>0</v>
      </c>
      <c r="P213" s="52">
        <f>'За областями'!S485</f>
        <v>0</v>
      </c>
      <c r="Q213" s="52" t="str">
        <f>'За областями'!T485</f>
        <v xml:space="preserve"> </v>
      </c>
      <c r="R213" s="52">
        <f>'За областями'!U485</f>
        <v>0</v>
      </c>
      <c r="S213" s="52">
        <f>'За областями'!V485</f>
        <v>0</v>
      </c>
    </row>
    <row r="214" spans="1:19" x14ac:dyDescent="0.25">
      <c r="A214" s="21" t="s">
        <v>23</v>
      </c>
      <c r="B214" s="37" t="s">
        <v>197</v>
      </c>
      <c r="C214" s="52">
        <v>0</v>
      </c>
      <c r="D214" s="52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52">
        <v>0</v>
      </c>
    </row>
    <row r="215" spans="1:19" x14ac:dyDescent="0.25">
      <c r="A215" s="21" t="s">
        <v>24</v>
      </c>
      <c r="B215" s="38" t="s">
        <v>198</v>
      </c>
      <c r="C215" s="52">
        <f>'За областями'!F640</f>
        <v>0</v>
      </c>
      <c r="D215" s="52">
        <f>'За областями'!G640</f>
        <v>0</v>
      </c>
      <c r="E215" s="52">
        <f>'За областями'!H640</f>
        <v>0</v>
      </c>
      <c r="F215" s="52">
        <f>'За областями'!I640</f>
        <v>0</v>
      </c>
      <c r="G215" s="52">
        <f>'За областями'!J640</f>
        <v>0</v>
      </c>
      <c r="H215" s="52">
        <f>'За областями'!K640</f>
        <v>0</v>
      </c>
      <c r="I215" s="52">
        <f>'За областями'!L640</f>
        <v>0</v>
      </c>
      <c r="J215" s="52">
        <f>'За областями'!M640</f>
        <v>0</v>
      </c>
      <c r="K215" s="52">
        <f>'За областями'!N640</f>
        <v>0</v>
      </c>
      <c r="L215" s="52">
        <f>'За областями'!O640</f>
        <v>0</v>
      </c>
      <c r="M215" s="52">
        <f>'За областями'!P640</f>
        <v>0</v>
      </c>
      <c r="N215" s="52">
        <f>'За областями'!Q640</f>
        <v>0</v>
      </c>
      <c r="O215" s="52">
        <f>'За областями'!R640</f>
        <v>0</v>
      </c>
      <c r="P215" s="52">
        <f>'За областями'!S640</f>
        <v>0</v>
      </c>
      <c r="Q215" s="52">
        <f>'За областями'!T640</f>
        <v>0</v>
      </c>
      <c r="R215" s="52">
        <f>'За областями'!U640</f>
        <v>0</v>
      </c>
      <c r="S215" s="52">
        <f>'За областями'!V640</f>
        <v>0</v>
      </c>
    </row>
    <row r="216" spans="1:19" x14ac:dyDescent="0.25">
      <c r="A216" s="21" t="s">
        <v>25</v>
      </c>
      <c r="B216" s="37" t="s">
        <v>199</v>
      </c>
      <c r="C216" s="52">
        <f>'За областями'!F796</f>
        <v>1</v>
      </c>
      <c r="D216" s="52">
        <f>'За областями'!G796</f>
        <v>0</v>
      </c>
      <c r="E216" s="52">
        <f>'За областями'!H796</f>
        <v>0</v>
      </c>
      <c r="F216" s="52">
        <f>'За областями'!I796</f>
        <v>1</v>
      </c>
      <c r="G216" s="52">
        <f>'За областями'!J796</f>
        <v>0</v>
      </c>
      <c r="H216" s="52">
        <f>'За областями'!K796</f>
        <v>0</v>
      </c>
      <c r="I216" s="52">
        <f>'За областями'!L796</f>
        <v>0</v>
      </c>
      <c r="J216" s="52">
        <f>'За областями'!M796</f>
        <v>0</v>
      </c>
      <c r="K216" s="52">
        <f>'За областями'!N796</f>
        <v>0</v>
      </c>
      <c r="L216" s="52">
        <f>'За областями'!O796</f>
        <v>0</v>
      </c>
      <c r="M216" s="52">
        <f>'За областями'!P796</f>
        <v>0</v>
      </c>
      <c r="N216" s="52">
        <f>'За областями'!Q796</f>
        <v>0</v>
      </c>
      <c r="O216" s="52">
        <f>'За областями'!R796</f>
        <v>0</v>
      </c>
      <c r="P216" s="52" t="str">
        <f>'За областями'!S796</f>
        <v>*</v>
      </c>
      <c r="Q216" s="52" t="str">
        <f>'За областями'!T796</f>
        <v>*</v>
      </c>
      <c r="R216" s="52" t="str">
        <f>'За областями'!U796</f>
        <v>*</v>
      </c>
      <c r="S216" s="52" t="str">
        <f>'За областями'!V796</f>
        <v>*</v>
      </c>
    </row>
    <row r="217" spans="1:19" x14ac:dyDescent="0.25">
      <c r="A217" s="21" t="s">
        <v>28</v>
      </c>
      <c r="B217" s="37" t="s">
        <v>200</v>
      </c>
      <c r="C217" s="52">
        <f>'За областями'!F952</f>
        <v>0</v>
      </c>
      <c r="D217" s="52">
        <f>'За областями'!G952</f>
        <v>0</v>
      </c>
      <c r="E217" s="52">
        <f>'За областями'!H952</f>
        <v>0</v>
      </c>
      <c r="F217" s="52">
        <f>'За областями'!I952</f>
        <v>0</v>
      </c>
      <c r="G217" s="52">
        <f>'За областями'!J952</f>
        <v>0</v>
      </c>
      <c r="H217" s="52">
        <f>'За областями'!K952</f>
        <v>0</v>
      </c>
      <c r="I217" s="52">
        <f>'За областями'!L952</f>
        <v>0</v>
      </c>
      <c r="J217" s="52">
        <f>'За областями'!M952</f>
        <v>0</v>
      </c>
      <c r="K217" s="52">
        <f>'За областями'!N952</f>
        <v>0</v>
      </c>
      <c r="L217" s="52">
        <f>'За областями'!O952</f>
        <v>0</v>
      </c>
      <c r="M217" s="52">
        <f>'За областями'!P952</f>
        <v>0</v>
      </c>
      <c r="N217" s="52">
        <f>'За областями'!Q952</f>
        <v>0</v>
      </c>
      <c r="O217" s="52">
        <f>'За областями'!R952</f>
        <v>0</v>
      </c>
      <c r="P217" s="52">
        <f>'За областями'!S952</f>
        <v>0</v>
      </c>
      <c r="Q217" s="52">
        <f>'За областями'!T952</f>
        <v>0</v>
      </c>
      <c r="R217" s="52">
        <f>'За областями'!U952</f>
        <v>0</v>
      </c>
      <c r="S217" s="52">
        <f>'За областями'!V952</f>
        <v>0</v>
      </c>
    </row>
    <row r="218" spans="1:19" x14ac:dyDescent="0.25">
      <c r="A218" s="21" t="s">
        <v>29</v>
      </c>
      <c r="B218" s="37" t="s">
        <v>201</v>
      </c>
      <c r="C218" s="52">
        <v>0</v>
      </c>
      <c r="D218" s="52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52">
        <v>0</v>
      </c>
    </row>
    <row r="219" spans="1:19" x14ac:dyDescent="0.25">
      <c r="A219" s="21" t="s">
        <v>30</v>
      </c>
      <c r="B219" s="37" t="s">
        <v>202</v>
      </c>
      <c r="C219" s="52">
        <f>'За областями'!F1108</f>
        <v>0</v>
      </c>
      <c r="D219" s="52">
        <f>'За областями'!G1108</f>
        <v>0</v>
      </c>
      <c r="E219" s="52">
        <f>'За областями'!H1108</f>
        <v>0</v>
      </c>
      <c r="F219" s="52">
        <f>'За областями'!I1108</f>
        <v>0</v>
      </c>
      <c r="G219" s="52">
        <f>'За областями'!J1108</f>
        <v>0</v>
      </c>
      <c r="H219" s="52">
        <f>'За областями'!K1108</f>
        <v>0</v>
      </c>
      <c r="I219" s="52">
        <f>'За областями'!L1108</f>
        <v>0</v>
      </c>
      <c r="J219" s="52">
        <f>'За областями'!M1108</f>
        <v>0</v>
      </c>
      <c r="K219" s="52">
        <f>'За областями'!N1108</f>
        <v>0</v>
      </c>
      <c r="L219" s="52">
        <f>'За областями'!O1108</f>
        <v>0</v>
      </c>
      <c r="M219" s="52">
        <f>'За областями'!P1108</f>
        <v>0</v>
      </c>
      <c r="N219" s="52">
        <f>'За областями'!Q1108</f>
        <v>0</v>
      </c>
      <c r="O219" s="52">
        <f>'За областями'!R1108</f>
        <v>0</v>
      </c>
      <c r="P219" s="52">
        <f>'За областями'!S1108</f>
        <v>0</v>
      </c>
      <c r="Q219" s="52">
        <f>'За областями'!T1108</f>
        <v>0</v>
      </c>
      <c r="R219" s="52">
        <f>'За областями'!U1108</f>
        <v>0</v>
      </c>
      <c r="S219" s="52">
        <f>'За областями'!V1108</f>
        <v>0</v>
      </c>
    </row>
    <row r="220" spans="1:19" x14ac:dyDescent="0.25">
      <c r="A220" s="21" t="s">
        <v>31</v>
      </c>
      <c r="B220" s="37" t="s">
        <v>203</v>
      </c>
      <c r="C220" s="52">
        <f>'За областями'!F1264</f>
        <v>0</v>
      </c>
      <c r="D220" s="52">
        <f>'За областями'!G1264</f>
        <v>0</v>
      </c>
      <c r="E220" s="52">
        <f>'За областями'!H1264</f>
        <v>0</v>
      </c>
      <c r="F220" s="52">
        <f>'За областями'!I1264</f>
        <v>0</v>
      </c>
      <c r="G220" s="52">
        <f>'За областями'!J1264</f>
        <v>0</v>
      </c>
      <c r="H220" s="52">
        <f>'За областями'!K1264</f>
        <v>0</v>
      </c>
      <c r="I220" s="52">
        <f>'За областями'!L1264</f>
        <v>0</v>
      </c>
      <c r="J220" s="52">
        <f>'За областями'!M1264</f>
        <v>0</v>
      </c>
      <c r="K220" s="52">
        <f>'За областями'!N1264</f>
        <v>0</v>
      </c>
      <c r="L220" s="52">
        <f>'За областями'!O1264</f>
        <v>0</v>
      </c>
      <c r="M220" s="52">
        <f>'За областями'!P1264</f>
        <v>0</v>
      </c>
      <c r="N220" s="52">
        <f>'За областями'!Q1264</f>
        <v>0</v>
      </c>
      <c r="O220" s="52">
        <f>'За областями'!R1264</f>
        <v>0</v>
      </c>
      <c r="P220" s="52">
        <f>'За областями'!S1264</f>
        <v>0</v>
      </c>
      <c r="Q220" s="52">
        <f>'За областями'!T1264</f>
        <v>0</v>
      </c>
      <c r="R220" s="52">
        <f>'За областями'!U1264</f>
        <v>0</v>
      </c>
      <c r="S220" s="52">
        <f>'За областями'!V1264</f>
        <v>0</v>
      </c>
    </row>
    <row r="221" spans="1:19" x14ac:dyDescent="0.25">
      <c r="A221" s="21" t="s">
        <v>34</v>
      </c>
      <c r="B221" s="37" t="s">
        <v>204</v>
      </c>
      <c r="C221" s="52">
        <v>0</v>
      </c>
      <c r="D221" s="52">
        <v>0</v>
      </c>
      <c r="E221" s="52">
        <v>0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0</v>
      </c>
      <c r="S221" s="52">
        <v>0</v>
      </c>
    </row>
    <row r="222" spans="1:19" x14ac:dyDescent="0.25">
      <c r="A222" s="21" t="s">
        <v>35</v>
      </c>
      <c r="B222" s="37" t="s">
        <v>205</v>
      </c>
      <c r="C222" s="52">
        <f>'За областями'!F1420</f>
        <v>1</v>
      </c>
      <c r="D222" s="52">
        <f>'За областями'!G1420</f>
        <v>0</v>
      </c>
      <c r="E222" s="52">
        <f>'За областями'!H1420</f>
        <v>0</v>
      </c>
      <c r="F222" s="52">
        <f>'За областями'!I1420</f>
        <v>0</v>
      </c>
      <c r="G222" s="52">
        <f>'За областями'!J1420</f>
        <v>0</v>
      </c>
      <c r="H222" s="52">
        <f>'За областями'!K1420</f>
        <v>0</v>
      </c>
      <c r="I222" s="52">
        <f>'За областями'!L1420</f>
        <v>0</v>
      </c>
      <c r="J222" s="52">
        <f>'За областями'!M1420</f>
        <v>0</v>
      </c>
      <c r="K222" s="52">
        <f>'За областями'!N1420</f>
        <v>1</v>
      </c>
      <c r="L222" s="52">
        <f>'За областями'!O1420</f>
        <v>0</v>
      </c>
      <c r="M222" s="52">
        <f>'За областями'!P1420</f>
        <v>0</v>
      </c>
      <c r="N222" s="52">
        <f>'За областями'!Q1420</f>
        <v>0</v>
      </c>
      <c r="O222" s="52">
        <f>'За областями'!R1420</f>
        <v>0</v>
      </c>
      <c r="P222" s="52">
        <f>'За областями'!S1420</f>
        <v>0</v>
      </c>
      <c r="Q222" s="52">
        <f>'За областями'!T1420</f>
        <v>0</v>
      </c>
      <c r="R222" s="52">
        <f>'За областями'!U1420</f>
        <v>0</v>
      </c>
      <c r="S222" s="52">
        <f>'За областями'!V1420</f>
        <v>0</v>
      </c>
    </row>
    <row r="223" spans="1:19" x14ac:dyDescent="0.25">
      <c r="A223" s="21" t="s">
        <v>37</v>
      </c>
      <c r="B223" s="37" t="s">
        <v>206</v>
      </c>
      <c r="C223" s="52">
        <f>'За областями'!F1576</f>
        <v>0</v>
      </c>
      <c r="D223" s="52">
        <f>'За областями'!G1576</f>
        <v>0</v>
      </c>
      <c r="E223" s="52">
        <f>'За областями'!H1576</f>
        <v>0</v>
      </c>
      <c r="F223" s="52">
        <f>'За областями'!I1576</f>
        <v>0</v>
      </c>
      <c r="G223" s="52">
        <f>'За областями'!J1576</f>
        <v>0</v>
      </c>
      <c r="H223" s="52">
        <f>'За областями'!K1576</f>
        <v>0</v>
      </c>
      <c r="I223" s="52">
        <f>'За областями'!L1576</f>
        <v>0</v>
      </c>
      <c r="J223" s="52">
        <f>'За областями'!M1576</f>
        <v>0</v>
      </c>
      <c r="K223" s="52">
        <f>'За областями'!N1576</f>
        <v>0</v>
      </c>
      <c r="L223" s="52">
        <f>'За областями'!O1576</f>
        <v>0</v>
      </c>
      <c r="M223" s="52">
        <f>'За областями'!P1576</f>
        <v>0</v>
      </c>
      <c r="N223" s="52">
        <f>'За областями'!Q1576</f>
        <v>0</v>
      </c>
      <c r="O223" s="52">
        <f>'За областями'!R1576</f>
        <v>0</v>
      </c>
      <c r="P223" s="52">
        <f>'За областями'!S1576</f>
        <v>0</v>
      </c>
      <c r="Q223" s="52">
        <f>'За областями'!T1576</f>
        <v>0</v>
      </c>
      <c r="R223" s="52">
        <f>'За областями'!U1576</f>
        <v>0</v>
      </c>
      <c r="S223" s="52">
        <f>'За областями'!V1576</f>
        <v>0</v>
      </c>
    </row>
    <row r="224" spans="1:19" x14ac:dyDescent="0.25">
      <c r="A224" s="21" t="s">
        <v>38</v>
      </c>
      <c r="B224" s="37" t="s">
        <v>219</v>
      </c>
      <c r="C224" s="52">
        <f>'За областями'!F1732</f>
        <v>1</v>
      </c>
      <c r="D224" s="52">
        <f>'За областями'!G1732</f>
        <v>0</v>
      </c>
      <c r="E224" s="52">
        <f>'За областями'!H1732</f>
        <v>0</v>
      </c>
      <c r="F224" s="52">
        <f>'За областями'!I1732</f>
        <v>1</v>
      </c>
      <c r="G224" s="52">
        <f>'За областями'!J1732</f>
        <v>0</v>
      </c>
      <c r="H224" s="52">
        <f>'За областями'!K1732</f>
        <v>0</v>
      </c>
      <c r="I224" s="52">
        <f>'За областями'!L1732</f>
        <v>0</v>
      </c>
      <c r="J224" s="52">
        <f>'За областями'!M1732</f>
        <v>0</v>
      </c>
      <c r="K224" s="52">
        <f>'За областями'!N1732</f>
        <v>0</v>
      </c>
      <c r="L224" s="52">
        <f>'За областями'!O1732</f>
        <v>0</v>
      </c>
      <c r="M224" s="52">
        <f>'За областями'!P1732</f>
        <v>0</v>
      </c>
      <c r="N224" s="52">
        <f>'За областями'!Q1732</f>
        <v>0</v>
      </c>
      <c r="O224" s="52">
        <f>'За областями'!R1732</f>
        <v>0</v>
      </c>
      <c r="P224" s="52">
        <f>'За областями'!S1732</f>
        <v>0</v>
      </c>
      <c r="Q224" s="52">
        <f>'За областями'!T1732</f>
        <v>1</v>
      </c>
      <c r="R224" s="52">
        <f>'За областями'!U1732</f>
        <v>0</v>
      </c>
      <c r="S224" s="52">
        <f>'За областями'!V1732</f>
        <v>0</v>
      </c>
    </row>
    <row r="225" spans="1:19" x14ac:dyDescent="0.25">
      <c r="A225" s="21" t="s">
        <v>41</v>
      </c>
      <c r="B225" s="37" t="s">
        <v>208</v>
      </c>
      <c r="C225" s="52">
        <f>'За областями'!F1888</f>
        <v>0</v>
      </c>
      <c r="D225" s="52">
        <f>'За областями'!G1888</f>
        <v>0</v>
      </c>
      <c r="E225" s="52">
        <f>'За областями'!H1888</f>
        <v>0</v>
      </c>
      <c r="F225" s="52">
        <f>'За областями'!I1888</f>
        <v>0</v>
      </c>
      <c r="G225" s="52">
        <f>'За областями'!J1888</f>
        <v>0</v>
      </c>
      <c r="H225" s="52">
        <f>'За областями'!K1888</f>
        <v>0</v>
      </c>
      <c r="I225" s="52">
        <f>'За областями'!L1888</f>
        <v>0</v>
      </c>
      <c r="J225" s="52">
        <f>'За областями'!M1888</f>
        <v>0</v>
      </c>
      <c r="K225" s="52">
        <f>'За областями'!N1888</f>
        <v>0</v>
      </c>
      <c r="L225" s="52">
        <f>'За областями'!O1888</f>
        <v>0</v>
      </c>
      <c r="M225" s="52">
        <f>'За областями'!P1888</f>
        <v>0</v>
      </c>
      <c r="N225" s="52">
        <f>'За областями'!Q1888</f>
        <v>0</v>
      </c>
      <c r="O225" s="52">
        <f>'За областями'!R1888</f>
        <v>0</v>
      </c>
      <c r="P225" s="52">
        <f>'За областями'!S1888</f>
        <v>0</v>
      </c>
      <c r="Q225" s="52">
        <f>'За областями'!T1888</f>
        <v>0</v>
      </c>
      <c r="R225" s="52">
        <f>'За областями'!U1888</f>
        <v>0</v>
      </c>
      <c r="S225" s="52">
        <f>'За областями'!V1888</f>
        <v>0</v>
      </c>
    </row>
    <row r="226" spans="1:19" x14ac:dyDescent="0.25">
      <c r="A226" s="21" t="s">
        <v>42</v>
      </c>
      <c r="B226" s="37" t="s">
        <v>210</v>
      </c>
      <c r="C226" s="52">
        <v>0</v>
      </c>
      <c r="D226" s="52">
        <v>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52">
        <v>0</v>
      </c>
      <c r="P226" s="52">
        <v>0</v>
      </c>
      <c r="Q226" s="52">
        <v>0</v>
      </c>
      <c r="R226" s="52">
        <v>0</v>
      </c>
      <c r="S226" s="52">
        <v>0</v>
      </c>
    </row>
    <row r="227" spans="1:19" x14ac:dyDescent="0.25">
      <c r="A227" s="21" t="s">
        <v>44</v>
      </c>
      <c r="B227" s="37" t="s">
        <v>220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52">
        <v>0</v>
      </c>
    </row>
    <row r="228" spans="1:19" x14ac:dyDescent="0.25">
      <c r="A228" s="34" t="s">
        <v>46</v>
      </c>
      <c r="B228" s="39" t="s">
        <v>212</v>
      </c>
      <c r="C228" s="52">
        <f>'За областями'!F2044</f>
        <v>0</v>
      </c>
      <c r="D228" s="52">
        <f>'За областями'!G2044</f>
        <v>0</v>
      </c>
      <c r="E228" s="52">
        <f>'За областями'!H2044</f>
        <v>0</v>
      </c>
      <c r="F228" s="52">
        <f>'За областями'!I2044</f>
        <v>0</v>
      </c>
      <c r="G228" s="52">
        <f>'За областями'!J2044</f>
        <v>0</v>
      </c>
      <c r="H228" s="52">
        <f>'За областями'!K2044</f>
        <v>0</v>
      </c>
      <c r="I228" s="52">
        <f>'За областями'!L2044</f>
        <v>0</v>
      </c>
      <c r="J228" s="52">
        <f>'За областями'!M2044</f>
        <v>0</v>
      </c>
      <c r="K228" s="52">
        <f>'За областями'!N2044</f>
        <v>0</v>
      </c>
      <c r="L228" s="52">
        <f>'За областями'!O2044</f>
        <v>0</v>
      </c>
      <c r="M228" s="52">
        <f>'За областями'!P2044</f>
        <v>0</v>
      </c>
      <c r="N228" s="52">
        <f>'За областями'!Q2044</f>
        <v>0</v>
      </c>
      <c r="O228" s="52">
        <f>'За областями'!R2044</f>
        <v>0</v>
      </c>
      <c r="P228" s="52">
        <f>'За областями'!S2044</f>
        <v>0</v>
      </c>
      <c r="Q228" s="52">
        <f>'За областями'!T2044</f>
        <v>0</v>
      </c>
      <c r="R228" s="52">
        <f>'За областями'!U2044</f>
        <v>0</v>
      </c>
      <c r="S228" s="52">
        <f>'За областями'!V2044</f>
        <v>0</v>
      </c>
    </row>
    <row r="229" spans="1:19" x14ac:dyDescent="0.25">
      <c r="A229" s="21" t="s">
        <v>49</v>
      </c>
      <c r="B229" s="37" t="s">
        <v>213</v>
      </c>
      <c r="C229" s="52">
        <f>'За областями'!F2200</f>
        <v>3</v>
      </c>
      <c r="D229" s="52">
        <f>'За областями'!G2200</f>
        <v>0</v>
      </c>
      <c r="E229" s="52">
        <f>'За областями'!H2200</f>
        <v>0</v>
      </c>
      <c r="F229" s="52">
        <f>'За областями'!I2200</f>
        <v>3</v>
      </c>
      <c r="G229" s="52">
        <f>'За областями'!J2200</f>
        <v>0</v>
      </c>
      <c r="H229" s="52">
        <f>'За областями'!K2200</f>
        <v>0</v>
      </c>
      <c r="I229" s="52">
        <f>'За областями'!L2200</f>
        <v>0</v>
      </c>
      <c r="J229" s="52">
        <f>'За областями'!M2200</f>
        <v>0</v>
      </c>
      <c r="K229" s="52">
        <f>'За областями'!N2200</f>
        <v>0</v>
      </c>
      <c r="L229" s="52">
        <f>'За областями'!O2200</f>
        <v>0</v>
      </c>
      <c r="M229" s="52">
        <f>'За областями'!P2200</f>
        <v>0</v>
      </c>
      <c r="N229" s="52">
        <f>'За областями'!Q2200</f>
        <v>0</v>
      </c>
      <c r="O229" s="52">
        <f>'За областями'!R2200</f>
        <v>0</v>
      </c>
      <c r="P229" s="52">
        <f>'За областями'!S2200</f>
        <v>0</v>
      </c>
      <c r="Q229" s="52">
        <f>'За областями'!T2200</f>
        <v>3</v>
      </c>
      <c r="R229" s="52">
        <f>'За областями'!U2200</f>
        <v>0</v>
      </c>
      <c r="S229" s="52">
        <f>'За областями'!V2200</f>
        <v>0</v>
      </c>
    </row>
    <row r="230" spans="1:19" x14ac:dyDescent="0.25">
      <c r="A230" s="21" t="s">
        <v>50</v>
      </c>
      <c r="B230" s="37" t="s">
        <v>214</v>
      </c>
      <c r="C230" s="52">
        <f>'За областями'!F2356</f>
        <v>3</v>
      </c>
      <c r="D230" s="52">
        <f>'За областями'!G2356</f>
        <v>0</v>
      </c>
      <c r="E230" s="52">
        <f>'За областями'!H2356</f>
        <v>0</v>
      </c>
      <c r="F230" s="52">
        <f>'За областями'!I2356</f>
        <v>3</v>
      </c>
      <c r="G230" s="52">
        <f>'За областями'!J2356</f>
        <v>0</v>
      </c>
      <c r="H230" s="52">
        <f>'За областями'!K2356</f>
        <v>0</v>
      </c>
      <c r="I230" s="52">
        <f>'За областями'!L2356</f>
        <v>0</v>
      </c>
      <c r="J230" s="52">
        <f>'За областями'!M2356</f>
        <v>0</v>
      </c>
      <c r="K230" s="52">
        <f>'За областями'!N2356</f>
        <v>0</v>
      </c>
      <c r="L230" s="52">
        <f>'За областями'!O2356</f>
        <v>0</v>
      </c>
      <c r="M230" s="52">
        <f>'За областями'!P2356</f>
        <v>0</v>
      </c>
      <c r="N230" s="52">
        <f>'За областями'!Q2356</f>
        <v>0</v>
      </c>
      <c r="O230" s="52">
        <f>'За областями'!R2356</f>
        <v>0</v>
      </c>
      <c r="P230" s="52">
        <f>'За областями'!S2356</f>
        <v>0</v>
      </c>
      <c r="Q230" s="52">
        <f>'За областями'!T2356</f>
        <v>4</v>
      </c>
      <c r="R230" s="52">
        <f>'За областями'!U2356</f>
        <v>0</v>
      </c>
      <c r="S230" s="52">
        <f>'За областями'!V2356</f>
        <v>0</v>
      </c>
    </row>
    <row r="231" spans="1:19" x14ac:dyDescent="0.25">
      <c r="A231" s="21" t="s">
        <v>51</v>
      </c>
      <c r="B231" s="37" t="s">
        <v>215</v>
      </c>
      <c r="C231" s="52">
        <f>'За областями'!F2512</f>
        <v>0</v>
      </c>
      <c r="D231" s="52">
        <f>'За областями'!G2512</f>
        <v>0</v>
      </c>
      <c r="E231" s="52">
        <f>'За областями'!H2512</f>
        <v>0</v>
      </c>
      <c r="F231" s="52">
        <f>'За областями'!I2512</f>
        <v>0</v>
      </c>
      <c r="G231" s="52">
        <f>'За областями'!J2512</f>
        <v>0</v>
      </c>
      <c r="H231" s="52">
        <f>'За областями'!K2512</f>
        <v>0</v>
      </c>
      <c r="I231" s="52">
        <f>'За областями'!L2512</f>
        <v>0</v>
      </c>
      <c r="J231" s="52">
        <f>'За областями'!M2512</f>
        <v>0</v>
      </c>
      <c r="K231" s="52">
        <f>'За областями'!N2512</f>
        <v>0</v>
      </c>
      <c r="L231" s="52">
        <f>'За областями'!O2512</f>
        <v>0</v>
      </c>
      <c r="M231" s="52">
        <f>'За областями'!P2512</f>
        <v>0</v>
      </c>
      <c r="N231" s="52">
        <f>'За областями'!Q2512</f>
        <v>0</v>
      </c>
      <c r="O231" s="52">
        <f>'За областями'!R2512</f>
        <v>0</v>
      </c>
      <c r="P231" s="52">
        <f>'За областями'!S2512</f>
        <v>0</v>
      </c>
      <c r="Q231" s="52">
        <f>'За областями'!T2512</f>
        <v>0</v>
      </c>
      <c r="R231" s="52">
        <f>'За областями'!U2512</f>
        <v>0</v>
      </c>
      <c r="S231" s="52">
        <f>'За областями'!V2512</f>
        <v>0</v>
      </c>
    </row>
    <row r="232" spans="1:19" x14ac:dyDescent="0.25">
      <c r="A232" s="21" t="s">
        <v>52</v>
      </c>
      <c r="B232" s="37" t="s">
        <v>216</v>
      </c>
      <c r="C232" s="52">
        <f>'За областями'!F2668</f>
        <v>5</v>
      </c>
      <c r="D232" s="52">
        <f>'За областями'!G2668</f>
        <v>0</v>
      </c>
      <c r="E232" s="52">
        <f>'За областями'!H2668</f>
        <v>0</v>
      </c>
      <c r="F232" s="52">
        <f>'За областями'!I2668</f>
        <v>5</v>
      </c>
      <c r="G232" s="52">
        <f>'За областями'!J2668</f>
        <v>0</v>
      </c>
      <c r="H232" s="52">
        <f>'За областями'!K2668</f>
        <v>0</v>
      </c>
      <c r="I232" s="52">
        <f>'За областями'!L2668</f>
        <v>0</v>
      </c>
      <c r="J232" s="52">
        <f>'За областями'!M2668</f>
        <v>0</v>
      </c>
      <c r="K232" s="52">
        <f>'За областями'!N2668</f>
        <v>0</v>
      </c>
      <c r="L232" s="52">
        <f>'За областями'!O2668</f>
        <v>0</v>
      </c>
      <c r="M232" s="52">
        <f>'За областями'!P2668</f>
        <v>0</v>
      </c>
      <c r="N232" s="52">
        <f>'За областями'!Q2668</f>
        <v>0</v>
      </c>
      <c r="O232" s="52">
        <f>'За областями'!R2668</f>
        <v>0</v>
      </c>
      <c r="P232" s="52">
        <f>'За областями'!S2668</f>
        <v>0</v>
      </c>
      <c r="Q232" s="52">
        <f>'За областями'!T2668</f>
        <v>5</v>
      </c>
      <c r="R232" s="52">
        <f>'За областями'!U2668</f>
        <v>0</v>
      </c>
      <c r="S232" s="52">
        <f>'За областями'!V2668</f>
        <v>0</v>
      </c>
    </row>
    <row r="233" spans="1:19" x14ac:dyDescent="0.25">
      <c r="A233" s="23"/>
      <c r="B233" s="40" t="s">
        <v>217</v>
      </c>
      <c r="C233" s="24">
        <f>SUM(C208:C232)</f>
        <v>19</v>
      </c>
      <c r="D233" s="24">
        <f t="shared" ref="D233:S233" si="7">SUM(D208:D232)</f>
        <v>0</v>
      </c>
      <c r="E233" s="24">
        <f t="shared" si="7"/>
        <v>0</v>
      </c>
      <c r="F233" s="24">
        <f t="shared" si="7"/>
        <v>18</v>
      </c>
      <c r="G233" s="24">
        <f t="shared" si="7"/>
        <v>0</v>
      </c>
      <c r="H233" s="24">
        <f t="shared" si="7"/>
        <v>0</v>
      </c>
      <c r="I233" s="24">
        <f t="shared" si="7"/>
        <v>0</v>
      </c>
      <c r="J233" s="24">
        <f t="shared" si="7"/>
        <v>0</v>
      </c>
      <c r="K233" s="24">
        <f t="shared" si="7"/>
        <v>1</v>
      </c>
      <c r="L233" s="24">
        <f t="shared" si="7"/>
        <v>0</v>
      </c>
      <c r="M233" s="24">
        <f t="shared" si="7"/>
        <v>0</v>
      </c>
      <c r="N233" s="24">
        <f t="shared" si="7"/>
        <v>0</v>
      </c>
      <c r="O233" s="24">
        <f t="shared" si="7"/>
        <v>0</v>
      </c>
      <c r="P233" s="24">
        <f t="shared" si="7"/>
        <v>0</v>
      </c>
      <c r="Q233" s="24">
        <f t="shared" si="7"/>
        <v>20</v>
      </c>
      <c r="R233" s="24">
        <f t="shared" si="7"/>
        <v>0</v>
      </c>
      <c r="S233" s="24">
        <f t="shared" si="7"/>
        <v>2</v>
      </c>
    </row>
    <row r="234" spans="1:19" x14ac:dyDescent="0.25">
      <c r="A234" s="290"/>
      <c r="B234" s="291"/>
      <c r="C234" s="291"/>
      <c r="D234" s="291"/>
      <c r="E234" s="291"/>
      <c r="F234" s="291"/>
      <c r="G234" s="291"/>
      <c r="H234" s="291"/>
      <c r="I234" s="291"/>
      <c r="J234" s="291"/>
      <c r="K234" s="291"/>
      <c r="L234" s="291"/>
      <c r="M234" s="291"/>
      <c r="N234" s="291"/>
      <c r="O234" s="291"/>
      <c r="P234" s="291"/>
      <c r="Q234" s="291"/>
      <c r="R234" s="291"/>
      <c r="S234" s="291"/>
    </row>
    <row r="235" spans="1:19" x14ac:dyDescent="0.25">
      <c r="A235" s="292" t="s">
        <v>221</v>
      </c>
      <c r="B235" s="293"/>
      <c r="C235" s="293"/>
      <c r="D235" s="293"/>
      <c r="E235" s="293"/>
      <c r="F235" s="293"/>
      <c r="G235" s="293"/>
      <c r="H235" s="293"/>
      <c r="I235" s="293"/>
      <c r="J235" s="293"/>
      <c r="K235" s="293"/>
      <c r="L235" s="293"/>
      <c r="M235" s="293"/>
      <c r="N235" s="293"/>
      <c r="O235" s="293"/>
      <c r="P235" s="293"/>
      <c r="Q235" s="293"/>
      <c r="R235" s="293"/>
      <c r="S235" s="293"/>
    </row>
    <row r="236" spans="1:19" x14ac:dyDescent="0.25">
      <c r="A236" s="34" t="s">
        <v>17</v>
      </c>
      <c r="B236" s="35" t="s">
        <v>191</v>
      </c>
      <c r="C236" s="52">
        <f>'За областями'!F20</f>
        <v>12</v>
      </c>
      <c r="D236" s="52">
        <f>'За областями'!G20</f>
        <v>0</v>
      </c>
      <c r="E236" s="52">
        <f>'За областями'!H20</f>
        <v>0</v>
      </c>
      <c r="F236" s="52">
        <f>'За областями'!I20</f>
        <v>12</v>
      </c>
      <c r="G236" s="52">
        <f>'За областями'!J20</f>
        <v>0</v>
      </c>
      <c r="H236" s="52">
        <f>'За областями'!K20</f>
        <v>0</v>
      </c>
      <c r="I236" s="52">
        <f>'За областями'!L20</f>
        <v>0</v>
      </c>
      <c r="J236" s="52">
        <f>'За областями'!M20</f>
        <v>0</v>
      </c>
      <c r="K236" s="52">
        <f>'За областями'!N20</f>
        <v>0</v>
      </c>
      <c r="L236" s="52">
        <f>'За областями'!O20</f>
        <v>0</v>
      </c>
      <c r="M236" s="52">
        <f>'За областями'!P20</f>
        <v>0</v>
      </c>
      <c r="N236" s="52">
        <f>'За областями'!Q20</f>
        <v>0</v>
      </c>
      <c r="O236" s="52">
        <f>'За областями'!R20</f>
        <v>0</v>
      </c>
      <c r="P236" s="52">
        <f>'За областями'!S20</f>
        <v>0</v>
      </c>
      <c r="Q236" s="52">
        <f>'За областями'!T20</f>
        <v>5</v>
      </c>
      <c r="R236" s="52">
        <f>'За областями'!U20</f>
        <v>0</v>
      </c>
      <c r="S236" s="52">
        <f>'За областями'!V20</f>
        <v>0</v>
      </c>
    </row>
    <row r="237" spans="1:19" x14ac:dyDescent="0.25">
      <c r="A237" s="21" t="s">
        <v>18</v>
      </c>
      <c r="B237" s="36" t="s">
        <v>192</v>
      </c>
      <c r="C237" s="52">
        <f>'За областями'!F176</f>
        <v>1</v>
      </c>
      <c r="D237" s="52">
        <f>'За областями'!G176</f>
        <v>0</v>
      </c>
      <c r="E237" s="52">
        <f>'За областями'!H176</f>
        <v>0</v>
      </c>
      <c r="F237" s="52">
        <f>'За областями'!I176</f>
        <v>1</v>
      </c>
      <c r="G237" s="52">
        <f>'За областями'!J176</f>
        <v>0</v>
      </c>
      <c r="H237" s="52">
        <f>'За областями'!K176</f>
        <v>0</v>
      </c>
      <c r="I237" s="52">
        <f>'За областями'!L176</f>
        <v>0</v>
      </c>
      <c r="J237" s="52">
        <f>'За областями'!M176</f>
        <v>0</v>
      </c>
      <c r="K237" s="52">
        <f>'За областями'!N176</f>
        <v>0</v>
      </c>
      <c r="L237" s="52">
        <f>'За областями'!O176</f>
        <v>0</v>
      </c>
      <c r="M237" s="52">
        <f>'За областями'!P176</f>
        <v>0</v>
      </c>
      <c r="N237" s="52">
        <f>'За областями'!Q176</f>
        <v>0</v>
      </c>
      <c r="O237" s="52">
        <f>'За областями'!R176</f>
        <v>0</v>
      </c>
      <c r="P237" s="52">
        <f>'За областями'!S176</f>
        <v>0</v>
      </c>
      <c r="Q237" s="52">
        <f>'За областями'!T176</f>
        <v>2</v>
      </c>
      <c r="R237" s="52">
        <f>'За областями'!U176</f>
        <v>0</v>
      </c>
      <c r="S237" s="52">
        <f>'За областями'!V176</f>
        <v>0</v>
      </c>
    </row>
    <row r="238" spans="1:19" x14ac:dyDescent="0.25">
      <c r="A238" s="21" t="s">
        <v>218</v>
      </c>
      <c r="B238" s="36" t="s">
        <v>193</v>
      </c>
      <c r="C238" s="52">
        <v>0</v>
      </c>
      <c r="D238" s="52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52">
        <v>0</v>
      </c>
    </row>
    <row r="239" spans="1:19" x14ac:dyDescent="0.25">
      <c r="A239" s="21" t="s">
        <v>20</v>
      </c>
      <c r="B239" s="37" t="s">
        <v>194</v>
      </c>
      <c r="C239" s="52">
        <v>0</v>
      </c>
      <c r="D239" s="52">
        <v>0</v>
      </c>
      <c r="E239" s="52">
        <v>0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52">
        <v>0</v>
      </c>
    </row>
    <row r="240" spans="1:19" x14ac:dyDescent="0.25">
      <c r="A240" s="34" t="s">
        <v>21</v>
      </c>
      <c r="B240" s="39" t="s">
        <v>195</v>
      </c>
      <c r="C240" s="52">
        <f>'За областями'!F331</f>
        <v>2</v>
      </c>
      <c r="D240" s="52">
        <f>'За областями'!G331</f>
        <v>0</v>
      </c>
      <c r="E240" s="52">
        <f>'За областями'!H331</f>
        <v>0</v>
      </c>
      <c r="F240" s="52">
        <f>'За областями'!I331</f>
        <v>1</v>
      </c>
      <c r="G240" s="52">
        <f>'За областями'!J331</f>
        <v>0</v>
      </c>
      <c r="H240" s="52">
        <f>'За областями'!K331</f>
        <v>0</v>
      </c>
      <c r="I240" s="52">
        <f>'За областями'!L331</f>
        <v>0</v>
      </c>
      <c r="J240" s="52">
        <f>'За областями'!M331</f>
        <v>1</v>
      </c>
      <c r="K240" s="52">
        <f>'За областями'!N331</f>
        <v>0</v>
      </c>
      <c r="L240" s="52">
        <f>'За областями'!O331</f>
        <v>0</v>
      </c>
      <c r="M240" s="52">
        <f>'За областями'!P331</f>
        <v>0</v>
      </c>
      <c r="N240" s="52">
        <f>'За областями'!Q331</f>
        <v>0</v>
      </c>
      <c r="O240" s="52">
        <f>'За областями'!R331</f>
        <v>0</v>
      </c>
      <c r="P240" s="52">
        <f>'За областями'!S331</f>
        <v>0</v>
      </c>
      <c r="Q240" s="52">
        <f>'За областями'!T331</f>
        <v>1</v>
      </c>
      <c r="R240" s="52">
        <f>'За областями'!U331</f>
        <v>0</v>
      </c>
      <c r="S240" s="52">
        <f>'За областями'!V331</f>
        <v>0</v>
      </c>
    </row>
    <row r="241" spans="1:19" x14ac:dyDescent="0.25">
      <c r="A241" s="21" t="s">
        <v>22</v>
      </c>
      <c r="B241" s="37" t="s">
        <v>196</v>
      </c>
      <c r="C241" s="52">
        <f>'За областями'!F486</f>
        <v>3</v>
      </c>
      <c r="D241" s="52">
        <f>'За областями'!G486</f>
        <v>0</v>
      </c>
      <c r="E241" s="52">
        <f>'За областями'!H486</f>
        <v>0</v>
      </c>
      <c r="F241" s="52">
        <f>'За областями'!I486</f>
        <v>3</v>
      </c>
      <c r="G241" s="52">
        <f>'За областями'!J486</f>
        <v>0</v>
      </c>
      <c r="H241" s="52">
        <f>'За областями'!K486</f>
        <v>0</v>
      </c>
      <c r="I241" s="52">
        <f>'За областями'!L486</f>
        <v>0</v>
      </c>
      <c r="J241" s="52">
        <f>'За областями'!M486</f>
        <v>0</v>
      </c>
      <c r="K241" s="52">
        <f>'За областями'!N486</f>
        <v>0</v>
      </c>
      <c r="L241" s="52">
        <f>'За областями'!O486</f>
        <v>0</v>
      </c>
      <c r="M241" s="52">
        <f>'За областями'!P486</f>
        <v>0</v>
      </c>
      <c r="N241" s="52">
        <f>'За областями'!Q486</f>
        <v>0</v>
      </c>
      <c r="O241" s="52">
        <f>'За областями'!R486</f>
        <v>0</v>
      </c>
      <c r="P241" s="52">
        <f>'За областями'!S486</f>
        <v>0</v>
      </c>
      <c r="Q241" s="52">
        <f>'За областями'!T486</f>
        <v>2</v>
      </c>
      <c r="R241" s="52">
        <f>'За областями'!U486</f>
        <v>0</v>
      </c>
      <c r="S241" s="52">
        <f>'За областями'!V486</f>
        <v>0</v>
      </c>
    </row>
    <row r="242" spans="1:19" x14ac:dyDescent="0.25">
      <c r="A242" s="21" t="s">
        <v>23</v>
      </c>
      <c r="B242" s="37" t="s">
        <v>197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0</v>
      </c>
      <c r="S242" s="52">
        <v>0</v>
      </c>
    </row>
    <row r="243" spans="1:19" x14ac:dyDescent="0.25">
      <c r="A243" s="21" t="s">
        <v>24</v>
      </c>
      <c r="B243" s="38" t="s">
        <v>198</v>
      </c>
      <c r="C243" s="52">
        <f>'За областями'!F641</f>
        <v>0</v>
      </c>
      <c r="D243" s="52">
        <f>'За областями'!G641</f>
        <v>0</v>
      </c>
      <c r="E243" s="52">
        <f>'За областями'!H641</f>
        <v>0</v>
      </c>
      <c r="F243" s="52">
        <f>'За областями'!I641</f>
        <v>0</v>
      </c>
      <c r="G243" s="52">
        <f>'За областями'!J641</f>
        <v>0</v>
      </c>
      <c r="H243" s="52">
        <f>'За областями'!K641</f>
        <v>0</v>
      </c>
      <c r="I243" s="52">
        <f>'За областями'!L641</f>
        <v>0</v>
      </c>
      <c r="J243" s="52">
        <f>'За областями'!M641</f>
        <v>0</v>
      </c>
      <c r="K243" s="52">
        <f>'За областями'!N641</f>
        <v>0</v>
      </c>
      <c r="L243" s="52">
        <f>'За областями'!O641</f>
        <v>0</v>
      </c>
      <c r="M243" s="52">
        <f>'За областями'!P641</f>
        <v>0</v>
      </c>
      <c r="N243" s="52">
        <f>'За областями'!Q641</f>
        <v>0</v>
      </c>
      <c r="O243" s="52">
        <f>'За областями'!R641</f>
        <v>0</v>
      </c>
      <c r="P243" s="52">
        <f>'За областями'!S641</f>
        <v>0</v>
      </c>
      <c r="Q243" s="52">
        <f>'За областями'!T641</f>
        <v>0</v>
      </c>
      <c r="R243" s="52">
        <f>'За областями'!U641</f>
        <v>0</v>
      </c>
      <c r="S243" s="52">
        <f>'За областями'!V641</f>
        <v>0</v>
      </c>
    </row>
    <row r="244" spans="1:19" x14ac:dyDescent="0.25">
      <c r="A244" s="21" t="s">
        <v>25</v>
      </c>
      <c r="B244" s="37" t="s">
        <v>199</v>
      </c>
      <c r="C244" s="52">
        <f>'За областями'!F797</f>
        <v>0</v>
      </c>
      <c r="D244" s="52">
        <f>'За областями'!G797</f>
        <v>0</v>
      </c>
      <c r="E244" s="52">
        <f>'За областями'!H797</f>
        <v>0</v>
      </c>
      <c r="F244" s="52">
        <f>'За областями'!I797</f>
        <v>0</v>
      </c>
      <c r="G244" s="52">
        <f>'За областями'!J797</f>
        <v>0</v>
      </c>
      <c r="H244" s="52">
        <f>'За областями'!K797</f>
        <v>0</v>
      </c>
      <c r="I244" s="52">
        <f>'За областями'!L797</f>
        <v>0</v>
      </c>
      <c r="J244" s="52">
        <f>'За областями'!M797</f>
        <v>0</v>
      </c>
      <c r="K244" s="52">
        <f>'За областями'!N797</f>
        <v>0</v>
      </c>
      <c r="L244" s="52">
        <f>'За областями'!O797</f>
        <v>0</v>
      </c>
      <c r="M244" s="52">
        <f>'За областями'!P797</f>
        <v>0</v>
      </c>
      <c r="N244" s="52">
        <f>'За областями'!Q797</f>
        <v>0</v>
      </c>
      <c r="O244" s="52">
        <f>'За областями'!R797</f>
        <v>0</v>
      </c>
      <c r="P244" s="52">
        <f>'За областями'!S797</f>
        <v>0</v>
      </c>
      <c r="Q244" s="52">
        <f>'За областями'!T797</f>
        <v>0</v>
      </c>
      <c r="R244" s="52">
        <f>'За областями'!U797</f>
        <v>0</v>
      </c>
      <c r="S244" s="52">
        <f>'За областями'!V797</f>
        <v>0</v>
      </c>
    </row>
    <row r="245" spans="1:19" x14ac:dyDescent="0.25">
      <c r="A245" s="21" t="s">
        <v>28</v>
      </c>
      <c r="B245" s="37" t="s">
        <v>200</v>
      </c>
      <c r="C245" s="52">
        <f>'За областями'!F953</f>
        <v>0</v>
      </c>
      <c r="D245" s="52">
        <f>'За областями'!G953</f>
        <v>0</v>
      </c>
      <c r="E245" s="52">
        <f>'За областями'!H953</f>
        <v>0</v>
      </c>
      <c r="F245" s="52">
        <f>'За областями'!I953</f>
        <v>0</v>
      </c>
      <c r="G245" s="52">
        <f>'За областями'!J953</f>
        <v>0</v>
      </c>
      <c r="H245" s="52">
        <f>'За областями'!K953</f>
        <v>0</v>
      </c>
      <c r="I245" s="52">
        <f>'За областями'!L953</f>
        <v>0</v>
      </c>
      <c r="J245" s="52">
        <f>'За областями'!M953</f>
        <v>0</v>
      </c>
      <c r="K245" s="52">
        <f>'За областями'!N953</f>
        <v>0</v>
      </c>
      <c r="L245" s="52">
        <f>'За областями'!O953</f>
        <v>0</v>
      </c>
      <c r="M245" s="52">
        <f>'За областями'!P953</f>
        <v>0</v>
      </c>
      <c r="N245" s="52">
        <f>'За областями'!Q953</f>
        <v>0</v>
      </c>
      <c r="O245" s="52">
        <f>'За областями'!R953</f>
        <v>0</v>
      </c>
      <c r="P245" s="52">
        <f>'За областями'!S953</f>
        <v>0</v>
      </c>
      <c r="Q245" s="52">
        <f>'За областями'!T953</f>
        <v>0</v>
      </c>
      <c r="R245" s="52">
        <f>'За областями'!U953</f>
        <v>0</v>
      </c>
      <c r="S245" s="52">
        <f>'За областями'!V953</f>
        <v>0</v>
      </c>
    </row>
    <row r="246" spans="1:19" x14ac:dyDescent="0.25">
      <c r="A246" s="21" t="s">
        <v>29</v>
      </c>
      <c r="B246" s="37" t="s">
        <v>201</v>
      </c>
      <c r="C246" s="52">
        <v>0</v>
      </c>
      <c r="D246" s="52">
        <v>0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52">
        <v>0</v>
      </c>
    </row>
    <row r="247" spans="1:19" x14ac:dyDescent="0.25">
      <c r="A247" s="21" t="s">
        <v>30</v>
      </c>
      <c r="B247" s="37" t="s">
        <v>202</v>
      </c>
      <c r="C247" s="52">
        <f>'За областями'!F1109</f>
        <v>2</v>
      </c>
      <c r="D247" s="52">
        <f>'За областями'!G1109</f>
        <v>0</v>
      </c>
      <c r="E247" s="52">
        <f>'За областями'!H1109</f>
        <v>0</v>
      </c>
      <c r="F247" s="52">
        <f>'За областями'!I1109</f>
        <v>2</v>
      </c>
      <c r="G247" s="52">
        <f>'За областями'!J1109</f>
        <v>0</v>
      </c>
      <c r="H247" s="52">
        <f>'За областями'!K1109</f>
        <v>0</v>
      </c>
      <c r="I247" s="52">
        <f>'За областями'!L1109</f>
        <v>0</v>
      </c>
      <c r="J247" s="52">
        <f>'За областями'!M1109</f>
        <v>0</v>
      </c>
      <c r="K247" s="52">
        <f>'За областями'!N1109</f>
        <v>0</v>
      </c>
      <c r="L247" s="52">
        <f>'За областями'!O1109</f>
        <v>0</v>
      </c>
      <c r="M247" s="52">
        <f>'За областями'!P1109</f>
        <v>0</v>
      </c>
      <c r="N247" s="52">
        <f>'За областями'!Q1109</f>
        <v>0</v>
      </c>
      <c r="O247" s="52">
        <f>'За областями'!R1109</f>
        <v>0</v>
      </c>
      <c r="P247" s="52">
        <f>'За областями'!S1109</f>
        <v>0</v>
      </c>
      <c r="Q247" s="52">
        <f>'За областями'!T1109</f>
        <v>2</v>
      </c>
      <c r="R247" s="52">
        <f>'За областями'!U1109</f>
        <v>0</v>
      </c>
      <c r="S247" s="52">
        <f>'За областями'!V1109</f>
        <v>0</v>
      </c>
    </row>
    <row r="248" spans="1:19" x14ac:dyDescent="0.25">
      <c r="A248" s="21" t="s">
        <v>31</v>
      </c>
      <c r="B248" s="37" t="s">
        <v>203</v>
      </c>
      <c r="C248" s="52">
        <f>'За областями'!F1265</f>
        <v>1</v>
      </c>
      <c r="D248" s="52">
        <f>'За областями'!G1265</f>
        <v>0</v>
      </c>
      <c r="E248" s="52">
        <f>'За областями'!H1265</f>
        <v>0</v>
      </c>
      <c r="F248" s="52">
        <f>'За областями'!I1265</f>
        <v>1</v>
      </c>
      <c r="G248" s="52">
        <f>'За областями'!J1265</f>
        <v>0</v>
      </c>
      <c r="H248" s="52">
        <f>'За областями'!K1265</f>
        <v>0</v>
      </c>
      <c r="I248" s="52">
        <f>'За областями'!L1265</f>
        <v>0</v>
      </c>
      <c r="J248" s="52">
        <f>'За областями'!M1265</f>
        <v>0</v>
      </c>
      <c r="K248" s="52">
        <f>'За областями'!N1265</f>
        <v>0</v>
      </c>
      <c r="L248" s="52">
        <f>'За областями'!O1265</f>
        <v>0</v>
      </c>
      <c r="M248" s="52">
        <f>'За областями'!P1265</f>
        <v>0</v>
      </c>
      <c r="N248" s="52">
        <f>'За областями'!Q1265</f>
        <v>0</v>
      </c>
      <c r="O248" s="52">
        <f>'За областями'!R1265</f>
        <v>0</v>
      </c>
      <c r="P248" s="52">
        <f>'За областями'!S1265</f>
        <v>0</v>
      </c>
      <c r="Q248" s="52">
        <f>'За областями'!T1265</f>
        <v>1</v>
      </c>
      <c r="R248" s="52">
        <f>'За областями'!U1265</f>
        <v>0</v>
      </c>
      <c r="S248" s="52">
        <f>'За областями'!V1265</f>
        <v>0</v>
      </c>
    </row>
    <row r="249" spans="1:19" x14ac:dyDescent="0.25">
      <c r="A249" s="21" t="s">
        <v>34</v>
      </c>
      <c r="B249" s="37" t="s">
        <v>204</v>
      </c>
      <c r="C249" s="52">
        <v>0</v>
      </c>
      <c r="D249" s="52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52">
        <v>0</v>
      </c>
    </row>
    <row r="250" spans="1:19" x14ac:dyDescent="0.25">
      <c r="A250" s="21" t="s">
        <v>35</v>
      </c>
      <c r="B250" s="37" t="s">
        <v>205</v>
      </c>
      <c r="C250" s="52">
        <f>'За областями'!F1421</f>
        <v>0</v>
      </c>
      <c r="D250" s="52">
        <f>'За областями'!G1421</f>
        <v>0</v>
      </c>
      <c r="E250" s="52">
        <f>'За областями'!H1421</f>
        <v>0</v>
      </c>
      <c r="F250" s="52">
        <f>'За областями'!I1421</f>
        <v>0</v>
      </c>
      <c r="G250" s="52">
        <f>'За областями'!J1421</f>
        <v>0</v>
      </c>
      <c r="H250" s="52">
        <f>'За областями'!K1421</f>
        <v>0</v>
      </c>
      <c r="I250" s="52">
        <f>'За областями'!L1421</f>
        <v>0</v>
      </c>
      <c r="J250" s="52">
        <f>'За областями'!M1421</f>
        <v>0</v>
      </c>
      <c r="K250" s="52">
        <f>'За областями'!N1421</f>
        <v>0</v>
      </c>
      <c r="L250" s="52">
        <f>'За областями'!O1421</f>
        <v>0</v>
      </c>
      <c r="M250" s="52">
        <f>'За областями'!P1421</f>
        <v>0</v>
      </c>
      <c r="N250" s="52">
        <f>'За областями'!Q1421</f>
        <v>0</v>
      </c>
      <c r="O250" s="52">
        <f>'За областями'!R1421</f>
        <v>0</v>
      </c>
      <c r="P250" s="52">
        <f>'За областями'!S1421</f>
        <v>0</v>
      </c>
      <c r="Q250" s="52">
        <f>'За областями'!T1421</f>
        <v>0</v>
      </c>
      <c r="R250" s="52">
        <f>'За областями'!U1421</f>
        <v>0</v>
      </c>
      <c r="S250" s="52">
        <f>'За областями'!V1421</f>
        <v>0</v>
      </c>
    </row>
    <row r="251" spans="1:19" x14ac:dyDescent="0.25">
      <c r="A251" s="21" t="s">
        <v>37</v>
      </c>
      <c r="B251" s="37" t="s">
        <v>206</v>
      </c>
      <c r="C251" s="52">
        <f>'За областями'!F1577</f>
        <v>3</v>
      </c>
      <c r="D251" s="52">
        <f>'За областями'!G1577</f>
        <v>0</v>
      </c>
      <c r="E251" s="52">
        <f>'За областями'!H1577</f>
        <v>0</v>
      </c>
      <c r="F251" s="52">
        <f>'За областями'!I1577</f>
        <v>3</v>
      </c>
      <c r="G251" s="52">
        <f>'За областями'!J1577</f>
        <v>0</v>
      </c>
      <c r="H251" s="52">
        <f>'За областями'!K1577</f>
        <v>0</v>
      </c>
      <c r="I251" s="52">
        <f>'За областями'!L1577</f>
        <v>0</v>
      </c>
      <c r="J251" s="52">
        <f>'За областями'!M1577</f>
        <v>0</v>
      </c>
      <c r="K251" s="52">
        <f>'За областями'!N1577</f>
        <v>0</v>
      </c>
      <c r="L251" s="52">
        <f>'За областями'!O1577</f>
        <v>0</v>
      </c>
      <c r="M251" s="52">
        <f>'За областями'!P1577</f>
        <v>0</v>
      </c>
      <c r="N251" s="52">
        <f>'За областями'!Q1577</f>
        <v>0</v>
      </c>
      <c r="O251" s="52">
        <f>'За областями'!R1577</f>
        <v>0</v>
      </c>
      <c r="P251" s="52">
        <f>'За областями'!S1577</f>
        <v>0</v>
      </c>
      <c r="Q251" s="52">
        <f>'За областями'!T1577</f>
        <v>0</v>
      </c>
      <c r="R251" s="52">
        <f>'За областями'!U1577</f>
        <v>0</v>
      </c>
      <c r="S251" s="52">
        <f>'За областями'!V1577</f>
        <v>0</v>
      </c>
    </row>
    <row r="252" spans="1:19" x14ac:dyDescent="0.25">
      <c r="A252" s="21" t="s">
        <v>38</v>
      </c>
      <c r="B252" s="37" t="s">
        <v>219</v>
      </c>
      <c r="C252" s="52">
        <f>'За областями'!F1733</f>
        <v>0</v>
      </c>
      <c r="D252" s="52">
        <f>'За областями'!G1733</f>
        <v>0</v>
      </c>
      <c r="E252" s="52">
        <f>'За областями'!H1733</f>
        <v>0</v>
      </c>
      <c r="F252" s="52">
        <f>'За областями'!I1733</f>
        <v>0</v>
      </c>
      <c r="G252" s="52">
        <f>'За областями'!J1733</f>
        <v>0</v>
      </c>
      <c r="H252" s="52">
        <f>'За областями'!K1733</f>
        <v>0</v>
      </c>
      <c r="I252" s="52">
        <f>'За областями'!L1733</f>
        <v>0</v>
      </c>
      <c r="J252" s="52">
        <f>'За областями'!M1733</f>
        <v>0</v>
      </c>
      <c r="K252" s="52">
        <f>'За областями'!N1733</f>
        <v>0</v>
      </c>
      <c r="L252" s="52">
        <f>'За областями'!O1733</f>
        <v>0</v>
      </c>
      <c r="M252" s="52">
        <f>'За областями'!P1733</f>
        <v>0</v>
      </c>
      <c r="N252" s="52">
        <f>'За областями'!Q1733</f>
        <v>0</v>
      </c>
      <c r="O252" s="52">
        <f>'За областями'!R1733</f>
        <v>0</v>
      </c>
      <c r="P252" s="52">
        <f>'За областями'!S1733</f>
        <v>0</v>
      </c>
      <c r="Q252" s="52">
        <f>'За областями'!T1733</f>
        <v>0</v>
      </c>
      <c r="R252" s="52">
        <f>'За областями'!U1733</f>
        <v>0</v>
      </c>
      <c r="S252" s="52">
        <f>'За областями'!V1733</f>
        <v>0</v>
      </c>
    </row>
    <row r="253" spans="1:19" x14ac:dyDescent="0.25">
      <c r="A253" s="21" t="s">
        <v>41</v>
      </c>
      <c r="B253" s="37" t="s">
        <v>208</v>
      </c>
      <c r="C253" s="52">
        <f>'За областями'!F1889</f>
        <v>0</v>
      </c>
      <c r="D253" s="52">
        <f>'За областями'!G1889</f>
        <v>0</v>
      </c>
      <c r="E253" s="52">
        <f>'За областями'!H1889</f>
        <v>0</v>
      </c>
      <c r="F253" s="52">
        <f>'За областями'!I1889</f>
        <v>0</v>
      </c>
      <c r="G253" s="52">
        <f>'За областями'!J1889</f>
        <v>0</v>
      </c>
      <c r="H253" s="52">
        <f>'За областями'!K1889</f>
        <v>0</v>
      </c>
      <c r="I253" s="52">
        <f>'За областями'!L1889</f>
        <v>0</v>
      </c>
      <c r="J253" s="52">
        <f>'За областями'!M1889</f>
        <v>0</v>
      </c>
      <c r="K253" s="52">
        <f>'За областями'!N1889</f>
        <v>0</v>
      </c>
      <c r="L253" s="52">
        <f>'За областями'!O1889</f>
        <v>0</v>
      </c>
      <c r="M253" s="52">
        <f>'За областями'!P1889</f>
        <v>0</v>
      </c>
      <c r="N253" s="52">
        <f>'За областями'!Q1889</f>
        <v>0</v>
      </c>
      <c r="O253" s="52">
        <f>'За областями'!R1889</f>
        <v>0</v>
      </c>
      <c r="P253" s="52">
        <f>'За областями'!S1889</f>
        <v>0</v>
      </c>
      <c r="Q253" s="52">
        <f>'За областями'!T1889</f>
        <v>0</v>
      </c>
      <c r="R253" s="52">
        <f>'За областями'!U1889</f>
        <v>0</v>
      </c>
      <c r="S253" s="52">
        <f>'За областями'!V1889</f>
        <v>0</v>
      </c>
    </row>
    <row r="254" spans="1:19" x14ac:dyDescent="0.25">
      <c r="A254" s="21" t="s">
        <v>42</v>
      </c>
      <c r="B254" s="37" t="s">
        <v>210</v>
      </c>
      <c r="C254" s="52">
        <v>0</v>
      </c>
      <c r="D254" s="52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0</v>
      </c>
      <c r="R254" s="52">
        <v>0</v>
      </c>
      <c r="S254" s="52">
        <v>0</v>
      </c>
    </row>
    <row r="255" spans="1:19" x14ac:dyDescent="0.25">
      <c r="A255" s="21" t="s">
        <v>44</v>
      </c>
      <c r="B255" s="37" t="s">
        <v>220</v>
      </c>
      <c r="C255" s="52">
        <v>0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52">
        <v>0</v>
      </c>
    </row>
    <row r="256" spans="1:19" x14ac:dyDescent="0.25">
      <c r="A256" s="34" t="s">
        <v>46</v>
      </c>
      <c r="B256" s="39" t="s">
        <v>212</v>
      </c>
      <c r="C256" s="52">
        <f>'За областями'!F2045</f>
        <v>7</v>
      </c>
      <c r="D256" s="52">
        <f>'За областями'!G2045</f>
        <v>0</v>
      </c>
      <c r="E256" s="52">
        <f>'За областями'!H2045</f>
        <v>0</v>
      </c>
      <c r="F256" s="52">
        <f>'За областями'!I2045</f>
        <v>7</v>
      </c>
      <c r="G256" s="52">
        <f>'За областями'!J2045</f>
        <v>0</v>
      </c>
      <c r="H256" s="52">
        <f>'За областями'!K2045</f>
        <v>0</v>
      </c>
      <c r="I256" s="52">
        <f>'За областями'!L2045</f>
        <v>0</v>
      </c>
      <c r="J256" s="52">
        <f>'За областями'!M2045</f>
        <v>0</v>
      </c>
      <c r="K256" s="52">
        <f>'За областями'!N2045</f>
        <v>0</v>
      </c>
      <c r="L256" s="52">
        <f>'За областями'!O2045</f>
        <v>0</v>
      </c>
      <c r="M256" s="52">
        <f>'За областями'!P2045</f>
        <v>0</v>
      </c>
      <c r="N256" s="52">
        <f>'За областями'!Q2045</f>
        <v>0</v>
      </c>
      <c r="O256" s="52">
        <f>'За областями'!R2045</f>
        <v>0</v>
      </c>
      <c r="P256" s="52">
        <f>'За областями'!S2045</f>
        <v>0</v>
      </c>
      <c r="Q256" s="52">
        <f>'За областями'!T2045</f>
        <v>11</v>
      </c>
      <c r="R256" s="52">
        <f>'За областями'!U2045</f>
        <v>1</v>
      </c>
      <c r="S256" s="52">
        <f>'За областями'!V2045</f>
        <v>6</v>
      </c>
    </row>
    <row r="257" spans="1:19" x14ac:dyDescent="0.25">
      <c r="A257" s="21" t="s">
        <v>49</v>
      </c>
      <c r="B257" s="37" t="s">
        <v>213</v>
      </c>
      <c r="C257" s="52">
        <f>'За областями'!F2201</f>
        <v>1</v>
      </c>
      <c r="D257" s="52">
        <f>'За областями'!G2201</f>
        <v>0</v>
      </c>
      <c r="E257" s="52">
        <f>'За областями'!H2201</f>
        <v>0</v>
      </c>
      <c r="F257" s="52">
        <f>'За областями'!I2201</f>
        <v>1</v>
      </c>
      <c r="G257" s="52">
        <f>'За областями'!J2201</f>
        <v>0</v>
      </c>
      <c r="H257" s="52">
        <f>'За областями'!K2201</f>
        <v>0</v>
      </c>
      <c r="I257" s="52">
        <f>'За областями'!L2201</f>
        <v>0</v>
      </c>
      <c r="J257" s="52">
        <f>'За областями'!M2201</f>
        <v>0</v>
      </c>
      <c r="K257" s="52">
        <f>'За областями'!N2201</f>
        <v>0</v>
      </c>
      <c r="L257" s="52">
        <f>'За областями'!O2201</f>
        <v>0</v>
      </c>
      <c r="M257" s="52">
        <f>'За областями'!P2201</f>
        <v>0</v>
      </c>
      <c r="N257" s="52">
        <f>'За областями'!Q2201</f>
        <v>0</v>
      </c>
      <c r="O257" s="52">
        <f>'За областями'!R2201</f>
        <v>0</v>
      </c>
      <c r="P257" s="52">
        <f>'За областями'!S2201</f>
        <v>0</v>
      </c>
      <c r="Q257" s="52">
        <f>'За областями'!T2201</f>
        <v>1</v>
      </c>
      <c r="R257" s="52">
        <f>'За областями'!U2201</f>
        <v>0</v>
      </c>
      <c r="S257" s="52">
        <f>'За областями'!V2201</f>
        <v>0</v>
      </c>
    </row>
    <row r="258" spans="1:19" x14ac:dyDescent="0.25">
      <c r="A258" s="21" t="s">
        <v>50</v>
      </c>
      <c r="B258" s="37" t="s">
        <v>214</v>
      </c>
      <c r="C258" s="52">
        <f>'За областями'!F2357</f>
        <v>0</v>
      </c>
      <c r="D258" s="52">
        <f>'За областями'!G2357</f>
        <v>0</v>
      </c>
      <c r="E258" s="52">
        <f>'За областями'!H2357</f>
        <v>0</v>
      </c>
      <c r="F258" s="52">
        <f>'За областями'!I2357</f>
        <v>0</v>
      </c>
      <c r="G258" s="52">
        <f>'За областями'!J2357</f>
        <v>0</v>
      </c>
      <c r="H258" s="52">
        <f>'За областями'!K2357</f>
        <v>0</v>
      </c>
      <c r="I258" s="52">
        <f>'За областями'!L2357</f>
        <v>0</v>
      </c>
      <c r="J258" s="52">
        <f>'За областями'!M2357</f>
        <v>0</v>
      </c>
      <c r="K258" s="52">
        <f>'За областями'!N2357</f>
        <v>0</v>
      </c>
      <c r="L258" s="52">
        <f>'За областями'!O2357</f>
        <v>0</v>
      </c>
      <c r="M258" s="52">
        <f>'За областями'!P2357</f>
        <v>0</v>
      </c>
      <c r="N258" s="52">
        <f>'За областями'!Q2357</f>
        <v>0</v>
      </c>
      <c r="O258" s="52">
        <f>'За областями'!R2357</f>
        <v>0</v>
      </c>
      <c r="P258" s="52">
        <f>'За областями'!S2357</f>
        <v>0</v>
      </c>
      <c r="Q258" s="52">
        <f>'За областями'!T2357</f>
        <v>0</v>
      </c>
      <c r="R258" s="52">
        <f>'За областями'!U2357</f>
        <v>0</v>
      </c>
      <c r="S258" s="52">
        <f>'За областями'!V2357</f>
        <v>0</v>
      </c>
    </row>
    <row r="259" spans="1:19" x14ac:dyDescent="0.25">
      <c r="A259" s="21" t="s">
        <v>51</v>
      </c>
      <c r="B259" s="37" t="s">
        <v>466</v>
      </c>
      <c r="C259" s="52">
        <f>'За областями'!F2513</f>
        <v>1</v>
      </c>
      <c r="D259" s="52">
        <f>'За областями'!G2513</f>
        <v>0</v>
      </c>
      <c r="E259" s="52">
        <f>'За областями'!H2513</f>
        <v>0</v>
      </c>
      <c r="F259" s="52">
        <f>'За областями'!I2513</f>
        <v>1</v>
      </c>
      <c r="G259" s="52">
        <f>'За областями'!J2513</f>
        <v>0</v>
      </c>
      <c r="H259" s="52">
        <f>'За областями'!K2513</f>
        <v>0</v>
      </c>
      <c r="I259" s="52">
        <f>'За областями'!L2513</f>
        <v>0</v>
      </c>
      <c r="J259" s="52">
        <f>'За областями'!M2513</f>
        <v>0</v>
      </c>
      <c r="K259" s="52">
        <f>'За областями'!N2513</f>
        <v>0</v>
      </c>
      <c r="L259" s="52">
        <f>'За областями'!O2513</f>
        <v>0</v>
      </c>
      <c r="M259" s="52">
        <f>'За областями'!P2513</f>
        <v>0</v>
      </c>
      <c r="N259" s="52">
        <f>'За областями'!Q2513</f>
        <v>0</v>
      </c>
      <c r="O259" s="52">
        <f>'За областями'!R2513</f>
        <v>0</v>
      </c>
      <c r="P259" s="52">
        <f>'За областями'!S2513</f>
        <v>0</v>
      </c>
      <c r="Q259" s="52">
        <f>'За областями'!T2513</f>
        <v>1</v>
      </c>
      <c r="R259" s="52">
        <f>'За областями'!U2513</f>
        <v>0</v>
      </c>
      <c r="S259" s="52">
        <f>'За областями'!V2513</f>
        <v>0</v>
      </c>
    </row>
    <row r="260" spans="1:19" x14ac:dyDescent="0.25">
      <c r="A260" s="21" t="s">
        <v>52</v>
      </c>
      <c r="B260" s="37" t="s">
        <v>216</v>
      </c>
      <c r="C260" s="52">
        <f>'За областями'!F2669</f>
        <v>2</v>
      </c>
      <c r="D260" s="52">
        <f>'За областями'!G2669</f>
        <v>0</v>
      </c>
      <c r="E260" s="52">
        <f>'За областями'!H2669</f>
        <v>0</v>
      </c>
      <c r="F260" s="52">
        <f>'За областями'!I2669</f>
        <v>2</v>
      </c>
      <c r="G260" s="52">
        <f>'За областями'!J2669</f>
        <v>0</v>
      </c>
      <c r="H260" s="52">
        <f>'За областями'!K2669</f>
        <v>0</v>
      </c>
      <c r="I260" s="52">
        <f>'За областями'!L2669</f>
        <v>0</v>
      </c>
      <c r="J260" s="52">
        <f>'За областями'!M2669</f>
        <v>0</v>
      </c>
      <c r="K260" s="52">
        <f>'За областями'!N2669</f>
        <v>0</v>
      </c>
      <c r="L260" s="52">
        <f>'За областями'!O2669</f>
        <v>0</v>
      </c>
      <c r="M260" s="52">
        <f>'За областями'!P2669</f>
        <v>0</v>
      </c>
      <c r="N260" s="52">
        <f>'За областями'!Q2669</f>
        <v>0</v>
      </c>
      <c r="O260" s="52">
        <f>'За областями'!R2669</f>
        <v>0</v>
      </c>
      <c r="P260" s="52">
        <f>'За областями'!S2669</f>
        <v>0</v>
      </c>
      <c r="Q260" s="52">
        <f>'За областями'!T2669</f>
        <v>2</v>
      </c>
      <c r="R260" s="52">
        <f>'За областями'!U2669</f>
        <v>0</v>
      </c>
      <c r="S260" s="52">
        <f>'За областями'!V2669</f>
        <v>0</v>
      </c>
    </row>
    <row r="261" spans="1:19" x14ac:dyDescent="0.25">
      <c r="A261" s="23"/>
      <c r="B261" s="40" t="s">
        <v>217</v>
      </c>
      <c r="C261" s="24">
        <f>SUM(C236:C260)</f>
        <v>35</v>
      </c>
      <c r="D261" s="24">
        <f t="shared" ref="D261:S261" si="8">SUM(D236:D260)</f>
        <v>0</v>
      </c>
      <c r="E261" s="24">
        <f t="shared" si="8"/>
        <v>0</v>
      </c>
      <c r="F261" s="24">
        <f t="shared" si="8"/>
        <v>34</v>
      </c>
      <c r="G261" s="24">
        <f t="shared" si="8"/>
        <v>0</v>
      </c>
      <c r="H261" s="24">
        <f t="shared" si="8"/>
        <v>0</v>
      </c>
      <c r="I261" s="24">
        <f t="shared" si="8"/>
        <v>0</v>
      </c>
      <c r="J261" s="24">
        <f t="shared" si="8"/>
        <v>1</v>
      </c>
      <c r="K261" s="24">
        <f t="shared" si="8"/>
        <v>0</v>
      </c>
      <c r="L261" s="24">
        <f t="shared" si="8"/>
        <v>0</v>
      </c>
      <c r="M261" s="24">
        <f t="shared" si="8"/>
        <v>0</v>
      </c>
      <c r="N261" s="24">
        <f t="shared" si="8"/>
        <v>0</v>
      </c>
      <c r="O261" s="24">
        <f t="shared" si="8"/>
        <v>0</v>
      </c>
      <c r="P261" s="24">
        <f t="shared" si="8"/>
        <v>0</v>
      </c>
      <c r="Q261" s="24">
        <f t="shared" si="8"/>
        <v>28</v>
      </c>
      <c r="R261" s="24">
        <f t="shared" si="8"/>
        <v>1</v>
      </c>
      <c r="S261" s="24">
        <f t="shared" si="8"/>
        <v>6</v>
      </c>
    </row>
    <row r="262" spans="1:19" x14ac:dyDescent="0.25">
      <c r="A262" s="290"/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M262" s="291"/>
      <c r="N262" s="291"/>
      <c r="O262" s="291"/>
      <c r="P262" s="291"/>
      <c r="Q262" s="291"/>
      <c r="R262" s="291"/>
      <c r="S262" s="291"/>
    </row>
    <row r="263" spans="1:19" x14ac:dyDescent="0.25">
      <c r="A263" s="292" t="s">
        <v>313</v>
      </c>
      <c r="B263" s="293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</row>
    <row r="264" spans="1:19" x14ac:dyDescent="0.25">
      <c r="A264" s="34" t="s">
        <v>17</v>
      </c>
      <c r="B264" s="35" t="s">
        <v>191</v>
      </c>
      <c r="C264" s="52">
        <f>'За областями'!F21</f>
        <v>0</v>
      </c>
      <c r="D264" s="52">
        <f>'За областями'!G21</f>
        <v>0</v>
      </c>
      <c r="E264" s="52">
        <f>'За областями'!H21</f>
        <v>0</v>
      </c>
      <c r="F264" s="52">
        <f>'За областями'!I21</f>
        <v>0</v>
      </c>
      <c r="G264" s="52">
        <f>'За областями'!J21</f>
        <v>0</v>
      </c>
      <c r="H264" s="52">
        <f>'За областями'!K21</f>
        <v>0</v>
      </c>
      <c r="I264" s="52">
        <f>'За областями'!L21</f>
        <v>0</v>
      </c>
      <c r="J264" s="52">
        <f>'За областями'!M21</f>
        <v>0</v>
      </c>
      <c r="K264" s="52">
        <f>'За областями'!N21</f>
        <v>0</v>
      </c>
      <c r="L264" s="52">
        <f>'За областями'!O21</f>
        <v>0</v>
      </c>
      <c r="M264" s="52">
        <f>'За областями'!P21</f>
        <v>0</v>
      </c>
      <c r="N264" s="52">
        <f>'За областями'!Q21</f>
        <v>0</v>
      </c>
      <c r="O264" s="52">
        <f>'За областями'!R21</f>
        <v>0</v>
      </c>
      <c r="P264" s="52">
        <f>'За областями'!S21</f>
        <v>0</v>
      </c>
      <c r="Q264" s="52">
        <f>'За областями'!T21</f>
        <v>0</v>
      </c>
      <c r="R264" s="52">
        <f>'За областями'!U21</f>
        <v>0</v>
      </c>
      <c r="S264" s="52">
        <f>'За областями'!V21</f>
        <v>0</v>
      </c>
    </row>
    <row r="265" spans="1:19" x14ac:dyDescent="0.25">
      <c r="A265" s="21" t="s">
        <v>18</v>
      </c>
      <c r="B265" s="36" t="s">
        <v>192</v>
      </c>
      <c r="C265" s="52">
        <f>'За областями'!F177</f>
        <v>0</v>
      </c>
      <c r="D265" s="52">
        <f>'За областями'!G177</f>
        <v>0</v>
      </c>
      <c r="E265" s="52">
        <f>'За областями'!H177</f>
        <v>0</v>
      </c>
      <c r="F265" s="52">
        <f>'За областями'!I177</f>
        <v>0</v>
      </c>
      <c r="G265" s="52">
        <f>'За областями'!J177</f>
        <v>0</v>
      </c>
      <c r="H265" s="52">
        <f>'За областями'!K177</f>
        <v>0</v>
      </c>
      <c r="I265" s="52">
        <f>'За областями'!L177</f>
        <v>0</v>
      </c>
      <c r="J265" s="52">
        <f>'За областями'!M177</f>
        <v>0</v>
      </c>
      <c r="K265" s="52">
        <f>'За областями'!N177</f>
        <v>0</v>
      </c>
      <c r="L265" s="52">
        <f>'За областями'!O177</f>
        <v>0</v>
      </c>
      <c r="M265" s="52">
        <f>'За областями'!P177</f>
        <v>0</v>
      </c>
      <c r="N265" s="52">
        <f>'За областями'!Q177</f>
        <v>0</v>
      </c>
      <c r="O265" s="52">
        <f>'За областями'!R177</f>
        <v>0</v>
      </c>
      <c r="P265" s="52">
        <f>'За областями'!S177</f>
        <v>0</v>
      </c>
      <c r="Q265" s="52">
        <f>'За областями'!T177</f>
        <v>0</v>
      </c>
      <c r="R265" s="52">
        <f>'За областями'!U177</f>
        <v>0</v>
      </c>
      <c r="S265" s="52">
        <f>'За областями'!V177</f>
        <v>0</v>
      </c>
    </row>
    <row r="266" spans="1:19" x14ac:dyDescent="0.25">
      <c r="A266" s="21" t="s">
        <v>218</v>
      </c>
      <c r="B266" s="36" t="s">
        <v>193</v>
      </c>
      <c r="C266" s="52">
        <v>0</v>
      </c>
      <c r="D266" s="52">
        <v>0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52">
        <v>0</v>
      </c>
    </row>
    <row r="267" spans="1:19" x14ac:dyDescent="0.25">
      <c r="A267" s="21" t="s">
        <v>20</v>
      </c>
      <c r="B267" s="37" t="s">
        <v>194</v>
      </c>
      <c r="C267" s="52">
        <v>0</v>
      </c>
      <c r="D267" s="52">
        <v>0</v>
      </c>
      <c r="E267" s="52">
        <v>0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52">
        <v>0</v>
      </c>
    </row>
    <row r="268" spans="1:19" x14ac:dyDescent="0.25">
      <c r="A268" s="34" t="s">
        <v>21</v>
      </c>
      <c r="B268" s="39" t="s">
        <v>195</v>
      </c>
      <c r="C268" s="52">
        <f>'За областями'!F332</f>
        <v>0</v>
      </c>
      <c r="D268" s="52">
        <f>'За областями'!G332</f>
        <v>0</v>
      </c>
      <c r="E268" s="52">
        <f>'За областями'!H332</f>
        <v>0</v>
      </c>
      <c r="F268" s="52">
        <f>'За областями'!I332</f>
        <v>0</v>
      </c>
      <c r="G268" s="52">
        <f>'За областями'!J332</f>
        <v>0</v>
      </c>
      <c r="H268" s="52">
        <f>'За областями'!K332</f>
        <v>0</v>
      </c>
      <c r="I268" s="52">
        <f>'За областями'!L332</f>
        <v>0</v>
      </c>
      <c r="J268" s="52">
        <f>'За областями'!M332</f>
        <v>0</v>
      </c>
      <c r="K268" s="52">
        <f>'За областями'!N332</f>
        <v>0</v>
      </c>
      <c r="L268" s="52">
        <f>'За областями'!O332</f>
        <v>0</v>
      </c>
      <c r="M268" s="52">
        <f>'За областями'!P332</f>
        <v>0</v>
      </c>
      <c r="N268" s="52">
        <f>'За областями'!Q332</f>
        <v>0</v>
      </c>
      <c r="O268" s="52">
        <f>'За областями'!R332</f>
        <v>0</v>
      </c>
      <c r="P268" s="52">
        <f>'За областями'!S332</f>
        <v>0</v>
      </c>
      <c r="Q268" s="52">
        <f>'За областями'!T332</f>
        <v>0</v>
      </c>
      <c r="R268" s="52">
        <f>'За областями'!U332</f>
        <v>0</v>
      </c>
      <c r="S268" s="52">
        <f>'За областями'!V332</f>
        <v>0</v>
      </c>
    </row>
    <row r="269" spans="1:19" x14ac:dyDescent="0.25">
      <c r="A269" s="21" t="s">
        <v>22</v>
      </c>
      <c r="B269" s="37" t="s">
        <v>196</v>
      </c>
      <c r="C269" s="52">
        <f>'За областями'!F487</f>
        <v>0</v>
      </c>
      <c r="D269" s="52">
        <f>'За областями'!G487</f>
        <v>0</v>
      </c>
      <c r="E269" s="52">
        <f>'За областями'!H487</f>
        <v>0</v>
      </c>
      <c r="F269" s="52">
        <f>'За областями'!I487</f>
        <v>0</v>
      </c>
      <c r="G269" s="52">
        <f>'За областями'!J487</f>
        <v>0</v>
      </c>
      <c r="H269" s="52">
        <f>'За областями'!K487</f>
        <v>0</v>
      </c>
      <c r="I269" s="52">
        <f>'За областями'!L487</f>
        <v>0</v>
      </c>
      <c r="J269" s="52">
        <f>'За областями'!M487</f>
        <v>0</v>
      </c>
      <c r="K269" s="52">
        <f>'За областями'!N487</f>
        <v>0</v>
      </c>
      <c r="L269" s="52">
        <f>'За областями'!O487</f>
        <v>0</v>
      </c>
      <c r="M269" s="52">
        <f>'За областями'!P487</f>
        <v>0</v>
      </c>
      <c r="N269" s="52">
        <f>'За областями'!Q487</f>
        <v>0</v>
      </c>
      <c r="O269" s="52">
        <f>'За областями'!R487</f>
        <v>0</v>
      </c>
      <c r="P269" s="52">
        <f>'За областями'!S487</f>
        <v>0</v>
      </c>
      <c r="Q269" s="52">
        <f>'За областями'!T487</f>
        <v>0</v>
      </c>
      <c r="R269" s="52">
        <f>'За областями'!U487</f>
        <v>0</v>
      </c>
      <c r="S269" s="52">
        <f>'За областями'!V487</f>
        <v>0</v>
      </c>
    </row>
    <row r="270" spans="1:19" x14ac:dyDescent="0.25">
      <c r="A270" s="21" t="s">
        <v>23</v>
      </c>
      <c r="B270" s="37" t="s">
        <v>197</v>
      </c>
      <c r="C270" s="52">
        <v>0</v>
      </c>
      <c r="D270" s="52">
        <v>0</v>
      </c>
      <c r="E270" s="52">
        <v>0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0</v>
      </c>
      <c r="S270" s="52">
        <v>0</v>
      </c>
    </row>
    <row r="271" spans="1:19" x14ac:dyDescent="0.25">
      <c r="A271" s="21" t="s">
        <v>24</v>
      </c>
      <c r="B271" s="38" t="s">
        <v>198</v>
      </c>
      <c r="C271" s="52">
        <f>'За областями'!F642</f>
        <v>0</v>
      </c>
      <c r="D271" s="52">
        <f>'За областями'!G642</f>
        <v>0</v>
      </c>
      <c r="E271" s="52">
        <f>'За областями'!H642</f>
        <v>0</v>
      </c>
      <c r="F271" s="52">
        <f>'За областями'!I642</f>
        <v>0</v>
      </c>
      <c r="G271" s="52">
        <f>'За областями'!J642</f>
        <v>0</v>
      </c>
      <c r="H271" s="52">
        <f>'За областями'!K642</f>
        <v>0</v>
      </c>
      <c r="I271" s="52">
        <f>'За областями'!L642</f>
        <v>0</v>
      </c>
      <c r="J271" s="52">
        <f>'За областями'!M642</f>
        <v>0</v>
      </c>
      <c r="K271" s="52">
        <f>'За областями'!N642</f>
        <v>0</v>
      </c>
      <c r="L271" s="52">
        <f>'За областями'!O642</f>
        <v>0</v>
      </c>
      <c r="M271" s="52">
        <f>'За областями'!P642</f>
        <v>0</v>
      </c>
      <c r="N271" s="52">
        <f>'За областями'!Q642</f>
        <v>0</v>
      </c>
      <c r="O271" s="52">
        <f>'За областями'!R642</f>
        <v>0</v>
      </c>
      <c r="P271" s="52">
        <f>'За областями'!S642</f>
        <v>0</v>
      </c>
      <c r="Q271" s="52">
        <f>'За областями'!T642</f>
        <v>0</v>
      </c>
      <c r="R271" s="52">
        <f>'За областями'!U642</f>
        <v>0</v>
      </c>
      <c r="S271" s="52">
        <f>'За областями'!V642</f>
        <v>0</v>
      </c>
    </row>
    <row r="272" spans="1:19" x14ac:dyDescent="0.25">
      <c r="A272" s="21" t="s">
        <v>25</v>
      </c>
      <c r="B272" s="37" t="s">
        <v>199</v>
      </c>
      <c r="C272" s="52">
        <f>'За областями'!F798</f>
        <v>0</v>
      </c>
      <c r="D272" s="52">
        <f>'За областями'!G798</f>
        <v>0</v>
      </c>
      <c r="E272" s="52">
        <f>'За областями'!H798</f>
        <v>0</v>
      </c>
      <c r="F272" s="52">
        <f>'За областями'!I798</f>
        <v>0</v>
      </c>
      <c r="G272" s="52">
        <f>'За областями'!J798</f>
        <v>0</v>
      </c>
      <c r="H272" s="52">
        <f>'За областями'!K798</f>
        <v>0</v>
      </c>
      <c r="I272" s="52">
        <f>'За областями'!L798</f>
        <v>0</v>
      </c>
      <c r="J272" s="52">
        <f>'За областями'!M798</f>
        <v>0</v>
      </c>
      <c r="K272" s="52">
        <f>'За областями'!N798</f>
        <v>0</v>
      </c>
      <c r="L272" s="52">
        <f>'За областями'!O798</f>
        <v>0</v>
      </c>
      <c r="M272" s="52">
        <f>'За областями'!P798</f>
        <v>0</v>
      </c>
      <c r="N272" s="52">
        <f>'За областями'!Q798</f>
        <v>0</v>
      </c>
      <c r="O272" s="52">
        <f>'За областями'!R798</f>
        <v>0</v>
      </c>
      <c r="P272" s="52">
        <f>'За областями'!S798</f>
        <v>0</v>
      </c>
      <c r="Q272" s="52">
        <f>'За областями'!T798</f>
        <v>0</v>
      </c>
      <c r="R272" s="52">
        <f>'За областями'!U798</f>
        <v>0</v>
      </c>
      <c r="S272" s="52">
        <f>'За областями'!V798</f>
        <v>0</v>
      </c>
    </row>
    <row r="273" spans="1:19" x14ac:dyDescent="0.25">
      <c r="A273" s="21" t="s">
        <v>28</v>
      </c>
      <c r="B273" s="37" t="s">
        <v>200</v>
      </c>
      <c r="C273" s="52">
        <f>'За областями'!F954</f>
        <v>0</v>
      </c>
      <c r="D273" s="52">
        <f>'За областями'!G954</f>
        <v>0</v>
      </c>
      <c r="E273" s="52">
        <f>'За областями'!H954</f>
        <v>0</v>
      </c>
      <c r="F273" s="52">
        <f>'За областями'!I954</f>
        <v>0</v>
      </c>
      <c r="G273" s="52">
        <f>'За областями'!J954</f>
        <v>0</v>
      </c>
      <c r="H273" s="52">
        <f>'За областями'!K954</f>
        <v>0</v>
      </c>
      <c r="I273" s="52">
        <f>'За областями'!L954</f>
        <v>0</v>
      </c>
      <c r="J273" s="52">
        <f>'За областями'!M954</f>
        <v>0</v>
      </c>
      <c r="K273" s="52">
        <f>'За областями'!N954</f>
        <v>0</v>
      </c>
      <c r="L273" s="52">
        <f>'За областями'!O954</f>
        <v>0</v>
      </c>
      <c r="M273" s="52">
        <f>'За областями'!P954</f>
        <v>0</v>
      </c>
      <c r="N273" s="52">
        <f>'За областями'!Q954</f>
        <v>0</v>
      </c>
      <c r="O273" s="52">
        <f>'За областями'!R954</f>
        <v>0</v>
      </c>
      <c r="P273" s="52">
        <f>'За областями'!S954</f>
        <v>0</v>
      </c>
      <c r="Q273" s="52">
        <f>'За областями'!T954</f>
        <v>0</v>
      </c>
      <c r="R273" s="52">
        <f>'За областями'!U954</f>
        <v>0</v>
      </c>
      <c r="S273" s="52">
        <f>'За областями'!V954</f>
        <v>0</v>
      </c>
    </row>
    <row r="274" spans="1:19" x14ac:dyDescent="0.25">
      <c r="A274" s="21" t="s">
        <v>29</v>
      </c>
      <c r="B274" s="37" t="s">
        <v>201</v>
      </c>
      <c r="C274" s="52">
        <v>0</v>
      </c>
      <c r="D274" s="52">
        <v>0</v>
      </c>
      <c r="E274" s="52">
        <v>0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0</v>
      </c>
      <c r="S274" s="52">
        <v>0</v>
      </c>
    </row>
    <row r="275" spans="1:19" x14ac:dyDescent="0.25">
      <c r="A275" s="21" t="s">
        <v>30</v>
      </c>
      <c r="B275" s="37" t="s">
        <v>202</v>
      </c>
      <c r="C275" s="52">
        <f>'За областями'!F1110</f>
        <v>0</v>
      </c>
      <c r="D275" s="52">
        <f>'За областями'!G1110</f>
        <v>0</v>
      </c>
      <c r="E275" s="52">
        <f>'За областями'!H1110</f>
        <v>0</v>
      </c>
      <c r="F275" s="52">
        <f>'За областями'!I1110</f>
        <v>0</v>
      </c>
      <c r="G275" s="52">
        <f>'За областями'!J1110</f>
        <v>0</v>
      </c>
      <c r="H275" s="52">
        <f>'За областями'!K1110</f>
        <v>0</v>
      </c>
      <c r="I275" s="52">
        <f>'За областями'!L1110</f>
        <v>0</v>
      </c>
      <c r="J275" s="52">
        <f>'За областями'!M1110</f>
        <v>0</v>
      </c>
      <c r="K275" s="52">
        <f>'За областями'!N1110</f>
        <v>0</v>
      </c>
      <c r="L275" s="52">
        <f>'За областями'!O1110</f>
        <v>0</v>
      </c>
      <c r="M275" s="52">
        <f>'За областями'!P1110</f>
        <v>0</v>
      </c>
      <c r="N275" s="52">
        <f>'За областями'!Q1110</f>
        <v>0</v>
      </c>
      <c r="O275" s="52">
        <f>'За областями'!R1110</f>
        <v>0</v>
      </c>
      <c r="P275" s="52">
        <f>'За областями'!S1110</f>
        <v>0</v>
      </c>
      <c r="Q275" s="52">
        <f>'За областями'!T1110</f>
        <v>0</v>
      </c>
      <c r="R275" s="52">
        <f>'За областями'!U1110</f>
        <v>0</v>
      </c>
      <c r="S275" s="52">
        <f>'За областями'!V1110</f>
        <v>0</v>
      </c>
    </row>
    <row r="276" spans="1:19" x14ac:dyDescent="0.25">
      <c r="A276" s="21" t="s">
        <v>31</v>
      </c>
      <c r="B276" s="37" t="s">
        <v>203</v>
      </c>
      <c r="C276" s="52">
        <f>'За областями'!F1266</f>
        <v>0</v>
      </c>
      <c r="D276" s="52">
        <f>'За областями'!G1266</f>
        <v>0</v>
      </c>
      <c r="E276" s="52">
        <f>'За областями'!H1266</f>
        <v>0</v>
      </c>
      <c r="F276" s="52">
        <f>'За областями'!I1266</f>
        <v>0</v>
      </c>
      <c r="G276" s="52">
        <f>'За областями'!J1266</f>
        <v>0</v>
      </c>
      <c r="H276" s="52">
        <f>'За областями'!K1266</f>
        <v>0</v>
      </c>
      <c r="I276" s="52">
        <f>'За областями'!L1266</f>
        <v>0</v>
      </c>
      <c r="J276" s="52">
        <f>'За областями'!M1266</f>
        <v>0</v>
      </c>
      <c r="K276" s="52">
        <f>'За областями'!N1266</f>
        <v>0</v>
      </c>
      <c r="L276" s="52">
        <f>'За областями'!O1266</f>
        <v>0</v>
      </c>
      <c r="M276" s="52">
        <f>'За областями'!P1266</f>
        <v>0</v>
      </c>
      <c r="N276" s="52">
        <f>'За областями'!Q1266</f>
        <v>0</v>
      </c>
      <c r="O276" s="52">
        <f>'За областями'!R1266</f>
        <v>0</v>
      </c>
      <c r="P276" s="52">
        <f>'За областями'!S1266</f>
        <v>0</v>
      </c>
      <c r="Q276" s="52">
        <f>'За областями'!T1266</f>
        <v>0</v>
      </c>
      <c r="R276" s="52">
        <f>'За областями'!U1266</f>
        <v>0</v>
      </c>
      <c r="S276" s="52">
        <f>'За областями'!V1266</f>
        <v>0</v>
      </c>
    </row>
    <row r="277" spans="1:19" x14ac:dyDescent="0.25">
      <c r="A277" s="21" t="s">
        <v>34</v>
      </c>
      <c r="B277" s="37" t="s">
        <v>204</v>
      </c>
      <c r="C277" s="52">
        <v>0</v>
      </c>
      <c r="D277" s="52">
        <v>0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0</v>
      </c>
      <c r="R277" s="52">
        <v>0</v>
      </c>
      <c r="S277" s="52">
        <v>0</v>
      </c>
    </row>
    <row r="278" spans="1:19" x14ac:dyDescent="0.25">
      <c r="A278" s="21" t="s">
        <v>35</v>
      </c>
      <c r="B278" s="37" t="s">
        <v>205</v>
      </c>
      <c r="C278" s="52">
        <f>'За областями'!F1422</f>
        <v>0</v>
      </c>
      <c r="D278" s="52">
        <f>'За областями'!G1422</f>
        <v>0</v>
      </c>
      <c r="E278" s="52">
        <f>'За областями'!H1422</f>
        <v>0</v>
      </c>
      <c r="F278" s="52">
        <f>'За областями'!I1422</f>
        <v>0</v>
      </c>
      <c r="G278" s="52">
        <f>'За областями'!J1422</f>
        <v>0</v>
      </c>
      <c r="H278" s="52">
        <f>'За областями'!K1422</f>
        <v>0</v>
      </c>
      <c r="I278" s="52">
        <f>'За областями'!L1422</f>
        <v>0</v>
      </c>
      <c r="J278" s="52">
        <f>'За областями'!M1422</f>
        <v>0</v>
      </c>
      <c r="K278" s="52">
        <f>'За областями'!N1422</f>
        <v>0</v>
      </c>
      <c r="L278" s="52">
        <f>'За областями'!O1422</f>
        <v>0</v>
      </c>
      <c r="M278" s="52">
        <f>'За областями'!P1422</f>
        <v>0</v>
      </c>
      <c r="N278" s="52">
        <f>'За областями'!Q1422</f>
        <v>0</v>
      </c>
      <c r="O278" s="52">
        <f>'За областями'!R1422</f>
        <v>0</v>
      </c>
      <c r="P278" s="52">
        <f>'За областями'!S1422</f>
        <v>0</v>
      </c>
      <c r="Q278" s="52">
        <f>'За областями'!T1422</f>
        <v>0</v>
      </c>
      <c r="R278" s="52">
        <f>'За областями'!U1422</f>
        <v>0</v>
      </c>
      <c r="S278" s="52">
        <f>'За областями'!V1422</f>
        <v>0</v>
      </c>
    </row>
    <row r="279" spans="1:19" x14ac:dyDescent="0.25">
      <c r="A279" s="21" t="s">
        <v>37</v>
      </c>
      <c r="B279" s="37" t="s">
        <v>206</v>
      </c>
      <c r="C279" s="52">
        <f>'За областями'!F1578</f>
        <v>0</v>
      </c>
      <c r="D279" s="52">
        <f>'За областями'!G1578</f>
        <v>0</v>
      </c>
      <c r="E279" s="52">
        <f>'За областями'!H1578</f>
        <v>0</v>
      </c>
      <c r="F279" s="52">
        <f>'За областями'!I1578</f>
        <v>0</v>
      </c>
      <c r="G279" s="52">
        <f>'За областями'!J1578</f>
        <v>0</v>
      </c>
      <c r="H279" s="52">
        <f>'За областями'!K1578</f>
        <v>0</v>
      </c>
      <c r="I279" s="52">
        <f>'За областями'!L1578</f>
        <v>0</v>
      </c>
      <c r="J279" s="52">
        <f>'За областями'!M1578</f>
        <v>0</v>
      </c>
      <c r="K279" s="52">
        <f>'За областями'!N1578</f>
        <v>0</v>
      </c>
      <c r="L279" s="52">
        <f>'За областями'!O1578</f>
        <v>0</v>
      </c>
      <c r="M279" s="52">
        <f>'За областями'!P1578</f>
        <v>0</v>
      </c>
      <c r="N279" s="52">
        <f>'За областями'!Q1578</f>
        <v>0</v>
      </c>
      <c r="O279" s="52">
        <f>'За областями'!R1578</f>
        <v>0</v>
      </c>
      <c r="P279" s="52">
        <f>'За областями'!S1578</f>
        <v>0</v>
      </c>
      <c r="Q279" s="52">
        <f>'За областями'!T1578</f>
        <v>0</v>
      </c>
      <c r="R279" s="52">
        <f>'За областями'!U1578</f>
        <v>0</v>
      </c>
      <c r="S279" s="52">
        <f>'За областями'!V1578</f>
        <v>0</v>
      </c>
    </row>
    <row r="280" spans="1:19" x14ac:dyDescent="0.25">
      <c r="A280" s="21" t="s">
        <v>38</v>
      </c>
      <c r="B280" s="37" t="s">
        <v>219</v>
      </c>
      <c r="C280" s="52">
        <f>'За областями'!F1734</f>
        <v>0</v>
      </c>
      <c r="D280" s="52">
        <f>'За областями'!G1734</f>
        <v>0</v>
      </c>
      <c r="E280" s="52">
        <f>'За областями'!H1734</f>
        <v>0</v>
      </c>
      <c r="F280" s="52">
        <f>'За областями'!I1734</f>
        <v>0</v>
      </c>
      <c r="G280" s="52">
        <f>'За областями'!J1734</f>
        <v>0</v>
      </c>
      <c r="H280" s="52">
        <f>'За областями'!K1734</f>
        <v>0</v>
      </c>
      <c r="I280" s="52">
        <f>'За областями'!L1734</f>
        <v>0</v>
      </c>
      <c r="J280" s="52">
        <f>'За областями'!M1734</f>
        <v>0</v>
      </c>
      <c r="K280" s="52">
        <f>'За областями'!N1734</f>
        <v>0</v>
      </c>
      <c r="L280" s="52">
        <f>'За областями'!O1734</f>
        <v>0</v>
      </c>
      <c r="M280" s="52">
        <f>'За областями'!P1734</f>
        <v>0</v>
      </c>
      <c r="N280" s="52">
        <f>'За областями'!Q1734</f>
        <v>0</v>
      </c>
      <c r="O280" s="52">
        <f>'За областями'!R1734</f>
        <v>0</v>
      </c>
      <c r="P280" s="52">
        <f>'За областями'!S1734</f>
        <v>0</v>
      </c>
      <c r="Q280" s="52">
        <f>'За областями'!T1734</f>
        <v>0</v>
      </c>
      <c r="R280" s="52">
        <f>'За областями'!U1734</f>
        <v>0</v>
      </c>
      <c r="S280" s="52">
        <f>'За областями'!V1734</f>
        <v>0</v>
      </c>
    </row>
    <row r="281" spans="1:19" x14ac:dyDescent="0.25">
      <c r="A281" s="21" t="s">
        <v>41</v>
      </c>
      <c r="B281" s="37" t="s">
        <v>208</v>
      </c>
      <c r="C281" s="52">
        <f>'За областями'!F1890</f>
        <v>0</v>
      </c>
      <c r="D281" s="52">
        <f>'За областями'!G1890</f>
        <v>0</v>
      </c>
      <c r="E281" s="52">
        <f>'За областями'!H1890</f>
        <v>0</v>
      </c>
      <c r="F281" s="52">
        <f>'За областями'!I1890</f>
        <v>0</v>
      </c>
      <c r="G281" s="52">
        <f>'За областями'!J1890</f>
        <v>0</v>
      </c>
      <c r="H281" s="52">
        <f>'За областями'!K1890</f>
        <v>0</v>
      </c>
      <c r="I281" s="52">
        <f>'За областями'!L1890</f>
        <v>0</v>
      </c>
      <c r="J281" s="52">
        <f>'За областями'!M1890</f>
        <v>0</v>
      </c>
      <c r="K281" s="52">
        <f>'За областями'!N1890</f>
        <v>0</v>
      </c>
      <c r="L281" s="52">
        <f>'За областями'!O1890</f>
        <v>0</v>
      </c>
      <c r="M281" s="52">
        <f>'За областями'!P1890</f>
        <v>0</v>
      </c>
      <c r="N281" s="52">
        <f>'За областями'!Q1890</f>
        <v>0</v>
      </c>
      <c r="O281" s="52">
        <f>'За областями'!R1890</f>
        <v>0</v>
      </c>
      <c r="P281" s="52">
        <f>'За областями'!S1890</f>
        <v>0</v>
      </c>
      <c r="Q281" s="52">
        <f>'За областями'!T1890</f>
        <v>0</v>
      </c>
      <c r="R281" s="52">
        <f>'За областями'!U1890</f>
        <v>0</v>
      </c>
      <c r="S281" s="52">
        <f>'За областями'!V1890</f>
        <v>0</v>
      </c>
    </row>
    <row r="282" spans="1:19" x14ac:dyDescent="0.25">
      <c r="A282" s="21" t="s">
        <v>42</v>
      </c>
      <c r="B282" s="37" t="s">
        <v>210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2">
        <v>0</v>
      </c>
      <c r="S282" s="52">
        <v>0</v>
      </c>
    </row>
    <row r="283" spans="1:19" x14ac:dyDescent="0.25">
      <c r="A283" s="21" t="s">
        <v>44</v>
      </c>
      <c r="B283" s="37" t="s">
        <v>220</v>
      </c>
      <c r="C283" s="52">
        <v>0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0</v>
      </c>
      <c r="S283" s="52">
        <v>0</v>
      </c>
    </row>
    <row r="284" spans="1:19" x14ac:dyDescent="0.25">
      <c r="A284" s="34" t="s">
        <v>46</v>
      </c>
      <c r="B284" s="39" t="s">
        <v>212</v>
      </c>
      <c r="C284" s="52">
        <f>'За областями'!F2046</f>
        <v>0</v>
      </c>
      <c r="D284" s="52">
        <f>'За областями'!G2046</f>
        <v>0</v>
      </c>
      <c r="E284" s="52">
        <f>'За областями'!H2046</f>
        <v>0</v>
      </c>
      <c r="F284" s="52">
        <f>'За областями'!I2046</f>
        <v>0</v>
      </c>
      <c r="G284" s="52">
        <f>'За областями'!J2046</f>
        <v>0</v>
      </c>
      <c r="H284" s="52">
        <f>'За областями'!K2046</f>
        <v>0</v>
      </c>
      <c r="I284" s="52">
        <f>'За областями'!L2046</f>
        <v>0</v>
      </c>
      <c r="J284" s="52">
        <f>'За областями'!M2046</f>
        <v>0</v>
      </c>
      <c r="K284" s="52">
        <f>'За областями'!N2046</f>
        <v>0</v>
      </c>
      <c r="L284" s="52">
        <f>'За областями'!O2046</f>
        <v>0</v>
      </c>
      <c r="M284" s="52">
        <f>'За областями'!P2046</f>
        <v>0</v>
      </c>
      <c r="N284" s="52">
        <f>'За областями'!Q2046</f>
        <v>0</v>
      </c>
      <c r="O284" s="52">
        <f>'За областями'!R2046</f>
        <v>0</v>
      </c>
      <c r="P284" s="52">
        <f>'За областями'!S2046</f>
        <v>0</v>
      </c>
      <c r="Q284" s="52">
        <f>'За областями'!T2046</f>
        <v>0</v>
      </c>
      <c r="R284" s="52">
        <f>'За областями'!U2046</f>
        <v>0</v>
      </c>
      <c r="S284" s="52">
        <f>'За областями'!V2046</f>
        <v>0</v>
      </c>
    </row>
    <row r="285" spans="1:19" x14ac:dyDescent="0.25">
      <c r="A285" s="21" t="s">
        <v>49</v>
      </c>
      <c r="B285" s="37" t="s">
        <v>213</v>
      </c>
      <c r="C285" s="52">
        <f>'За областями'!F2202</f>
        <v>0</v>
      </c>
      <c r="D285" s="52">
        <f>'За областями'!G2202</f>
        <v>0</v>
      </c>
      <c r="E285" s="52">
        <f>'За областями'!H2202</f>
        <v>0</v>
      </c>
      <c r="F285" s="52">
        <f>'За областями'!I2202</f>
        <v>0</v>
      </c>
      <c r="G285" s="52">
        <f>'За областями'!J2202</f>
        <v>0</v>
      </c>
      <c r="H285" s="52">
        <f>'За областями'!K2202</f>
        <v>0</v>
      </c>
      <c r="I285" s="52">
        <f>'За областями'!L2202</f>
        <v>0</v>
      </c>
      <c r="J285" s="52">
        <f>'За областями'!M2202</f>
        <v>0</v>
      </c>
      <c r="K285" s="52">
        <f>'За областями'!N2202</f>
        <v>0</v>
      </c>
      <c r="L285" s="52">
        <f>'За областями'!O2202</f>
        <v>0</v>
      </c>
      <c r="M285" s="52">
        <f>'За областями'!P2202</f>
        <v>0</v>
      </c>
      <c r="N285" s="52">
        <f>'За областями'!Q2202</f>
        <v>0</v>
      </c>
      <c r="O285" s="52">
        <f>'За областями'!R2202</f>
        <v>0</v>
      </c>
      <c r="P285" s="52">
        <f>'За областями'!S2202</f>
        <v>0</v>
      </c>
      <c r="Q285" s="52">
        <f>'За областями'!T2202</f>
        <v>0</v>
      </c>
      <c r="R285" s="52">
        <f>'За областями'!U2202</f>
        <v>0</v>
      </c>
      <c r="S285" s="52">
        <f>'За областями'!V2202</f>
        <v>0</v>
      </c>
    </row>
    <row r="286" spans="1:19" x14ac:dyDescent="0.25">
      <c r="A286" s="21" t="s">
        <v>50</v>
      </c>
      <c r="B286" s="37" t="s">
        <v>214</v>
      </c>
      <c r="C286" s="52">
        <f>'За областями'!F2358</f>
        <v>0</v>
      </c>
      <c r="D286" s="52">
        <f>'За областями'!G2358</f>
        <v>0</v>
      </c>
      <c r="E286" s="52">
        <f>'За областями'!H2358</f>
        <v>0</v>
      </c>
      <c r="F286" s="52">
        <f>'За областями'!I2358</f>
        <v>0</v>
      </c>
      <c r="G286" s="52">
        <f>'За областями'!J2358</f>
        <v>0</v>
      </c>
      <c r="H286" s="52">
        <f>'За областями'!K2358</f>
        <v>0</v>
      </c>
      <c r="I286" s="52">
        <f>'За областями'!L2358</f>
        <v>0</v>
      </c>
      <c r="J286" s="52">
        <f>'За областями'!M2358</f>
        <v>0</v>
      </c>
      <c r="K286" s="52">
        <f>'За областями'!N2358</f>
        <v>0</v>
      </c>
      <c r="L286" s="52">
        <f>'За областями'!O2358</f>
        <v>0</v>
      </c>
      <c r="M286" s="52">
        <f>'За областями'!P2358</f>
        <v>0</v>
      </c>
      <c r="N286" s="52">
        <f>'За областями'!Q2358</f>
        <v>0</v>
      </c>
      <c r="O286" s="52">
        <f>'За областями'!R2358</f>
        <v>0</v>
      </c>
      <c r="P286" s="52">
        <f>'За областями'!S2358</f>
        <v>0</v>
      </c>
      <c r="Q286" s="52">
        <f>'За областями'!T2358</f>
        <v>0</v>
      </c>
      <c r="R286" s="52">
        <f>'За областями'!U2358</f>
        <v>0</v>
      </c>
      <c r="S286" s="52">
        <f>'За областями'!V2358</f>
        <v>0</v>
      </c>
    </row>
    <row r="287" spans="1:19" x14ac:dyDescent="0.25">
      <c r="A287" s="21" t="s">
        <v>51</v>
      </c>
      <c r="B287" s="37" t="s">
        <v>215</v>
      </c>
      <c r="C287" s="52">
        <f>'За областями'!F2514</f>
        <v>0</v>
      </c>
      <c r="D287" s="52">
        <f>'За областями'!G2514</f>
        <v>0</v>
      </c>
      <c r="E287" s="52">
        <f>'За областями'!H2514</f>
        <v>0</v>
      </c>
      <c r="F287" s="52">
        <f>'За областями'!I2514</f>
        <v>0</v>
      </c>
      <c r="G287" s="52">
        <f>'За областями'!J2514</f>
        <v>0</v>
      </c>
      <c r="H287" s="52">
        <f>'За областями'!K2514</f>
        <v>0</v>
      </c>
      <c r="I287" s="52">
        <f>'За областями'!L2514</f>
        <v>0</v>
      </c>
      <c r="J287" s="52">
        <f>'За областями'!M2514</f>
        <v>0</v>
      </c>
      <c r="K287" s="52">
        <f>'За областями'!N2514</f>
        <v>0</v>
      </c>
      <c r="L287" s="52">
        <f>'За областями'!O2514</f>
        <v>0</v>
      </c>
      <c r="M287" s="52">
        <f>'За областями'!P2514</f>
        <v>0</v>
      </c>
      <c r="N287" s="52">
        <f>'За областями'!Q2514</f>
        <v>0</v>
      </c>
      <c r="O287" s="52">
        <f>'За областями'!R2514</f>
        <v>0</v>
      </c>
      <c r="P287" s="52">
        <f>'За областями'!S2514</f>
        <v>0</v>
      </c>
      <c r="Q287" s="52">
        <f>'За областями'!T2514</f>
        <v>0</v>
      </c>
      <c r="R287" s="52">
        <f>'За областями'!U2514</f>
        <v>0</v>
      </c>
      <c r="S287" s="52">
        <f>'За областями'!V2514</f>
        <v>0</v>
      </c>
    </row>
    <row r="288" spans="1:19" x14ac:dyDescent="0.25">
      <c r="A288" s="21" t="s">
        <v>52</v>
      </c>
      <c r="B288" s="37" t="s">
        <v>216</v>
      </c>
      <c r="C288" s="52">
        <f>'За областями'!F2670</f>
        <v>1</v>
      </c>
      <c r="D288" s="52">
        <f>'За областями'!G2670</f>
        <v>0</v>
      </c>
      <c r="E288" s="52">
        <f>'За областями'!H2670</f>
        <v>0</v>
      </c>
      <c r="F288" s="52">
        <f>'За областями'!I2670</f>
        <v>0</v>
      </c>
      <c r="G288" s="52">
        <f>'За областями'!J2670</f>
        <v>0</v>
      </c>
      <c r="H288" s="52">
        <f>'За областями'!K2670</f>
        <v>0</v>
      </c>
      <c r="I288" s="52">
        <f>'За областями'!L2670</f>
        <v>0</v>
      </c>
      <c r="J288" s="52">
        <f>'За областями'!M2670</f>
        <v>0</v>
      </c>
      <c r="K288" s="52">
        <f>'За областями'!N2670</f>
        <v>1</v>
      </c>
      <c r="L288" s="52">
        <f>'За областями'!O2670</f>
        <v>0</v>
      </c>
      <c r="M288" s="52">
        <f>'За областями'!P2670</f>
        <v>0</v>
      </c>
      <c r="N288" s="52">
        <f>'За областями'!Q2670</f>
        <v>0</v>
      </c>
      <c r="O288" s="52">
        <f>'За областями'!R2670</f>
        <v>0</v>
      </c>
      <c r="P288" s="52">
        <f>'За областями'!S2670</f>
        <v>0</v>
      </c>
      <c r="Q288" s="52">
        <f>'За областями'!T2670</f>
        <v>0</v>
      </c>
      <c r="R288" s="52">
        <f>'За областями'!U2670</f>
        <v>0</v>
      </c>
      <c r="S288" s="52">
        <f>'За областями'!V2670</f>
        <v>0</v>
      </c>
    </row>
    <row r="289" spans="1:19" x14ac:dyDescent="0.25">
      <c r="A289" s="23"/>
      <c r="B289" s="40" t="s">
        <v>217</v>
      </c>
      <c r="C289" s="24">
        <f>SUM(C264:C288)</f>
        <v>1</v>
      </c>
      <c r="D289" s="24">
        <f t="shared" ref="D289:S289" si="9">SUM(D264:D288)</f>
        <v>0</v>
      </c>
      <c r="E289" s="24">
        <f t="shared" si="9"/>
        <v>0</v>
      </c>
      <c r="F289" s="24">
        <f t="shared" si="9"/>
        <v>0</v>
      </c>
      <c r="G289" s="24">
        <f t="shared" si="9"/>
        <v>0</v>
      </c>
      <c r="H289" s="24">
        <f t="shared" si="9"/>
        <v>0</v>
      </c>
      <c r="I289" s="24">
        <f t="shared" si="9"/>
        <v>0</v>
      </c>
      <c r="J289" s="24">
        <f t="shared" si="9"/>
        <v>0</v>
      </c>
      <c r="K289" s="24">
        <f t="shared" si="9"/>
        <v>1</v>
      </c>
      <c r="L289" s="24">
        <f t="shared" si="9"/>
        <v>0</v>
      </c>
      <c r="M289" s="24">
        <f t="shared" si="9"/>
        <v>0</v>
      </c>
      <c r="N289" s="24">
        <f t="shared" si="9"/>
        <v>0</v>
      </c>
      <c r="O289" s="24">
        <f t="shared" si="9"/>
        <v>0</v>
      </c>
      <c r="P289" s="24">
        <f t="shared" si="9"/>
        <v>0</v>
      </c>
      <c r="Q289" s="24">
        <f t="shared" si="9"/>
        <v>0</v>
      </c>
      <c r="R289" s="24">
        <f t="shared" si="9"/>
        <v>0</v>
      </c>
      <c r="S289" s="24">
        <f t="shared" si="9"/>
        <v>0</v>
      </c>
    </row>
    <row r="290" spans="1:19" x14ac:dyDescent="0.25">
      <c r="A290" s="19"/>
      <c r="B290" s="43" t="s">
        <v>217</v>
      </c>
      <c r="C290" s="20">
        <f>SUM(C38,C66,C94,C121,C149,C177,C205,C233,C261,C289)</f>
        <v>15413</v>
      </c>
      <c r="D290" s="20">
        <f t="shared" ref="D290:S290" si="10">SUM(D38,D66,D94,D121,D149,D177,D205,D233,D261,D289)</f>
        <v>4</v>
      </c>
      <c r="E290" s="20">
        <f t="shared" si="10"/>
        <v>80</v>
      </c>
      <c r="F290" s="20">
        <f t="shared" si="10"/>
        <v>14807</v>
      </c>
      <c r="G290" s="20">
        <f t="shared" si="10"/>
        <v>234</v>
      </c>
      <c r="H290" s="20">
        <f t="shared" si="10"/>
        <v>115</v>
      </c>
      <c r="I290" s="20">
        <f t="shared" si="10"/>
        <v>85</v>
      </c>
      <c r="J290" s="20">
        <f t="shared" si="10"/>
        <v>45</v>
      </c>
      <c r="K290" s="20">
        <f t="shared" si="10"/>
        <v>47</v>
      </c>
      <c r="L290" s="20">
        <f t="shared" si="10"/>
        <v>196</v>
      </c>
      <c r="M290" s="20">
        <f t="shared" si="10"/>
        <v>15</v>
      </c>
      <c r="N290" s="20">
        <f t="shared" si="10"/>
        <v>20</v>
      </c>
      <c r="O290" s="20">
        <f t="shared" si="10"/>
        <v>515</v>
      </c>
      <c r="P290" s="20">
        <f t="shared" si="10"/>
        <v>1</v>
      </c>
      <c r="Q290" s="20">
        <f t="shared" si="10"/>
        <v>13038</v>
      </c>
      <c r="R290" s="20">
        <f t="shared" si="10"/>
        <v>1200</v>
      </c>
      <c r="S290" s="20">
        <f t="shared" si="10"/>
        <v>30</v>
      </c>
    </row>
    <row r="291" spans="1:19" ht="15.75" customHeight="1" x14ac:dyDescent="0.25">
      <c r="A291" s="290"/>
      <c r="B291" s="291"/>
      <c r="C291" s="291"/>
      <c r="D291" s="291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</row>
    <row r="292" spans="1:19" ht="21" customHeight="1" x14ac:dyDescent="0.25">
      <c r="A292" s="290" t="s">
        <v>27</v>
      </c>
      <c r="B292" s="291"/>
      <c r="C292" s="291"/>
      <c r="D292" s="291"/>
      <c r="E292" s="291"/>
      <c r="F292" s="291"/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</row>
    <row r="293" spans="1:19" x14ac:dyDescent="0.25">
      <c r="A293" s="292" t="s">
        <v>314</v>
      </c>
      <c r="B293" s="293"/>
      <c r="C293" s="293"/>
      <c r="D293" s="293"/>
      <c r="E293" s="293"/>
      <c r="F293" s="293"/>
      <c r="G293" s="293"/>
      <c r="H293" s="293"/>
      <c r="I293" s="293"/>
      <c r="J293" s="293"/>
      <c r="K293" s="293"/>
      <c r="L293" s="293"/>
      <c r="M293" s="293"/>
      <c r="N293" s="293"/>
      <c r="O293" s="293"/>
      <c r="P293" s="293"/>
      <c r="Q293" s="293"/>
      <c r="R293" s="293"/>
      <c r="S293" s="293"/>
    </row>
    <row r="294" spans="1:19" x14ac:dyDescent="0.25">
      <c r="A294" s="34" t="s">
        <v>17</v>
      </c>
      <c r="B294" s="35" t="s">
        <v>191</v>
      </c>
      <c r="C294" s="52">
        <f>'За областями'!F24</f>
        <v>25</v>
      </c>
      <c r="D294" s="52">
        <f>'За областями'!G24</f>
        <v>0</v>
      </c>
      <c r="E294" s="52">
        <f>'За областями'!H24</f>
        <v>0</v>
      </c>
      <c r="F294" s="52">
        <f>'За областями'!I24</f>
        <v>23</v>
      </c>
      <c r="G294" s="52">
        <f>'За областями'!J24</f>
        <v>2</v>
      </c>
      <c r="H294" s="52">
        <f>'За областями'!K24</f>
        <v>2</v>
      </c>
      <c r="I294" s="52">
        <f>'За областями'!L24</f>
        <v>0</v>
      </c>
      <c r="J294" s="52">
        <f>'За областями'!M24</f>
        <v>0</v>
      </c>
      <c r="K294" s="52">
        <f>'За областями'!N24</f>
        <v>0</v>
      </c>
      <c r="L294" s="52">
        <f>'За областями'!O24</f>
        <v>0</v>
      </c>
      <c r="M294" s="52">
        <f>'За областями'!P24</f>
        <v>0</v>
      </c>
      <c r="N294" s="52">
        <f>'За областями'!Q24</f>
        <v>0</v>
      </c>
      <c r="O294" s="52">
        <f>'За областями'!R24</f>
        <v>0</v>
      </c>
      <c r="P294" s="52">
        <f>'За областями'!S24</f>
        <v>0</v>
      </c>
      <c r="Q294" s="52">
        <f>'За областями'!T24</f>
        <v>14</v>
      </c>
      <c r="R294" s="52">
        <f>'За областями'!U24</f>
        <v>0</v>
      </c>
      <c r="S294" s="52">
        <f>'За областями'!V24</f>
        <v>0</v>
      </c>
    </row>
    <row r="295" spans="1:19" x14ac:dyDescent="0.25">
      <c r="A295" s="21" t="s">
        <v>18</v>
      </c>
      <c r="B295" s="36" t="s">
        <v>192</v>
      </c>
      <c r="C295" s="52">
        <f>'За областями'!F180</f>
        <v>27</v>
      </c>
      <c r="D295" s="52">
        <f>'За областями'!G180</f>
        <v>0</v>
      </c>
      <c r="E295" s="52">
        <f>'За областями'!H180</f>
        <v>1</v>
      </c>
      <c r="F295" s="52">
        <f>'За областями'!I180</f>
        <v>22</v>
      </c>
      <c r="G295" s="52">
        <f>'За областями'!J180</f>
        <v>4</v>
      </c>
      <c r="H295" s="52">
        <f>'За областями'!K180</f>
        <v>4</v>
      </c>
      <c r="I295" s="52">
        <f>'За областями'!L180</f>
        <v>0</v>
      </c>
      <c r="J295" s="52">
        <f>'За областями'!M180</f>
        <v>0</v>
      </c>
      <c r="K295" s="52">
        <f>'За областями'!N180</f>
        <v>0</v>
      </c>
      <c r="L295" s="52">
        <f>'За областями'!O180</f>
        <v>0</v>
      </c>
      <c r="M295" s="52">
        <f>'За областями'!P180</f>
        <v>0</v>
      </c>
      <c r="N295" s="52">
        <f>'За областями'!Q180</f>
        <v>0</v>
      </c>
      <c r="O295" s="52">
        <f>'За областями'!R180</f>
        <v>0</v>
      </c>
      <c r="P295" s="52">
        <f>'За областями'!S180</f>
        <v>0</v>
      </c>
      <c r="Q295" s="52">
        <f>'За областями'!T180</f>
        <v>36</v>
      </c>
      <c r="R295" s="52">
        <f>'За областями'!U180</f>
        <v>0</v>
      </c>
      <c r="S295" s="52">
        <f>'За областями'!V180</f>
        <v>0</v>
      </c>
    </row>
    <row r="296" spans="1:19" x14ac:dyDescent="0.25">
      <c r="A296" s="21" t="s">
        <v>218</v>
      </c>
      <c r="B296" s="36" t="s">
        <v>193</v>
      </c>
      <c r="C296" s="52">
        <v>0</v>
      </c>
      <c r="D296" s="52">
        <v>0</v>
      </c>
      <c r="E296" s="52">
        <v>0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0</v>
      </c>
      <c r="S296" s="52">
        <v>0</v>
      </c>
    </row>
    <row r="297" spans="1:19" x14ac:dyDescent="0.25">
      <c r="A297" s="21" t="s">
        <v>20</v>
      </c>
      <c r="B297" s="37" t="s">
        <v>194</v>
      </c>
      <c r="C297" s="52">
        <v>0</v>
      </c>
      <c r="D297" s="52">
        <v>0</v>
      </c>
      <c r="E297" s="52">
        <v>0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52">
        <v>0</v>
      </c>
    </row>
    <row r="298" spans="1:19" x14ac:dyDescent="0.25">
      <c r="A298" s="34" t="s">
        <v>21</v>
      </c>
      <c r="B298" s="39" t="s">
        <v>195</v>
      </c>
      <c r="C298" s="52">
        <f>'За областями'!F335</f>
        <v>24</v>
      </c>
      <c r="D298" s="52">
        <f>'За областями'!G335</f>
        <v>0</v>
      </c>
      <c r="E298" s="52">
        <f>'За областями'!H335</f>
        <v>0</v>
      </c>
      <c r="F298" s="52">
        <f>'За областями'!I335</f>
        <v>23</v>
      </c>
      <c r="G298" s="52">
        <f>'За областями'!J335</f>
        <v>1</v>
      </c>
      <c r="H298" s="52">
        <f>'За областями'!K335</f>
        <v>0</v>
      </c>
      <c r="I298" s="52">
        <f>'За областями'!L335</f>
        <v>0</v>
      </c>
      <c r="J298" s="52">
        <f>'За областями'!M335</f>
        <v>0</v>
      </c>
      <c r="K298" s="52">
        <f>'За областями'!N335</f>
        <v>0</v>
      </c>
      <c r="L298" s="52">
        <f>'За областями'!O335</f>
        <v>0</v>
      </c>
      <c r="M298" s="52">
        <f>'За областями'!P335</f>
        <v>0</v>
      </c>
      <c r="N298" s="52">
        <f>'За областями'!Q335</f>
        <v>0</v>
      </c>
      <c r="O298" s="52">
        <f>'За областями'!R335</f>
        <v>0</v>
      </c>
      <c r="P298" s="52">
        <f>'За областями'!S335</f>
        <v>0</v>
      </c>
      <c r="Q298" s="52">
        <f>'За областями'!T335</f>
        <v>12</v>
      </c>
      <c r="R298" s="52">
        <f>'За областями'!U335</f>
        <v>0</v>
      </c>
      <c r="S298" s="52">
        <f>'За областями'!V335</f>
        <v>0</v>
      </c>
    </row>
    <row r="299" spans="1:19" x14ac:dyDescent="0.25">
      <c r="A299" s="21" t="s">
        <v>22</v>
      </c>
      <c r="B299" s="37" t="s">
        <v>196</v>
      </c>
      <c r="C299" s="52">
        <f>'За областями'!F490</f>
        <v>0</v>
      </c>
      <c r="D299" s="52">
        <f>'За областями'!G490</f>
        <v>0</v>
      </c>
      <c r="E299" s="52">
        <f>'За областями'!H490</f>
        <v>0</v>
      </c>
      <c r="F299" s="52">
        <f>'За областями'!I490</f>
        <v>0</v>
      </c>
      <c r="G299" s="52">
        <f>'За областями'!J490</f>
        <v>0</v>
      </c>
      <c r="H299" s="52">
        <f>'За областями'!K490</f>
        <v>0</v>
      </c>
      <c r="I299" s="52">
        <f>'За областями'!L490</f>
        <v>0</v>
      </c>
      <c r="J299" s="52">
        <f>'За областями'!M490</f>
        <v>0</v>
      </c>
      <c r="K299" s="52">
        <f>'За областями'!N490</f>
        <v>0</v>
      </c>
      <c r="L299" s="52">
        <f>'За областями'!O490</f>
        <v>0</v>
      </c>
      <c r="M299" s="52">
        <f>'За областями'!P490</f>
        <v>0</v>
      </c>
      <c r="N299" s="52">
        <f>'За областями'!Q490</f>
        <v>0</v>
      </c>
      <c r="O299" s="52">
        <f>'За областями'!R490</f>
        <v>0</v>
      </c>
      <c r="P299" s="52">
        <f>'За областями'!S490</f>
        <v>0</v>
      </c>
      <c r="Q299" s="52">
        <f>'За областями'!T490</f>
        <v>0</v>
      </c>
      <c r="R299" s="52">
        <f>'За областями'!U490</f>
        <v>0</v>
      </c>
      <c r="S299" s="52">
        <f>'За областями'!V490</f>
        <v>0</v>
      </c>
    </row>
    <row r="300" spans="1:19" x14ac:dyDescent="0.25">
      <c r="A300" s="21" t="s">
        <v>23</v>
      </c>
      <c r="B300" s="37" t="s">
        <v>197</v>
      </c>
      <c r="C300" s="52">
        <v>0</v>
      </c>
      <c r="D300" s="52">
        <v>0</v>
      </c>
      <c r="E300" s="52">
        <v>0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0</v>
      </c>
      <c r="S300" s="52">
        <v>0</v>
      </c>
    </row>
    <row r="301" spans="1:19" x14ac:dyDescent="0.25">
      <c r="A301" s="21" t="s">
        <v>24</v>
      </c>
      <c r="B301" s="38" t="s">
        <v>198</v>
      </c>
      <c r="C301" s="52">
        <f>'За областями'!F645</f>
        <v>715</v>
      </c>
      <c r="D301" s="52">
        <f>'За областями'!G645</f>
        <v>0</v>
      </c>
      <c r="E301" s="52">
        <f>'За областями'!H645</f>
        <v>2</v>
      </c>
      <c r="F301" s="52">
        <f>'За областями'!I645</f>
        <v>679</v>
      </c>
      <c r="G301" s="52">
        <f>'За областями'!J645</f>
        <v>21</v>
      </c>
      <c r="H301" s="52">
        <f>'За областями'!K645</f>
        <v>9</v>
      </c>
      <c r="I301" s="52">
        <f>'За областями'!L645</f>
        <v>12</v>
      </c>
      <c r="J301" s="52">
        <f>'За областями'!M645</f>
        <v>1</v>
      </c>
      <c r="K301" s="52">
        <f>'За областями'!N645</f>
        <v>8</v>
      </c>
      <c r="L301" s="52">
        <f>'За областями'!O645</f>
        <v>4</v>
      </c>
      <c r="M301" s="52">
        <f>'За областями'!P645</f>
        <v>2</v>
      </c>
      <c r="N301" s="52">
        <f>'За областями'!Q645</f>
        <v>2</v>
      </c>
      <c r="O301" s="52">
        <f>'За областями'!R645</f>
        <v>0</v>
      </c>
      <c r="P301" s="52">
        <f>'За областями'!S645</f>
        <v>0</v>
      </c>
      <c r="Q301" s="52">
        <f>'За областями'!T645</f>
        <v>704</v>
      </c>
      <c r="R301" s="52">
        <f>'За областями'!U645</f>
        <v>0</v>
      </c>
      <c r="S301" s="52">
        <f>'За областями'!V645</f>
        <v>3</v>
      </c>
    </row>
    <row r="302" spans="1:19" x14ac:dyDescent="0.25">
      <c r="A302" s="21" t="s">
        <v>25</v>
      </c>
      <c r="B302" s="37" t="s">
        <v>199</v>
      </c>
      <c r="C302" s="52">
        <f>'За областями'!F801</f>
        <v>29</v>
      </c>
      <c r="D302" s="52">
        <f>'За областями'!G801</f>
        <v>0</v>
      </c>
      <c r="E302" s="52">
        <f>'За областями'!H801</f>
        <v>0</v>
      </c>
      <c r="F302" s="52">
        <f>'За областями'!I801</f>
        <v>28</v>
      </c>
      <c r="G302" s="52">
        <f>'За областями'!J801</f>
        <v>0</v>
      </c>
      <c r="H302" s="52">
        <f>'За областями'!K801</f>
        <v>0</v>
      </c>
      <c r="I302" s="52">
        <f>'За областями'!L801</f>
        <v>0</v>
      </c>
      <c r="J302" s="52">
        <f>'За областями'!M801</f>
        <v>0</v>
      </c>
      <c r="K302" s="52">
        <f>'За областями'!N801</f>
        <v>0</v>
      </c>
      <c r="L302" s="52">
        <f>'За областями'!O801</f>
        <v>1</v>
      </c>
      <c r="M302" s="52">
        <f>'За областями'!P801</f>
        <v>1</v>
      </c>
      <c r="N302" s="52">
        <f>'За областями'!Q801</f>
        <v>0</v>
      </c>
      <c r="O302" s="52">
        <f>'За областями'!R801</f>
        <v>0</v>
      </c>
      <c r="P302" s="52" t="str">
        <f>'За областями'!S801</f>
        <v>*</v>
      </c>
      <c r="Q302" s="52" t="str">
        <f>'За областями'!T801</f>
        <v>*</v>
      </c>
      <c r="R302" s="52" t="str">
        <f>'За областями'!U801</f>
        <v>*</v>
      </c>
      <c r="S302" s="52" t="str">
        <f>'За областями'!V801</f>
        <v>*</v>
      </c>
    </row>
    <row r="303" spans="1:19" x14ac:dyDescent="0.25">
      <c r="A303" s="21" t="s">
        <v>28</v>
      </c>
      <c r="B303" s="37" t="s">
        <v>200</v>
      </c>
      <c r="C303" s="52">
        <f>'За областями'!F957</f>
        <v>7</v>
      </c>
      <c r="D303" s="52">
        <f>'За областями'!G957</f>
        <v>0</v>
      </c>
      <c r="E303" s="52">
        <f>'За областями'!H957</f>
        <v>0</v>
      </c>
      <c r="F303" s="52">
        <f>'За областями'!I957</f>
        <v>7</v>
      </c>
      <c r="G303" s="52">
        <f>'За областями'!J957</f>
        <v>0</v>
      </c>
      <c r="H303" s="52">
        <f>'За областями'!K957</f>
        <v>0</v>
      </c>
      <c r="I303" s="52">
        <f>'За областями'!L957</f>
        <v>0</v>
      </c>
      <c r="J303" s="52">
        <f>'За областями'!M957</f>
        <v>0</v>
      </c>
      <c r="K303" s="52">
        <f>'За областями'!N957</f>
        <v>0</v>
      </c>
      <c r="L303" s="52">
        <f>'За областями'!O957</f>
        <v>0</v>
      </c>
      <c r="M303" s="52">
        <f>'За областями'!P957</f>
        <v>0</v>
      </c>
      <c r="N303" s="52">
        <f>'За областями'!Q957</f>
        <v>0</v>
      </c>
      <c r="O303" s="52">
        <f>'За областями'!R957</f>
        <v>0</v>
      </c>
      <c r="P303" s="52">
        <f>'За областями'!S957</f>
        <v>0</v>
      </c>
      <c r="Q303" s="52">
        <f>'За областями'!T957</f>
        <v>4</v>
      </c>
      <c r="R303" s="52">
        <f>'За областями'!U957</f>
        <v>2</v>
      </c>
      <c r="S303" s="52">
        <f>'За областями'!V957</f>
        <v>0</v>
      </c>
    </row>
    <row r="304" spans="1:19" x14ac:dyDescent="0.25">
      <c r="A304" s="21" t="s">
        <v>29</v>
      </c>
      <c r="B304" s="37" t="s">
        <v>201</v>
      </c>
      <c r="C304" s="52">
        <v>0</v>
      </c>
      <c r="D304" s="52">
        <v>0</v>
      </c>
      <c r="E304" s="52">
        <v>0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0</v>
      </c>
      <c r="S304" s="52">
        <v>0</v>
      </c>
    </row>
    <row r="305" spans="1:19" x14ac:dyDescent="0.25">
      <c r="A305" s="21" t="s">
        <v>30</v>
      </c>
      <c r="B305" s="37" t="s">
        <v>202</v>
      </c>
      <c r="C305" s="52">
        <f>'За областями'!F1113</f>
        <v>1652</v>
      </c>
      <c r="D305" s="52">
        <f>'За областями'!G1113</f>
        <v>1</v>
      </c>
      <c r="E305" s="52">
        <f>'За областями'!H1113</f>
        <v>10</v>
      </c>
      <c r="F305" s="52">
        <f>'За областями'!I1113</f>
        <v>1578</v>
      </c>
      <c r="G305" s="52">
        <f>'За областями'!J1113</f>
        <v>42</v>
      </c>
      <c r="H305" s="52">
        <f>'За областями'!K1113</f>
        <v>0</v>
      </c>
      <c r="I305" s="52">
        <f>'За областями'!L1113</f>
        <v>0</v>
      </c>
      <c r="J305" s="52">
        <f>'За областями'!M1113</f>
        <v>0</v>
      </c>
      <c r="K305" s="52">
        <f>'За областями'!N1113</f>
        <v>14</v>
      </c>
      <c r="L305" s="52">
        <f>'За областями'!O1113</f>
        <v>7</v>
      </c>
      <c r="M305" s="52">
        <f>'За областями'!P1113</f>
        <v>6</v>
      </c>
      <c r="N305" s="52">
        <f>'За областями'!Q1113</f>
        <v>1</v>
      </c>
      <c r="O305" s="52">
        <f>'За областями'!R1113</f>
        <v>2</v>
      </c>
      <c r="P305" s="52">
        <f>'За областями'!S1113</f>
        <v>0</v>
      </c>
      <c r="Q305" s="52">
        <f>'За областями'!T1113</f>
        <v>1310</v>
      </c>
      <c r="R305" s="52">
        <f>'За областями'!U1113</f>
        <v>0</v>
      </c>
      <c r="S305" s="52">
        <f>'За областями'!V1113</f>
        <v>12</v>
      </c>
    </row>
    <row r="306" spans="1:19" x14ac:dyDescent="0.25">
      <c r="A306" s="21" t="s">
        <v>31</v>
      </c>
      <c r="B306" s="37" t="s">
        <v>203</v>
      </c>
      <c r="C306" s="52">
        <f>'За областями'!F1269</f>
        <v>11</v>
      </c>
      <c r="D306" s="52">
        <f>'За областями'!G1269</f>
        <v>0</v>
      </c>
      <c r="E306" s="52">
        <f>'За областями'!H1269</f>
        <v>0</v>
      </c>
      <c r="F306" s="52">
        <f>'За областями'!I1269</f>
        <v>11</v>
      </c>
      <c r="G306" s="52">
        <f>'За областями'!J1269</f>
        <v>0</v>
      </c>
      <c r="H306" s="52">
        <f>'За областями'!K1269</f>
        <v>0</v>
      </c>
      <c r="I306" s="52">
        <f>'За областями'!L1269</f>
        <v>0</v>
      </c>
      <c r="J306" s="52">
        <f>'За областями'!M1269</f>
        <v>0</v>
      </c>
      <c r="K306" s="52">
        <f>'За областями'!N1269</f>
        <v>0</v>
      </c>
      <c r="L306" s="52">
        <f>'За областями'!O1269</f>
        <v>0</v>
      </c>
      <c r="M306" s="52">
        <f>'За областями'!P1269</f>
        <v>0</v>
      </c>
      <c r="N306" s="52">
        <f>'За областями'!Q1269</f>
        <v>0</v>
      </c>
      <c r="O306" s="52">
        <f>'За областями'!R1269</f>
        <v>0</v>
      </c>
      <c r="P306" s="52">
        <f>'За областями'!S1269</f>
        <v>0</v>
      </c>
      <c r="Q306" s="52">
        <f>'За областями'!T1269</f>
        <v>6</v>
      </c>
      <c r="R306" s="52">
        <f>'За областями'!U1269</f>
        <v>0</v>
      </c>
      <c r="S306" s="52">
        <f>'За областями'!V1269</f>
        <v>0</v>
      </c>
    </row>
    <row r="307" spans="1:19" x14ac:dyDescent="0.25">
      <c r="A307" s="21" t="s">
        <v>34</v>
      </c>
      <c r="B307" s="37" t="s">
        <v>204</v>
      </c>
      <c r="C307" s="52">
        <v>0</v>
      </c>
      <c r="D307" s="52">
        <v>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52">
        <v>0</v>
      </c>
      <c r="S307" s="52">
        <v>0</v>
      </c>
    </row>
    <row r="308" spans="1:19" x14ac:dyDescent="0.25">
      <c r="A308" s="21" t="s">
        <v>35</v>
      </c>
      <c r="B308" s="37" t="s">
        <v>205</v>
      </c>
      <c r="C308" s="52">
        <f>'За областями'!F1425</f>
        <v>13</v>
      </c>
      <c r="D308" s="52">
        <f>'За областями'!G1425</f>
        <v>0</v>
      </c>
      <c r="E308" s="52">
        <f>'За областями'!H1425</f>
        <v>0</v>
      </c>
      <c r="F308" s="52">
        <f>'За областями'!I1425</f>
        <v>13</v>
      </c>
      <c r="G308" s="52">
        <f>'За областями'!J1425</f>
        <v>0</v>
      </c>
      <c r="H308" s="52">
        <f>'За областями'!K1425</f>
        <v>0</v>
      </c>
      <c r="I308" s="52">
        <f>'За областями'!L1425</f>
        <v>0</v>
      </c>
      <c r="J308" s="52">
        <f>'За областями'!M1425</f>
        <v>0</v>
      </c>
      <c r="K308" s="52">
        <f>'За областями'!N1425</f>
        <v>0</v>
      </c>
      <c r="L308" s="52">
        <f>'За областями'!O1425</f>
        <v>0</v>
      </c>
      <c r="M308" s="52">
        <f>'За областями'!P1425</f>
        <v>0</v>
      </c>
      <c r="N308" s="52">
        <f>'За областями'!Q1425</f>
        <v>0</v>
      </c>
      <c r="O308" s="52">
        <f>'За областями'!R1425</f>
        <v>0</v>
      </c>
      <c r="P308" s="52">
        <f>'За областями'!S1425</f>
        <v>0</v>
      </c>
      <c r="Q308" s="52">
        <f>'За областями'!T1425</f>
        <v>8</v>
      </c>
      <c r="R308" s="52">
        <f>'За областями'!U1425</f>
        <v>0</v>
      </c>
      <c r="S308" s="52">
        <f>'За областями'!V1425</f>
        <v>0</v>
      </c>
    </row>
    <row r="309" spans="1:19" x14ac:dyDescent="0.25">
      <c r="A309" s="21" t="s">
        <v>37</v>
      </c>
      <c r="B309" s="37" t="s">
        <v>206</v>
      </c>
      <c r="C309" s="52">
        <f>'За областями'!F1581</f>
        <v>12</v>
      </c>
      <c r="D309" s="52">
        <f>'За областями'!G1581</f>
        <v>0</v>
      </c>
      <c r="E309" s="52">
        <f>'За областями'!H1581</f>
        <v>0</v>
      </c>
      <c r="F309" s="52">
        <f>'За областями'!I1581</f>
        <v>12</v>
      </c>
      <c r="G309" s="52">
        <f>'За областями'!J1581</f>
        <v>0</v>
      </c>
      <c r="H309" s="52">
        <f>'За областями'!K1581</f>
        <v>0</v>
      </c>
      <c r="I309" s="52">
        <f>'За областями'!L1581</f>
        <v>0</v>
      </c>
      <c r="J309" s="52">
        <f>'За областями'!M1581</f>
        <v>0</v>
      </c>
      <c r="K309" s="52">
        <f>'За областями'!N1581</f>
        <v>0</v>
      </c>
      <c r="L309" s="52">
        <f>'За областями'!O1581</f>
        <v>0</v>
      </c>
      <c r="M309" s="52">
        <f>'За областями'!P1581</f>
        <v>0</v>
      </c>
      <c r="N309" s="52">
        <f>'За областями'!Q1581</f>
        <v>0</v>
      </c>
      <c r="O309" s="52">
        <f>'За областями'!R1581</f>
        <v>4</v>
      </c>
      <c r="P309" s="52">
        <f>'За областями'!S1581</f>
        <v>0</v>
      </c>
      <c r="Q309" s="52">
        <f>'За областями'!T1581</f>
        <v>11</v>
      </c>
      <c r="R309" s="52">
        <f>'За областями'!U1581</f>
        <v>0</v>
      </c>
      <c r="S309" s="52">
        <f>'За областями'!V1581</f>
        <v>0</v>
      </c>
    </row>
    <row r="310" spans="1:19" x14ac:dyDescent="0.25">
      <c r="A310" s="21" t="s">
        <v>38</v>
      </c>
      <c r="B310" s="37" t="s">
        <v>219</v>
      </c>
      <c r="C310" s="52">
        <f>'За областями'!F1737</f>
        <v>2</v>
      </c>
      <c r="D310" s="52">
        <f>'За областями'!G1737</f>
        <v>0</v>
      </c>
      <c r="E310" s="52">
        <f>'За областями'!H1737</f>
        <v>0</v>
      </c>
      <c r="F310" s="52">
        <f>'За областями'!I1737</f>
        <v>2</v>
      </c>
      <c r="G310" s="52">
        <f>'За областями'!J1737</f>
        <v>0</v>
      </c>
      <c r="H310" s="52">
        <f>'За областями'!K1737</f>
        <v>0</v>
      </c>
      <c r="I310" s="52">
        <f>'За областями'!L1737</f>
        <v>0</v>
      </c>
      <c r="J310" s="52">
        <f>'За областями'!M1737</f>
        <v>0</v>
      </c>
      <c r="K310" s="52">
        <f>'За областями'!N1737</f>
        <v>0</v>
      </c>
      <c r="L310" s="52">
        <f>'За областями'!O1737</f>
        <v>0</v>
      </c>
      <c r="M310" s="52">
        <f>'За областями'!P1737</f>
        <v>0</v>
      </c>
      <c r="N310" s="52">
        <f>'За областями'!Q1737</f>
        <v>0</v>
      </c>
      <c r="O310" s="52">
        <f>'За областями'!R1737</f>
        <v>0</v>
      </c>
      <c r="P310" s="52">
        <f>'За областями'!S1737</f>
        <v>0</v>
      </c>
      <c r="Q310" s="52">
        <f>'За областями'!T1737</f>
        <v>2</v>
      </c>
      <c r="R310" s="52">
        <f>'За областями'!U1737</f>
        <v>0</v>
      </c>
      <c r="S310" s="52">
        <f>'За областями'!V1737</f>
        <v>0</v>
      </c>
    </row>
    <row r="311" spans="1:19" x14ac:dyDescent="0.25">
      <c r="A311" s="21" t="s">
        <v>41</v>
      </c>
      <c r="B311" s="37" t="s">
        <v>208</v>
      </c>
      <c r="C311" s="52">
        <f>'За областями'!F1893</f>
        <v>840</v>
      </c>
      <c r="D311" s="52">
        <f>'За областями'!G1893</f>
        <v>0</v>
      </c>
      <c r="E311" s="52">
        <f>'За областями'!H1893</f>
        <v>4</v>
      </c>
      <c r="F311" s="52">
        <f>'За областями'!I1893</f>
        <v>808</v>
      </c>
      <c r="G311" s="52">
        <f>'За областями'!J1893</f>
        <v>23</v>
      </c>
      <c r="H311" s="52">
        <f>'За областями'!K1893</f>
        <v>12</v>
      </c>
      <c r="I311" s="52">
        <f>'За областями'!L1893</f>
        <v>11</v>
      </c>
      <c r="J311" s="52">
        <f>'За областями'!M1893</f>
        <v>0</v>
      </c>
      <c r="K311" s="52">
        <f>'За областями'!N1893</f>
        <v>2</v>
      </c>
      <c r="L311" s="52">
        <f>'За областями'!O1893</f>
        <v>3</v>
      </c>
      <c r="M311" s="52">
        <f>'За областями'!P1893</f>
        <v>0</v>
      </c>
      <c r="N311" s="52">
        <f>'За областями'!Q1893</f>
        <v>3</v>
      </c>
      <c r="O311" s="52">
        <f>'За областями'!R1893</f>
        <v>0</v>
      </c>
      <c r="P311" s="52">
        <f>'За областями'!S1893</f>
        <v>0</v>
      </c>
      <c r="Q311" s="52">
        <f>'За областями'!T1893</f>
        <v>671</v>
      </c>
      <c r="R311" s="52">
        <f>'За областями'!U1893</f>
        <v>58</v>
      </c>
      <c r="S311" s="52">
        <f>'За областями'!V1893</f>
        <v>4</v>
      </c>
    </row>
    <row r="312" spans="1:19" x14ac:dyDescent="0.25">
      <c r="A312" s="21" t="s">
        <v>42</v>
      </c>
      <c r="B312" s="37" t="s">
        <v>210</v>
      </c>
      <c r="C312" s="52">
        <v>0</v>
      </c>
      <c r="D312" s="52">
        <v>0</v>
      </c>
      <c r="E312" s="52">
        <v>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2">
        <v>0</v>
      </c>
      <c r="S312" s="52">
        <v>0</v>
      </c>
    </row>
    <row r="313" spans="1:19" x14ac:dyDescent="0.25">
      <c r="A313" s="21" t="s">
        <v>44</v>
      </c>
      <c r="B313" s="37" t="s">
        <v>220</v>
      </c>
      <c r="C313" s="52">
        <v>0</v>
      </c>
      <c r="D313" s="52">
        <v>0</v>
      </c>
      <c r="E313" s="52">
        <v>0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0</v>
      </c>
      <c r="S313" s="52">
        <v>0</v>
      </c>
    </row>
    <row r="314" spans="1:19" x14ac:dyDescent="0.25">
      <c r="A314" s="34" t="s">
        <v>46</v>
      </c>
      <c r="B314" s="39" t="s">
        <v>212</v>
      </c>
      <c r="C314" s="52">
        <f>'За областями'!F2049</f>
        <v>82</v>
      </c>
      <c r="D314" s="52">
        <f>'За областями'!G2049</f>
        <v>0</v>
      </c>
      <c r="E314" s="52">
        <f>'За областями'!H2049</f>
        <v>1</v>
      </c>
      <c r="F314" s="52">
        <f>'За областями'!I2049</f>
        <v>79</v>
      </c>
      <c r="G314" s="52">
        <f>'За областями'!J2049</f>
        <v>2</v>
      </c>
      <c r="H314" s="52">
        <f>'За областями'!K2049</f>
        <v>2</v>
      </c>
      <c r="I314" s="52">
        <f>'За областями'!L2049</f>
        <v>0</v>
      </c>
      <c r="J314" s="52">
        <f>'За областями'!M2049</f>
        <v>0</v>
      </c>
      <c r="K314" s="52">
        <f>'За областями'!N2049</f>
        <v>0</v>
      </c>
      <c r="L314" s="52">
        <f>'За областями'!O2049</f>
        <v>0</v>
      </c>
      <c r="M314" s="52">
        <f>'За областями'!P2049</f>
        <v>0</v>
      </c>
      <c r="N314" s="52">
        <f>'За областями'!Q2049</f>
        <v>0</v>
      </c>
      <c r="O314" s="52">
        <f>'За областями'!R2049</f>
        <v>0</v>
      </c>
      <c r="P314" s="52">
        <f>'За областями'!S2049</f>
        <v>0</v>
      </c>
      <c r="Q314" s="52">
        <f>'За областями'!T2049</f>
        <v>39</v>
      </c>
      <c r="R314" s="52">
        <f>'За областями'!U2049</f>
        <v>0</v>
      </c>
      <c r="S314" s="52">
        <f>'За областями'!V2049</f>
        <v>0</v>
      </c>
    </row>
    <row r="315" spans="1:19" x14ac:dyDescent="0.25">
      <c r="A315" s="21" t="s">
        <v>49</v>
      </c>
      <c r="B315" s="37" t="s">
        <v>213</v>
      </c>
      <c r="C315" s="52">
        <f>'За областями'!F2205</f>
        <v>8</v>
      </c>
      <c r="D315" s="52">
        <f>'За областями'!G2205</f>
        <v>0</v>
      </c>
      <c r="E315" s="52">
        <f>'За областями'!H2205</f>
        <v>0</v>
      </c>
      <c r="F315" s="52">
        <f>'За областями'!I2205</f>
        <v>8</v>
      </c>
      <c r="G315" s="52">
        <f>'За областями'!J2205</f>
        <v>0</v>
      </c>
      <c r="H315" s="52">
        <f>'За областями'!K2205</f>
        <v>0</v>
      </c>
      <c r="I315" s="52">
        <f>'За областями'!L2205</f>
        <v>0</v>
      </c>
      <c r="J315" s="52">
        <f>'За областями'!M2205</f>
        <v>0</v>
      </c>
      <c r="K315" s="52">
        <f>'За областями'!N2205</f>
        <v>0</v>
      </c>
      <c r="L315" s="52">
        <f>'За областями'!O2205</f>
        <v>0</v>
      </c>
      <c r="M315" s="52">
        <f>'За областями'!P2205</f>
        <v>0</v>
      </c>
      <c r="N315" s="52">
        <f>'За областями'!Q2205</f>
        <v>0</v>
      </c>
      <c r="O315" s="52">
        <f>'За областями'!R2205</f>
        <v>0</v>
      </c>
      <c r="P315" s="52">
        <f>'За областями'!S2205</f>
        <v>0</v>
      </c>
      <c r="Q315" s="52">
        <f>'За областями'!T2205</f>
        <v>5</v>
      </c>
      <c r="R315" s="52">
        <f>'За областями'!U2205</f>
        <v>0</v>
      </c>
      <c r="S315" s="52">
        <f>'За областями'!V2205</f>
        <v>0</v>
      </c>
    </row>
    <row r="316" spans="1:19" x14ac:dyDescent="0.25">
      <c r="A316" s="21" t="s">
        <v>50</v>
      </c>
      <c r="B316" s="37" t="s">
        <v>214</v>
      </c>
      <c r="C316" s="52">
        <f>'За областями'!F2361</f>
        <v>32</v>
      </c>
      <c r="D316" s="52">
        <f>'За областями'!G2361</f>
        <v>0</v>
      </c>
      <c r="E316" s="52">
        <f>'За областями'!H2361</f>
        <v>1</v>
      </c>
      <c r="F316" s="52">
        <f>'За областями'!I2361</f>
        <v>31</v>
      </c>
      <c r="G316" s="52">
        <f>'За областями'!J2361</f>
        <v>0</v>
      </c>
      <c r="H316" s="52">
        <f>'За областями'!K2361</f>
        <v>0</v>
      </c>
      <c r="I316" s="52">
        <f>'За областями'!L2361</f>
        <v>0</v>
      </c>
      <c r="J316" s="52">
        <f>'За областями'!M2361</f>
        <v>0</v>
      </c>
      <c r="K316" s="52">
        <f>'За областями'!N2361</f>
        <v>0</v>
      </c>
      <c r="L316" s="52">
        <f>'За областями'!O2361</f>
        <v>0</v>
      </c>
      <c r="M316" s="52">
        <f>'За областями'!P2361</f>
        <v>0</v>
      </c>
      <c r="N316" s="52">
        <f>'За областями'!Q2361</f>
        <v>0</v>
      </c>
      <c r="O316" s="52">
        <f>'За областями'!R2361</f>
        <v>0</v>
      </c>
      <c r="P316" s="52">
        <f>'За областями'!S2361</f>
        <v>0</v>
      </c>
      <c r="Q316" s="52">
        <f>'За областями'!T2361</f>
        <v>16</v>
      </c>
      <c r="R316" s="52">
        <f>'За областями'!U2361</f>
        <v>0</v>
      </c>
      <c r="S316" s="52">
        <f>'За областями'!V2361</f>
        <v>0</v>
      </c>
    </row>
    <row r="317" spans="1:19" x14ac:dyDescent="0.25">
      <c r="A317" s="21" t="s">
        <v>51</v>
      </c>
      <c r="B317" s="37" t="s">
        <v>215</v>
      </c>
      <c r="C317" s="52">
        <f>'За областями'!F2517</f>
        <v>5</v>
      </c>
      <c r="D317" s="52">
        <f>'За областями'!G2517</f>
        <v>0</v>
      </c>
      <c r="E317" s="52">
        <f>'За областями'!H2517</f>
        <v>0</v>
      </c>
      <c r="F317" s="52">
        <f>'За областями'!I2517</f>
        <v>5</v>
      </c>
      <c r="G317" s="52">
        <f>'За областями'!J2517</f>
        <v>0</v>
      </c>
      <c r="H317" s="52">
        <f>'За областями'!K2517</f>
        <v>0</v>
      </c>
      <c r="I317" s="52">
        <f>'За областями'!L2517</f>
        <v>0</v>
      </c>
      <c r="J317" s="52">
        <f>'За областями'!M2517</f>
        <v>0</v>
      </c>
      <c r="K317" s="52">
        <f>'За областями'!N2517</f>
        <v>0</v>
      </c>
      <c r="L317" s="52">
        <f>'За областями'!O2517</f>
        <v>0</v>
      </c>
      <c r="M317" s="52">
        <f>'За областями'!P2517</f>
        <v>0</v>
      </c>
      <c r="N317" s="52">
        <f>'За областями'!Q2517</f>
        <v>0</v>
      </c>
      <c r="O317" s="52">
        <f>'За областями'!R2517</f>
        <v>0</v>
      </c>
      <c r="P317" s="52">
        <f>'За областями'!S2517</f>
        <v>0</v>
      </c>
      <c r="Q317" s="52">
        <f>'За областями'!T2517</f>
        <v>5</v>
      </c>
      <c r="R317" s="52">
        <f>'За областями'!U2517</f>
        <v>0</v>
      </c>
      <c r="S317" s="52">
        <f>'За областями'!V2517</f>
        <v>0</v>
      </c>
    </row>
    <row r="318" spans="1:19" x14ac:dyDescent="0.25">
      <c r="A318" s="21" t="s">
        <v>52</v>
      </c>
      <c r="B318" s="37" t="s">
        <v>216</v>
      </c>
      <c r="C318" s="52">
        <f>'За областями'!F2673</f>
        <v>26</v>
      </c>
      <c r="D318" s="52">
        <f>'За областями'!G2673</f>
        <v>0</v>
      </c>
      <c r="E318" s="52">
        <f>'За областями'!H2673</f>
        <v>2</v>
      </c>
      <c r="F318" s="52">
        <f>'За областями'!I2673</f>
        <v>20</v>
      </c>
      <c r="G318" s="52">
        <f>'За областями'!J2673</f>
        <v>3</v>
      </c>
      <c r="H318" s="52">
        <f>'За областями'!K2673</f>
        <v>0</v>
      </c>
      <c r="I318" s="52">
        <f>'За областями'!L2673</f>
        <v>0</v>
      </c>
      <c r="J318" s="52">
        <f>'За областями'!M2673</f>
        <v>0</v>
      </c>
      <c r="K318" s="52">
        <f>'За областями'!N2673</f>
        <v>1</v>
      </c>
      <c r="L318" s="52">
        <f>'За областями'!O2673</f>
        <v>0</v>
      </c>
      <c r="M318" s="52">
        <f>'За областями'!P2673</f>
        <v>0</v>
      </c>
      <c r="N318" s="52">
        <f>'За областями'!Q2673</f>
        <v>0</v>
      </c>
      <c r="O318" s="52">
        <f>'За областями'!R2673</f>
        <v>0</v>
      </c>
      <c r="P318" s="52">
        <f>'За областями'!S2673</f>
        <v>0</v>
      </c>
      <c r="Q318" s="52">
        <f>'За областями'!T2673</f>
        <v>59</v>
      </c>
      <c r="R318" s="52">
        <f>'За областями'!U2673</f>
        <v>0</v>
      </c>
      <c r="S318" s="52">
        <f>'За областями'!V2673</f>
        <v>0</v>
      </c>
    </row>
    <row r="319" spans="1:19" x14ac:dyDescent="0.25">
      <c r="A319" s="23"/>
      <c r="B319" s="40" t="s">
        <v>217</v>
      </c>
      <c r="C319" s="24">
        <f>SUM(C294:C318)</f>
        <v>3510</v>
      </c>
      <c r="D319" s="24">
        <f t="shared" ref="D319:S319" si="11">SUM(D294:D318)</f>
        <v>1</v>
      </c>
      <c r="E319" s="24">
        <f t="shared" si="11"/>
        <v>21</v>
      </c>
      <c r="F319" s="24">
        <f t="shared" si="11"/>
        <v>3349</v>
      </c>
      <c r="G319" s="24">
        <f t="shared" si="11"/>
        <v>98</v>
      </c>
      <c r="H319" s="24">
        <f t="shared" si="11"/>
        <v>29</v>
      </c>
      <c r="I319" s="24">
        <f t="shared" si="11"/>
        <v>23</v>
      </c>
      <c r="J319" s="24">
        <f t="shared" si="11"/>
        <v>1</v>
      </c>
      <c r="K319" s="24">
        <f t="shared" si="11"/>
        <v>25</v>
      </c>
      <c r="L319" s="24">
        <f t="shared" si="11"/>
        <v>15</v>
      </c>
      <c r="M319" s="24">
        <f t="shared" si="11"/>
        <v>9</v>
      </c>
      <c r="N319" s="24">
        <f t="shared" si="11"/>
        <v>6</v>
      </c>
      <c r="O319" s="24">
        <f t="shared" si="11"/>
        <v>6</v>
      </c>
      <c r="P319" s="24">
        <f t="shared" si="11"/>
        <v>0</v>
      </c>
      <c r="Q319" s="24">
        <f t="shared" si="11"/>
        <v>2902</v>
      </c>
      <c r="R319" s="24">
        <f t="shared" si="11"/>
        <v>60</v>
      </c>
      <c r="S319" s="24">
        <f t="shared" si="11"/>
        <v>19</v>
      </c>
    </row>
    <row r="320" spans="1:19" x14ac:dyDescent="0.25">
      <c r="A320" s="290"/>
      <c r="B320" s="291"/>
      <c r="C320" s="291"/>
      <c r="D320" s="291"/>
      <c r="E320" s="291"/>
      <c r="F320" s="291"/>
      <c r="G320" s="291"/>
      <c r="H320" s="291"/>
      <c r="I320" s="291"/>
      <c r="J320" s="291"/>
      <c r="K320" s="291"/>
      <c r="L320" s="291"/>
      <c r="M320" s="291"/>
      <c r="N320" s="291"/>
      <c r="O320" s="291"/>
      <c r="P320" s="291"/>
      <c r="Q320" s="291"/>
      <c r="R320" s="291"/>
      <c r="S320" s="291"/>
    </row>
    <row r="321" spans="1:19" x14ac:dyDescent="0.25">
      <c r="A321" s="292" t="s">
        <v>315</v>
      </c>
      <c r="B321" s="293"/>
      <c r="C321" s="293"/>
      <c r="D321" s="293"/>
      <c r="E321" s="293"/>
      <c r="F321" s="293"/>
      <c r="G321" s="293"/>
      <c r="H321" s="293"/>
      <c r="I321" s="293"/>
      <c r="J321" s="293"/>
      <c r="K321" s="293"/>
      <c r="L321" s="293"/>
      <c r="M321" s="293"/>
      <c r="N321" s="293"/>
      <c r="O321" s="293"/>
      <c r="P321" s="293"/>
      <c r="Q321" s="293"/>
      <c r="R321" s="293"/>
      <c r="S321" s="293"/>
    </row>
    <row r="322" spans="1:19" x14ac:dyDescent="0.25">
      <c r="A322" s="21" t="s">
        <v>17</v>
      </c>
      <c r="B322" s="36" t="s">
        <v>191</v>
      </c>
      <c r="C322" s="52">
        <f>'За областями'!F25</f>
        <v>0</v>
      </c>
      <c r="D322" s="52">
        <f>'За областями'!G25</f>
        <v>0</v>
      </c>
      <c r="E322" s="52">
        <f>'За областями'!H25</f>
        <v>0</v>
      </c>
      <c r="F322" s="52">
        <f>'За областями'!I25</f>
        <v>0</v>
      </c>
      <c r="G322" s="52">
        <f>'За областями'!J25</f>
        <v>0</v>
      </c>
      <c r="H322" s="52">
        <f>'За областями'!K25</f>
        <v>0</v>
      </c>
      <c r="I322" s="52">
        <f>'За областями'!L25</f>
        <v>0</v>
      </c>
      <c r="J322" s="52">
        <f>'За областями'!M25</f>
        <v>0</v>
      </c>
      <c r="K322" s="52">
        <f>'За областями'!N25</f>
        <v>0</v>
      </c>
      <c r="L322" s="52">
        <f>'За областями'!O25</f>
        <v>0</v>
      </c>
      <c r="M322" s="52">
        <f>'За областями'!P25</f>
        <v>0</v>
      </c>
      <c r="N322" s="52">
        <f>'За областями'!Q25</f>
        <v>0</v>
      </c>
      <c r="O322" s="52">
        <f>'За областями'!R25</f>
        <v>0</v>
      </c>
      <c r="P322" s="52">
        <f>'За областями'!S25</f>
        <v>0</v>
      </c>
      <c r="Q322" s="52">
        <f>'За областями'!T25</f>
        <v>0</v>
      </c>
      <c r="R322" s="52">
        <f>'За областями'!U25</f>
        <v>0</v>
      </c>
      <c r="S322" s="52">
        <f>'За областями'!V25</f>
        <v>0</v>
      </c>
    </row>
    <row r="323" spans="1:19" x14ac:dyDescent="0.25">
      <c r="A323" s="21" t="s">
        <v>18</v>
      </c>
      <c r="B323" s="36" t="s">
        <v>192</v>
      </c>
      <c r="C323" s="52">
        <f>'За областями'!F181</f>
        <v>0</v>
      </c>
      <c r="D323" s="52">
        <f>'За областями'!G181</f>
        <v>0</v>
      </c>
      <c r="E323" s="52">
        <f>'За областями'!H181</f>
        <v>0</v>
      </c>
      <c r="F323" s="52">
        <f>'За областями'!I181</f>
        <v>0</v>
      </c>
      <c r="G323" s="52">
        <f>'За областями'!J181</f>
        <v>0</v>
      </c>
      <c r="H323" s="52">
        <f>'За областями'!K181</f>
        <v>0</v>
      </c>
      <c r="I323" s="52">
        <f>'За областями'!L181</f>
        <v>0</v>
      </c>
      <c r="J323" s="52">
        <f>'За областями'!M181</f>
        <v>0</v>
      </c>
      <c r="K323" s="52">
        <f>'За областями'!N181</f>
        <v>0</v>
      </c>
      <c r="L323" s="52">
        <f>'За областями'!O181</f>
        <v>0</v>
      </c>
      <c r="M323" s="52">
        <f>'За областями'!P181</f>
        <v>0</v>
      </c>
      <c r="N323" s="52">
        <f>'За областями'!Q181</f>
        <v>0</v>
      </c>
      <c r="O323" s="52">
        <f>'За областями'!R181</f>
        <v>0</v>
      </c>
      <c r="P323" s="52">
        <f>'За областями'!S181</f>
        <v>0</v>
      </c>
      <c r="Q323" s="52">
        <f>'За областями'!T181</f>
        <v>0</v>
      </c>
      <c r="R323" s="52">
        <f>'За областями'!U181</f>
        <v>0</v>
      </c>
      <c r="S323" s="52">
        <f>'За областями'!V181</f>
        <v>0</v>
      </c>
    </row>
    <row r="324" spans="1:19" x14ac:dyDescent="0.25">
      <c r="A324" s="21" t="s">
        <v>19</v>
      </c>
      <c r="B324" s="36" t="s">
        <v>193</v>
      </c>
      <c r="C324" s="52">
        <v>0</v>
      </c>
      <c r="D324" s="52">
        <v>0</v>
      </c>
      <c r="E324" s="52">
        <v>0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0</v>
      </c>
      <c r="R324" s="52">
        <v>0</v>
      </c>
      <c r="S324" s="52">
        <v>0</v>
      </c>
    </row>
    <row r="325" spans="1:19" x14ac:dyDescent="0.25">
      <c r="A325" s="21" t="s">
        <v>20</v>
      </c>
      <c r="B325" s="37" t="s">
        <v>194</v>
      </c>
      <c r="C325" s="52">
        <v>0</v>
      </c>
      <c r="D325" s="52">
        <v>0</v>
      </c>
      <c r="E325" s="52">
        <v>0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0</v>
      </c>
      <c r="S325" s="52">
        <v>0</v>
      </c>
    </row>
    <row r="326" spans="1:19" x14ac:dyDescent="0.25">
      <c r="A326" s="21" t="s">
        <v>21</v>
      </c>
      <c r="B326" s="38" t="s">
        <v>195</v>
      </c>
      <c r="C326" s="52">
        <f>'За областями'!F336</f>
        <v>0</v>
      </c>
      <c r="D326" s="52">
        <f>'За областями'!G336</f>
        <v>0</v>
      </c>
      <c r="E326" s="52">
        <f>'За областями'!H336</f>
        <v>0</v>
      </c>
      <c r="F326" s="52">
        <f>'За областями'!I336</f>
        <v>0</v>
      </c>
      <c r="G326" s="52">
        <f>'За областями'!J336</f>
        <v>0</v>
      </c>
      <c r="H326" s="52">
        <f>'За областями'!K336</f>
        <v>0</v>
      </c>
      <c r="I326" s="52">
        <f>'За областями'!L336</f>
        <v>0</v>
      </c>
      <c r="J326" s="52">
        <f>'За областями'!M336</f>
        <v>0</v>
      </c>
      <c r="K326" s="52">
        <f>'За областями'!N336</f>
        <v>0</v>
      </c>
      <c r="L326" s="52">
        <f>'За областями'!O336</f>
        <v>0</v>
      </c>
      <c r="M326" s="52">
        <f>'За областями'!P336</f>
        <v>0</v>
      </c>
      <c r="N326" s="52">
        <f>'За областями'!Q336</f>
        <v>0</v>
      </c>
      <c r="O326" s="52">
        <f>'За областями'!R336</f>
        <v>0</v>
      </c>
      <c r="P326" s="52">
        <f>'За областями'!S336</f>
        <v>0</v>
      </c>
      <c r="Q326" s="52">
        <f>'За областями'!T336</f>
        <v>0</v>
      </c>
      <c r="R326" s="52">
        <f>'За областями'!U336</f>
        <v>0</v>
      </c>
      <c r="S326" s="52">
        <f>'За областями'!V336</f>
        <v>0</v>
      </c>
    </row>
    <row r="327" spans="1:19" x14ac:dyDescent="0.25">
      <c r="A327" s="21" t="s">
        <v>22</v>
      </c>
      <c r="B327" s="37" t="s">
        <v>196</v>
      </c>
      <c r="C327" s="52">
        <f>'За областями'!F491</f>
        <v>471</v>
      </c>
      <c r="D327" s="52">
        <f>'За областями'!G491</f>
        <v>0</v>
      </c>
      <c r="E327" s="52">
        <f>'За областями'!H491</f>
        <v>3</v>
      </c>
      <c r="F327" s="52">
        <f>'За областями'!I491</f>
        <v>449</v>
      </c>
      <c r="G327" s="52">
        <f>'За областями'!J491</f>
        <v>17</v>
      </c>
      <c r="H327" s="52">
        <f>'За областями'!K491</f>
        <v>11</v>
      </c>
      <c r="I327" s="52">
        <f>'За областями'!L491</f>
        <v>6</v>
      </c>
      <c r="J327" s="52">
        <f>'За областями'!M491</f>
        <v>0</v>
      </c>
      <c r="K327" s="52">
        <f>'За областями'!N491</f>
        <v>0</v>
      </c>
      <c r="L327" s="52">
        <f>'За областями'!O491</f>
        <v>2</v>
      </c>
      <c r="M327" s="52">
        <f>'За областями'!P491</f>
        <v>1</v>
      </c>
      <c r="N327" s="52">
        <f>'За областями'!Q491</f>
        <v>1</v>
      </c>
      <c r="O327" s="52">
        <f>'За областями'!R491</f>
        <v>0</v>
      </c>
      <c r="P327" s="52">
        <f>'За областями'!S491</f>
        <v>0</v>
      </c>
      <c r="Q327" s="52">
        <f>'За областями'!T491</f>
        <v>354</v>
      </c>
      <c r="R327" s="52">
        <f>'За областями'!U491</f>
        <v>8</v>
      </c>
      <c r="S327" s="52">
        <f>'За областями'!V491</f>
        <v>31</v>
      </c>
    </row>
    <row r="328" spans="1:19" x14ac:dyDescent="0.25">
      <c r="A328" s="21" t="s">
        <v>23</v>
      </c>
      <c r="B328" s="37" t="s">
        <v>197</v>
      </c>
      <c r="C328" s="52">
        <v>0</v>
      </c>
      <c r="D328" s="52">
        <v>0</v>
      </c>
      <c r="E328" s="52">
        <v>0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2">
        <v>0</v>
      </c>
      <c r="S328" s="52">
        <v>0</v>
      </c>
    </row>
    <row r="329" spans="1:19" x14ac:dyDescent="0.25">
      <c r="A329" s="21" t="s">
        <v>24</v>
      </c>
      <c r="B329" s="38" t="s">
        <v>198</v>
      </c>
      <c r="C329" s="52">
        <f>'За областями'!F646</f>
        <v>0</v>
      </c>
      <c r="D329" s="52">
        <f>'За областями'!G646</f>
        <v>0</v>
      </c>
      <c r="E329" s="52">
        <f>'За областями'!H646</f>
        <v>0</v>
      </c>
      <c r="F329" s="52">
        <f>'За областями'!I646</f>
        <v>0</v>
      </c>
      <c r="G329" s="52">
        <f>'За областями'!J646</f>
        <v>0</v>
      </c>
      <c r="H329" s="52">
        <f>'За областями'!K646</f>
        <v>0</v>
      </c>
      <c r="I329" s="52">
        <f>'За областями'!L646</f>
        <v>0</v>
      </c>
      <c r="J329" s="52">
        <f>'За областями'!M646</f>
        <v>0</v>
      </c>
      <c r="K329" s="52">
        <f>'За областями'!N646</f>
        <v>0</v>
      </c>
      <c r="L329" s="52">
        <f>'За областями'!O646</f>
        <v>0</v>
      </c>
      <c r="M329" s="52">
        <f>'За областями'!P646</f>
        <v>0</v>
      </c>
      <c r="N329" s="52">
        <f>'За областями'!Q646</f>
        <v>0</v>
      </c>
      <c r="O329" s="52">
        <f>'За областями'!R646</f>
        <v>0</v>
      </c>
      <c r="P329" s="52">
        <f>'За областями'!S646</f>
        <v>0</v>
      </c>
      <c r="Q329" s="52">
        <f>'За областями'!T646</f>
        <v>0</v>
      </c>
      <c r="R329" s="52">
        <f>'За областями'!U646</f>
        <v>0</v>
      </c>
      <c r="S329" s="52">
        <f>'За областями'!V646</f>
        <v>0</v>
      </c>
    </row>
    <row r="330" spans="1:19" x14ac:dyDescent="0.25">
      <c r="A330" s="21" t="s">
        <v>25</v>
      </c>
      <c r="B330" s="37" t="s">
        <v>199</v>
      </c>
      <c r="C330" s="52">
        <f>'За областями'!F802</f>
        <v>0</v>
      </c>
      <c r="D330" s="52">
        <f>'За областями'!G802</f>
        <v>0</v>
      </c>
      <c r="E330" s="52">
        <f>'За областями'!H802</f>
        <v>0</v>
      </c>
      <c r="F330" s="52">
        <f>'За областями'!I802</f>
        <v>0</v>
      </c>
      <c r="G330" s="52">
        <f>'За областями'!J802</f>
        <v>0</v>
      </c>
      <c r="H330" s="52">
        <f>'За областями'!K802</f>
        <v>0</v>
      </c>
      <c r="I330" s="52">
        <f>'За областями'!L802</f>
        <v>0</v>
      </c>
      <c r="J330" s="52">
        <f>'За областями'!M802</f>
        <v>0</v>
      </c>
      <c r="K330" s="52">
        <f>'За областями'!N802</f>
        <v>0</v>
      </c>
      <c r="L330" s="52">
        <f>'За областями'!O802</f>
        <v>0</v>
      </c>
      <c r="M330" s="52">
        <f>'За областями'!P802</f>
        <v>0</v>
      </c>
      <c r="N330" s="52">
        <f>'За областями'!Q802</f>
        <v>0</v>
      </c>
      <c r="O330" s="52">
        <f>'За областями'!R802</f>
        <v>0</v>
      </c>
      <c r="P330" s="52">
        <f>'За областями'!S802</f>
        <v>0</v>
      </c>
      <c r="Q330" s="52">
        <f>'За областями'!T802</f>
        <v>0</v>
      </c>
      <c r="R330" s="52">
        <f>'За областями'!U802</f>
        <v>0</v>
      </c>
      <c r="S330" s="52">
        <f>'За областями'!V802</f>
        <v>0</v>
      </c>
    </row>
    <row r="331" spans="1:19" x14ac:dyDescent="0.25">
      <c r="A331" s="21" t="s">
        <v>28</v>
      </c>
      <c r="B331" s="37" t="s">
        <v>200</v>
      </c>
      <c r="C331" s="52">
        <f>'За областями'!F958</f>
        <v>0</v>
      </c>
      <c r="D331" s="52">
        <f>'За областями'!G958</f>
        <v>0</v>
      </c>
      <c r="E331" s="52">
        <f>'За областями'!H958</f>
        <v>0</v>
      </c>
      <c r="F331" s="52">
        <f>'За областями'!I958</f>
        <v>0</v>
      </c>
      <c r="G331" s="52">
        <f>'За областями'!J958</f>
        <v>0</v>
      </c>
      <c r="H331" s="52">
        <f>'За областями'!K958</f>
        <v>0</v>
      </c>
      <c r="I331" s="52">
        <f>'За областями'!L958</f>
        <v>0</v>
      </c>
      <c r="J331" s="52">
        <f>'За областями'!M958</f>
        <v>0</v>
      </c>
      <c r="K331" s="52">
        <f>'За областями'!N958</f>
        <v>0</v>
      </c>
      <c r="L331" s="52">
        <f>'За областями'!O958</f>
        <v>0</v>
      </c>
      <c r="M331" s="52">
        <f>'За областями'!P958</f>
        <v>0</v>
      </c>
      <c r="N331" s="52">
        <f>'За областями'!Q958</f>
        <v>0</v>
      </c>
      <c r="O331" s="52">
        <f>'За областями'!R958</f>
        <v>0</v>
      </c>
      <c r="P331" s="52">
        <f>'За областями'!S958</f>
        <v>0</v>
      </c>
      <c r="Q331" s="52">
        <f>'За областями'!T958</f>
        <v>0</v>
      </c>
      <c r="R331" s="52">
        <f>'За областями'!U958</f>
        <v>0</v>
      </c>
      <c r="S331" s="52">
        <f>'За областями'!V958</f>
        <v>0</v>
      </c>
    </row>
    <row r="332" spans="1:19" x14ac:dyDescent="0.25">
      <c r="A332" s="21" t="s">
        <v>29</v>
      </c>
      <c r="B332" s="37" t="s">
        <v>222</v>
      </c>
      <c r="C332" s="52">
        <v>0</v>
      </c>
      <c r="D332" s="52">
        <v>0</v>
      </c>
      <c r="E332" s="52">
        <v>0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0</v>
      </c>
      <c r="S332" s="52">
        <v>0</v>
      </c>
    </row>
    <row r="333" spans="1:19" x14ac:dyDescent="0.25">
      <c r="A333" s="21" t="s">
        <v>30</v>
      </c>
      <c r="B333" s="39" t="s">
        <v>202</v>
      </c>
      <c r="C333" s="52">
        <f>'За областями'!F1114</f>
        <v>0</v>
      </c>
      <c r="D333" s="52">
        <f>'За областями'!G1114</f>
        <v>0</v>
      </c>
      <c r="E333" s="52">
        <f>'За областями'!H1114</f>
        <v>0</v>
      </c>
      <c r="F333" s="52">
        <f>'За областями'!I1114</f>
        <v>0</v>
      </c>
      <c r="G333" s="52">
        <f>'За областями'!J1114</f>
        <v>0</v>
      </c>
      <c r="H333" s="52">
        <f>'За областями'!K1114</f>
        <v>0</v>
      </c>
      <c r="I333" s="52">
        <f>'За областями'!L1114</f>
        <v>0</v>
      </c>
      <c r="J333" s="52">
        <f>'За областями'!M1114</f>
        <v>0</v>
      </c>
      <c r="K333" s="52">
        <f>'За областями'!N1114</f>
        <v>0</v>
      </c>
      <c r="L333" s="52">
        <f>'За областями'!O1114</f>
        <v>0</v>
      </c>
      <c r="M333" s="52">
        <f>'За областями'!P1114</f>
        <v>0</v>
      </c>
      <c r="N333" s="52">
        <f>'За областями'!Q1114</f>
        <v>0</v>
      </c>
      <c r="O333" s="52">
        <f>'За областями'!R1114</f>
        <v>0</v>
      </c>
      <c r="P333" s="52">
        <f>'За областями'!S1114</f>
        <v>0</v>
      </c>
      <c r="Q333" s="52">
        <f>'За областями'!T1114</f>
        <v>0</v>
      </c>
      <c r="R333" s="52">
        <f>'За областями'!U1114</f>
        <v>0</v>
      </c>
      <c r="S333" s="52">
        <f>'За областями'!V1114</f>
        <v>0</v>
      </c>
    </row>
    <row r="334" spans="1:19" x14ac:dyDescent="0.25">
      <c r="A334" s="21" t="s">
        <v>31</v>
      </c>
      <c r="B334" s="39" t="s">
        <v>203</v>
      </c>
      <c r="C334" s="52">
        <f>'За областями'!F1270</f>
        <v>0</v>
      </c>
      <c r="D334" s="52">
        <f>'За областями'!G1270</f>
        <v>0</v>
      </c>
      <c r="E334" s="52">
        <f>'За областями'!H1270</f>
        <v>0</v>
      </c>
      <c r="F334" s="52">
        <f>'За областями'!I1270</f>
        <v>0</v>
      </c>
      <c r="G334" s="52">
        <f>'За областями'!J1270</f>
        <v>0</v>
      </c>
      <c r="H334" s="52">
        <f>'За областями'!K1270</f>
        <v>0</v>
      </c>
      <c r="I334" s="52">
        <f>'За областями'!L1270</f>
        <v>0</v>
      </c>
      <c r="J334" s="52">
        <f>'За областями'!M1270</f>
        <v>0</v>
      </c>
      <c r="K334" s="52">
        <f>'За областями'!N1270</f>
        <v>0</v>
      </c>
      <c r="L334" s="52">
        <f>'За областями'!O1270</f>
        <v>0</v>
      </c>
      <c r="M334" s="52">
        <f>'За областями'!P1270</f>
        <v>0</v>
      </c>
      <c r="N334" s="52">
        <f>'За областями'!Q1270</f>
        <v>0</v>
      </c>
      <c r="O334" s="52">
        <f>'За областями'!R1270</f>
        <v>0</v>
      </c>
      <c r="P334" s="52">
        <f>'За областями'!S1270</f>
        <v>0</v>
      </c>
      <c r="Q334" s="52">
        <f>'За областями'!T1270</f>
        <v>0</v>
      </c>
      <c r="R334" s="52">
        <f>'За областями'!U1270</f>
        <v>0</v>
      </c>
      <c r="S334" s="52">
        <f>'За областями'!V1270</f>
        <v>0</v>
      </c>
    </row>
    <row r="335" spans="1:19" x14ac:dyDescent="0.25">
      <c r="A335" s="21" t="s">
        <v>34</v>
      </c>
      <c r="B335" s="38" t="s">
        <v>204</v>
      </c>
      <c r="C335" s="52">
        <v>0</v>
      </c>
      <c r="D335" s="52">
        <v>0</v>
      </c>
      <c r="E335" s="52">
        <v>0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0</v>
      </c>
      <c r="S335" s="52">
        <v>0</v>
      </c>
    </row>
    <row r="336" spans="1:19" x14ac:dyDescent="0.25">
      <c r="A336" s="21" t="s">
        <v>35</v>
      </c>
      <c r="B336" s="37" t="s">
        <v>205</v>
      </c>
      <c r="C336" s="52">
        <f>'За областями'!F1426</f>
        <v>0</v>
      </c>
      <c r="D336" s="52">
        <f>'За областями'!G1426</f>
        <v>0</v>
      </c>
      <c r="E336" s="52">
        <f>'За областями'!H1426</f>
        <v>0</v>
      </c>
      <c r="F336" s="52">
        <f>'За областями'!I1426</f>
        <v>0</v>
      </c>
      <c r="G336" s="52">
        <f>'За областями'!J1426</f>
        <v>0</v>
      </c>
      <c r="H336" s="52">
        <f>'За областями'!K1426</f>
        <v>0</v>
      </c>
      <c r="I336" s="52">
        <f>'За областями'!L1426</f>
        <v>0</v>
      </c>
      <c r="J336" s="52">
        <f>'За областями'!M1426</f>
        <v>0</v>
      </c>
      <c r="K336" s="52">
        <f>'За областями'!N1426</f>
        <v>0</v>
      </c>
      <c r="L336" s="52">
        <f>'За областями'!O1426</f>
        <v>0</v>
      </c>
      <c r="M336" s="52">
        <f>'За областями'!P1426</f>
        <v>0</v>
      </c>
      <c r="N336" s="52">
        <f>'За областями'!Q1426</f>
        <v>0</v>
      </c>
      <c r="O336" s="52">
        <f>'За областями'!R1426</f>
        <v>0</v>
      </c>
      <c r="P336" s="52">
        <f>'За областями'!S1426</f>
        <v>0</v>
      </c>
      <c r="Q336" s="52">
        <f>'За областями'!T1426</f>
        <v>0</v>
      </c>
      <c r="R336" s="52">
        <f>'За областями'!U1426</f>
        <v>0</v>
      </c>
      <c r="S336" s="52">
        <f>'За областями'!V1426</f>
        <v>0</v>
      </c>
    </row>
    <row r="337" spans="1:19" x14ac:dyDescent="0.25">
      <c r="A337" s="21" t="s">
        <v>37</v>
      </c>
      <c r="B337" s="37" t="s">
        <v>206</v>
      </c>
      <c r="C337" s="52">
        <f>'За областями'!F1582</f>
        <v>0</v>
      </c>
      <c r="D337" s="52">
        <f>'За областями'!G1582</f>
        <v>0</v>
      </c>
      <c r="E337" s="52">
        <f>'За областями'!H1582</f>
        <v>0</v>
      </c>
      <c r="F337" s="52">
        <f>'За областями'!I1582</f>
        <v>0</v>
      </c>
      <c r="G337" s="52">
        <f>'За областями'!J1582</f>
        <v>0</v>
      </c>
      <c r="H337" s="52">
        <f>'За областями'!K1582</f>
        <v>0</v>
      </c>
      <c r="I337" s="52">
        <f>'За областями'!L1582</f>
        <v>0</v>
      </c>
      <c r="J337" s="52">
        <f>'За областями'!M1582</f>
        <v>0</v>
      </c>
      <c r="K337" s="52">
        <f>'За областями'!N1582</f>
        <v>0</v>
      </c>
      <c r="L337" s="52">
        <f>'За областями'!O1582</f>
        <v>0</v>
      </c>
      <c r="M337" s="52">
        <f>'За областями'!P1582</f>
        <v>0</v>
      </c>
      <c r="N337" s="52">
        <f>'За областями'!Q1582</f>
        <v>0</v>
      </c>
      <c r="O337" s="52">
        <f>'За областями'!R1582</f>
        <v>0</v>
      </c>
      <c r="P337" s="52">
        <f>'За областями'!S1582</f>
        <v>0</v>
      </c>
      <c r="Q337" s="52">
        <f>'За областями'!T1582</f>
        <v>0</v>
      </c>
      <c r="R337" s="52">
        <f>'За областями'!U1582</f>
        <v>0</v>
      </c>
      <c r="S337" s="52">
        <f>'За областями'!V1582</f>
        <v>0</v>
      </c>
    </row>
    <row r="338" spans="1:19" x14ac:dyDescent="0.25">
      <c r="A338" s="21" t="s">
        <v>38</v>
      </c>
      <c r="B338" s="37" t="s">
        <v>219</v>
      </c>
      <c r="C338" s="52">
        <f>'За областями'!F1738</f>
        <v>0</v>
      </c>
      <c r="D338" s="52">
        <f>'За областями'!G1738</f>
        <v>0</v>
      </c>
      <c r="E338" s="52">
        <f>'За областями'!H1738</f>
        <v>0</v>
      </c>
      <c r="F338" s="52">
        <f>'За областями'!I1738</f>
        <v>0</v>
      </c>
      <c r="G338" s="52">
        <f>'За областями'!J1738</f>
        <v>0</v>
      </c>
      <c r="H338" s="52">
        <f>'За областями'!K1738</f>
        <v>0</v>
      </c>
      <c r="I338" s="52">
        <f>'За областями'!L1738</f>
        <v>0</v>
      </c>
      <c r="J338" s="52">
        <f>'За областями'!M1738</f>
        <v>0</v>
      </c>
      <c r="K338" s="52">
        <f>'За областями'!N1738</f>
        <v>0</v>
      </c>
      <c r="L338" s="52">
        <f>'За областями'!O1738</f>
        <v>0</v>
      </c>
      <c r="M338" s="52">
        <f>'За областями'!P1738</f>
        <v>0</v>
      </c>
      <c r="N338" s="52">
        <f>'За областями'!Q1738</f>
        <v>0</v>
      </c>
      <c r="O338" s="52">
        <f>'За областями'!R1738</f>
        <v>0</v>
      </c>
      <c r="P338" s="52">
        <f>'За областями'!S1738</f>
        <v>0</v>
      </c>
      <c r="Q338" s="52">
        <f>'За областями'!T1738</f>
        <v>0</v>
      </c>
      <c r="R338" s="52">
        <f>'За областями'!U1738</f>
        <v>0</v>
      </c>
      <c r="S338" s="52">
        <f>'За областями'!V1738</f>
        <v>0</v>
      </c>
    </row>
    <row r="339" spans="1:19" x14ac:dyDescent="0.25">
      <c r="A339" s="21" t="s">
        <v>41</v>
      </c>
      <c r="B339" s="37" t="s">
        <v>208</v>
      </c>
      <c r="C339" s="52">
        <f>'За областями'!F1894</f>
        <v>0</v>
      </c>
      <c r="D339" s="52">
        <f>'За областями'!G1894</f>
        <v>0</v>
      </c>
      <c r="E339" s="52">
        <f>'За областями'!H1894</f>
        <v>0</v>
      </c>
      <c r="F339" s="52">
        <f>'За областями'!I1894</f>
        <v>0</v>
      </c>
      <c r="G339" s="52">
        <f>'За областями'!J1894</f>
        <v>0</v>
      </c>
      <c r="H339" s="52">
        <f>'За областями'!K1894</f>
        <v>0</v>
      </c>
      <c r="I339" s="52">
        <f>'За областями'!L1894</f>
        <v>0</v>
      </c>
      <c r="J339" s="52">
        <f>'За областями'!M1894</f>
        <v>0</v>
      </c>
      <c r="K339" s="52">
        <f>'За областями'!N1894</f>
        <v>0</v>
      </c>
      <c r="L339" s="52">
        <f>'За областями'!O1894</f>
        <v>0</v>
      </c>
      <c r="M339" s="52">
        <f>'За областями'!P1894</f>
        <v>0</v>
      </c>
      <c r="N339" s="52">
        <f>'За областями'!Q1894</f>
        <v>0</v>
      </c>
      <c r="O339" s="52">
        <f>'За областями'!R1894</f>
        <v>0</v>
      </c>
      <c r="P339" s="52">
        <f>'За областями'!S1894</f>
        <v>0</v>
      </c>
      <c r="Q339" s="52">
        <f>'За областями'!T1894</f>
        <v>0</v>
      </c>
      <c r="R339" s="52">
        <f>'За областями'!U1894</f>
        <v>0</v>
      </c>
      <c r="S339" s="52">
        <f>'За областями'!V1894</f>
        <v>0</v>
      </c>
    </row>
    <row r="340" spans="1:19" x14ac:dyDescent="0.25">
      <c r="A340" s="21" t="s">
        <v>42</v>
      </c>
      <c r="B340" s="44" t="s">
        <v>210</v>
      </c>
      <c r="C340" s="52">
        <v>0</v>
      </c>
      <c r="D340" s="52">
        <v>0</v>
      </c>
      <c r="E340" s="52">
        <v>0</v>
      </c>
      <c r="F340" s="52">
        <v>0</v>
      </c>
      <c r="G340" s="52">
        <v>0</v>
      </c>
      <c r="H340" s="52">
        <v>0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0</v>
      </c>
      <c r="S340" s="52">
        <v>0</v>
      </c>
    </row>
    <row r="341" spans="1:19" x14ac:dyDescent="0.25">
      <c r="A341" s="21" t="s">
        <v>44</v>
      </c>
      <c r="B341" s="36" t="s">
        <v>220</v>
      </c>
      <c r="C341" s="52">
        <v>0</v>
      </c>
      <c r="D341" s="52">
        <v>0</v>
      </c>
      <c r="E341" s="52">
        <v>0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52">
        <v>0</v>
      </c>
    </row>
    <row r="342" spans="1:19" x14ac:dyDescent="0.25">
      <c r="A342" s="21" t="s">
        <v>46</v>
      </c>
      <c r="B342" s="36" t="s">
        <v>212</v>
      </c>
      <c r="C342" s="52">
        <f>'За областями'!F2050</f>
        <v>0</v>
      </c>
      <c r="D342" s="52">
        <f>'За областями'!G2050</f>
        <v>0</v>
      </c>
      <c r="E342" s="52">
        <f>'За областями'!H2050</f>
        <v>0</v>
      </c>
      <c r="F342" s="52">
        <f>'За областями'!I2050</f>
        <v>0</v>
      </c>
      <c r="G342" s="52">
        <f>'За областями'!J2050</f>
        <v>0</v>
      </c>
      <c r="H342" s="52">
        <f>'За областями'!K2050</f>
        <v>0</v>
      </c>
      <c r="I342" s="52">
        <f>'За областями'!L2050</f>
        <v>0</v>
      </c>
      <c r="J342" s="52">
        <f>'За областями'!M2050</f>
        <v>0</v>
      </c>
      <c r="K342" s="52">
        <f>'За областями'!N2050</f>
        <v>0</v>
      </c>
      <c r="L342" s="52">
        <f>'За областями'!O2050</f>
        <v>0</v>
      </c>
      <c r="M342" s="52">
        <f>'За областями'!P2050</f>
        <v>0</v>
      </c>
      <c r="N342" s="52">
        <f>'За областями'!Q2050</f>
        <v>0</v>
      </c>
      <c r="O342" s="52">
        <f>'За областями'!R2050</f>
        <v>0</v>
      </c>
      <c r="P342" s="52">
        <f>'За областями'!S2050</f>
        <v>0</v>
      </c>
      <c r="Q342" s="52">
        <f>'За областями'!T2050</f>
        <v>0</v>
      </c>
      <c r="R342" s="52">
        <f>'За областями'!U2050</f>
        <v>0</v>
      </c>
      <c r="S342" s="52">
        <f>'За областями'!V2050</f>
        <v>0</v>
      </c>
    </row>
    <row r="343" spans="1:19" ht="15.75" customHeight="1" x14ac:dyDescent="0.25">
      <c r="A343" s="21" t="s">
        <v>49</v>
      </c>
      <c r="B343" s="36" t="s">
        <v>213</v>
      </c>
      <c r="C343" s="52">
        <f>'За областями'!F2206</f>
        <v>0</v>
      </c>
      <c r="D343" s="52">
        <f>'За областями'!G2206</f>
        <v>0</v>
      </c>
      <c r="E343" s="52">
        <f>'За областями'!H2206</f>
        <v>0</v>
      </c>
      <c r="F343" s="52">
        <f>'За областями'!I2206</f>
        <v>0</v>
      </c>
      <c r="G343" s="52">
        <f>'За областями'!J2206</f>
        <v>0</v>
      </c>
      <c r="H343" s="52">
        <f>'За областями'!K2206</f>
        <v>0</v>
      </c>
      <c r="I343" s="52">
        <f>'За областями'!L2206</f>
        <v>0</v>
      </c>
      <c r="J343" s="52">
        <f>'За областями'!M2206</f>
        <v>0</v>
      </c>
      <c r="K343" s="52">
        <f>'За областями'!N2206</f>
        <v>0</v>
      </c>
      <c r="L343" s="52">
        <f>'За областями'!O2206</f>
        <v>0</v>
      </c>
      <c r="M343" s="52">
        <f>'За областями'!P2206</f>
        <v>0</v>
      </c>
      <c r="N343" s="52">
        <f>'За областями'!Q2206</f>
        <v>0</v>
      </c>
      <c r="O343" s="52">
        <f>'За областями'!R2206</f>
        <v>0</v>
      </c>
      <c r="P343" s="52">
        <f>'За областями'!S2206</f>
        <v>0</v>
      </c>
      <c r="Q343" s="52">
        <f>'За областями'!T2206</f>
        <v>0</v>
      </c>
      <c r="R343" s="52">
        <f>'За областями'!U2206</f>
        <v>0</v>
      </c>
      <c r="S343" s="52">
        <f>'За областями'!V2206</f>
        <v>0</v>
      </c>
    </row>
    <row r="344" spans="1:19" x14ac:dyDescent="0.25">
      <c r="A344" s="21" t="s">
        <v>50</v>
      </c>
      <c r="B344" s="37" t="s">
        <v>214</v>
      </c>
      <c r="C344" s="52">
        <f>'За областями'!F2362</f>
        <v>0</v>
      </c>
      <c r="D344" s="52">
        <f>'За областями'!G2362</f>
        <v>0</v>
      </c>
      <c r="E344" s="52">
        <f>'За областями'!H2362</f>
        <v>0</v>
      </c>
      <c r="F344" s="52">
        <f>'За областями'!I2362</f>
        <v>0</v>
      </c>
      <c r="G344" s="52">
        <f>'За областями'!J2362</f>
        <v>0</v>
      </c>
      <c r="H344" s="52">
        <f>'За областями'!K2362</f>
        <v>0</v>
      </c>
      <c r="I344" s="52">
        <f>'За областями'!L2362</f>
        <v>0</v>
      </c>
      <c r="J344" s="52">
        <f>'За областями'!M2362</f>
        <v>0</v>
      </c>
      <c r="K344" s="52">
        <f>'За областями'!N2362</f>
        <v>0</v>
      </c>
      <c r="L344" s="52">
        <f>'За областями'!O2362</f>
        <v>0</v>
      </c>
      <c r="M344" s="52">
        <f>'За областями'!P2362</f>
        <v>0</v>
      </c>
      <c r="N344" s="52">
        <f>'За областями'!Q2362</f>
        <v>0</v>
      </c>
      <c r="O344" s="52">
        <f>'За областями'!R2362</f>
        <v>0</v>
      </c>
      <c r="P344" s="52">
        <f>'За областями'!S2362</f>
        <v>0</v>
      </c>
      <c r="Q344" s="52">
        <f>'За областями'!T2362</f>
        <v>0</v>
      </c>
      <c r="R344" s="52">
        <f>'За областями'!U2362</f>
        <v>0</v>
      </c>
      <c r="S344" s="52">
        <f>'За областями'!V2362</f>
        <v>0</v>
      </c>
    </row>
    <row r="345" spans="1:19" x14ac:dyDescent="0.25">
      <c r="A345" s="21" t="s">
        <v>51</v>
      </c>
      <c r="B345" s="37" t="s">
        <v>215</v>
      </c>
      <c r="C345" s="52">
        <f>'За областями'!F2518</f>
        <v>0</v>
      </c>
      <c r="D345" s="52">
        <f>'За областями'!G2518</f>
        <v>0</v>
      </c>
      <c r="E345" s="52">
        <f>'За областями'!H2518</f>
        <v>0</v>
      </c>
      <c r="F345" s="52">
        <f>'За областями'!I2518</f>
        <v>0</v>
      </c>
      <c r="G345" s="52">
        <f>'За областями'!J2518</f>
        <v>0</v>
      </c>
      <c r="H345" s="52">
        <f>'За областями'!K2518</f>
        <v>0</v>
      </c>
      <c r="I345" s="52">
        <f>'За областями'!L2518</f>
        <v>0</v>
      </c>
      <c r="J345" s="52">
        <f>'За областями'!M2518</f>
        <v>0</v>
      </c>
      <c r="K345" s="52">
        <f>'За областями'!N2518</f>
        <v>0</v>
      </c>
      <c r="L345" s="52">
        <f>'За областями'!O2518</f>
        <v>0</v>
      </c>
      <c r="M345" s="52">
        <f>'За областями'!P2518</f>
        <v>0</v>
      </c>
      <c r="N345" s="52">
        <f>'За областями'!Q2518</f>
        <v>0</v>
      </c>
      <c r="O345" s="52">
        <f>'За областями'!R2518</f>
        <v>0</v>
      </c>
      <c r="P345" s="52">
        <f>'За областями'!S2518</f>
        <v>0</v>
      </c>
      <c r="Q345" s="52">
        <f>'За областями'!T2518</f>
        <v>0</v>
      </c>
      <c r="R345" s="52">
        <f>'За областями'!U2518</f>
        <v>0</v>
      </c>
      <c r="S345" s="52">
        <f>'За областями'!V2518</f>
        <v>0</v>
      </c>
    </row>
    <row r="346" spans="1:19" ht="15.75" customHeight="1" x14ac:dyDescent="0.25">
      <c r="A346" s="21" t="s">
        <v>52</v>
      </c>
      <c r="B346" s="37" t="s">
        <v>216</v>
      </c>
      <c r="C346" s="52">
        <f>'За областями'!F2674</f>
        <v>0</v>
      </c>
      <c r="D346" s="52">
        <f>'За областями'!G2674</f>
        <v>0</v>
      </c>
      <c r="E346" s="52">
        <f>'За областями'!H2674</f>
        <v>0</v>
      </c>
      <c r="F346" s="52">
        <f>'За областями'!I2674</f>
        <v>0</v>
      </c>
      <c r="G346" s="52">
        <f>'За областями'!J2674</f>
        <v>0</v>
      </c>
      <c r="H346" s="52">
        <f>'За областями'!K2674</f>
        <v>0</v>
      </c>
      <c r="I346" s="52">
        <f>'За областями'!L2674</f>
        <v>0</v>
      </c>
      <c r="J346" s="52">
        <f>'За областями'!M2674</f>
        <v>0</v>
      </c>
      <c r="K346" s="52">
        <f>'За областями'!N2674</f>
        <v>0</v>
      </c>
      <c r="L346" s="52">
        <f>'За областями'!O2674</f>
        <v>0</v>
      </c>
      <c r="M346" s="52">
        <f>'За областями'!P2674</f>
        <v>0</v>
      </c>
      <c r="N346" s="52">
        <f>'За областями'!Q2674</f>
        <v>0</v>
      </c>
      <c r="O346" s="52">
        <f>'За областями'!R2674</f>
        <v>0</v>
      </c>
      <c r="P346" s="52">
        <f>'За областями'!S2674</f>
        <v>0</v>
      </c>
      <c r="Q346" s="52">
        <f>'За областями'!T2674</f>
        <v>0</v>
      </c>
      <c r="R346" s="52">
        <f>'За областями'!U2674</f>
        <v>0</v>
      </c>
      <c r="S346" s="52">
        <f>'За областями'!V2674</f>
        <v>0</v>
      </c>
    </row>
    <row r="347" spans="1:19" x14ac:dyDescent="0.25">
      <c r="A347" s="23"/>
      <c r="B347" s="40" t="s">
        <v>217</v>
      </c>
      <c r="C347" s="24">
        <f>SUM(C322:C346)</f>
        <v>471</v>
      </c>
      <c r="D347" s="24">
        <f t="shared" ref="D347:S347" si="12">SUM(D322:D346)</f>
        <v>0</v>
      </c>
      <c r="E347" s="24">
        <f t="shared" si="12"/>
        <v>3</v>
      </c>
      <c r="F347" s="24">
        <f t="shared" si="12"/>
        <v>449</v>
      </c>
      <c r="G347" s="24">
        <f t="shared" si="12"/>
        <v>17</v>
      </c>
      <c r="H347" s="24">
        <f t="shared" si="12"/>
        <v>11</v>
      </c>
      <c r="I347" s="24">
        <f t="shared" si="12"/>
        <v>6</v>
      </c>
      <c r="J347" s="24">
        <f t="shared" si="12"/>
        <v>0</v>
      </c>
      <c r="K347" s="24">
        <f t="shared" si="12"/>
        <v>0</v>
      </c>
      <c r="L347" s="24">
        <f t="shared" si="12"/>
        <v>2</v>
      </c>
      <c r="M347" s="24">
        <f t="shared" si="12"/>
        <v>1</v>
      </c>
      <c r="N347" s="24">
        <f t="shared" si="12"/>
        <v>1</v>
      </c>
      <c r="O347" s="24">
        <f t="shared" si="12"/>
        <v>0</v>
      </c>
      <c r="P347" s="24">
        <f t="shared" si="12"/>
        <v>0</v>
      </c>
      <c r="Q347" s="24">
        <f t="shared" si="12"/>
        <v>354</v>
      </c>
      <c r="R347" s="24">
        <f t="shared" si="12"/>
        <v>8</v>
      </c>
      <c r="S347" s="24">
        <f t="shared" si="12"/>
        <v>31</v>
      </c>
    </row>
    <row r="348" spans="1:19" x14ac:dyDescent="0.25">
      <c r="A348" s="290"/>
      <c r="B348" s="291"/>
      <c r="C348" s="291"/>
      <c r="D348" s="291"/>
      <c r="E348" s="291"/>
      <c r="F348" s="291"/>
      <c r="G348" s="291"/>
      <c r="H348" s="291"/>
      <c r="I348" s="291"/>
      <c r="J348" s="291"/>
      <c r="K348" s="291"/>
      <c r="L348" s="291"/>
      <c r="M348" s="291"/>
      <c r="N348" s="291"/>
      <c r="O348" s="291"/>
      <c r="P348" s="291"/>
      <c r="Q348" s="291"/>
      <c r="R348" s="291"/>
      <c r="S348" s="291"/>
    </row>
    <row r="349" spans="1:19" x14ac:dyDescent="0.25">
      <c r="A349" s="292" t="s">
        <v>316</v>
      </c>
      <c r="B349" s="293"/>
      <c r="C349" s="293"/>
      <c r="D349" s="293"/>
      <c r="E349" s="293"/>
      <c r="F349" s="293"/>
      <c r="G349" s="293"/>
      <c r="H349" s="293"/>
      <c r="I349" s="293"/>
      <c r="J349" s="293"/>
      <c r="K349" s="293"/>
      <c r="L349" s="293"/>
      <c r="M349" s="293"/>
      <c r="N349" s="293"/>
      <c r="O349" s="293"/>
      <c r="P349" s="293"/>
      <c r="Q349" s="293"/>
      <c r="R349" s="293"/>
      <c r="S349" s="293"/>
    </row>
    <row r="350" spans="1:19" x14ac:dyDescent="0.25">
      <c r="A350" s="21" t="s">
        <v>17</v>
      </c>
      <c r="B350" s="36" t="s">
        <v>191</v>
      </c>
      <c r="C350" s="52">
        <f>'За областями'!F26</f>
        <v>141</v>
      </c>
      <c r="D350" s="52">
        <f>'За областями'!G26</f>
        <v>0</v>
      </c>
      <c r="E350" s="52">
        <f>'За областями'!H26</f>
        <v>1</v>
      </c>
      <c r="F350" s="52">
        <f>'За областями'!I26</f>
        <v>123</v>
      </c>
      <c r="G350" s="52">
        <f>'За областями'!J26</f>
        <v>13</v>
      </c>
      <c r="H350" s="52">
        <f>'За областями'!K26</f>
        <v>6</v>
      </c>
      <c r="I350" s="52">
        <f>'За областями'!L26</f>
        <v>7</v>
      </c>
      <c r="J350" s="52">
        <f>'За областями'!M26</f>
        <v>0</v>
      </c>
      <c r="K350" s="52">
        <f>'За областями'!N26</f>
        <v>3</v>
      </c>
      <c r="L350" s="52">
        <f>'За областями'!O26</f>
        <v>1</v>
      </c>
      <c r="M350" s="52">
        <f>'За областями'!P26</f>
        <v>1</v>
      </c>
      <c r="N350" s="52">
        <f>'За областями'!Q26</f>
        <v>0</v>
      </c>
      <c r="O350" s="52">
        <f>'За областями'!R26</f>
        <v>0</v>
      </c>
      <c r="P350" s="52">
        <f>'За областями'!S26</f>
        <v>0</v>
      </c>
      <c r="Q350" s="52">
        <f>'За областями'!T26</f>
        <v>171</v>
      </c>
      <c r="R350" s="52">
        <f>'За областями'!U26</f>
        <v>0</v>
      </c>
      <c r="S350" s="52">
        <f>'За областями'!V26</f>
        <v>90</v>
      </c>
    </row>
    <row r="351" spans="1:19" x14ac:dyDescent="0.25">
      <c r="A351" s="21" t="s">
        <v>18</v>
      </c>
      <c r="B351" s="36" t="s">
        <v>192</v>
      </c>
      <c r="C351" s="52">
        <f>'За областями'!F182</f>
        <v>32</v>
      </c>
      <c r="D351" s="52">
        <f>'За областями'!G182</f>
        <v>0</v>
      </c>
      <c r="E351" s="52">
        <f>'За областями'!H182</f>
        <v>1</v>
      </c>
      <c r="F351" s="52">
        <f>'За областями'!I182</f>
        <v>24</v>
      </c>
      <c r="G351" s="52">
        <f>'За областями'!J182</f>
        <v>3</v>
      </c>
      <c r="H351" s="52">
        <f>'За областями'!K182</f>
        <v>1</v>
      </c>
      <c r="I351" s="52">
        <f>'За областями'!L182</f>
        <v>2</v>
      </c>
      <c r="J351" s="52">
        <f>'За областями'!M182</f>
        <v>0</v>
      </c>
      <c r="K351" s="52">
        <f>'За областями'!N182</f>
        <v>4</v>
      </c>
      <c r="L351" s="52">
        <f>'За областями'!O182</f>
        <v>0</v>
      </c>
      <c r="M351" s="52">
        <f>'За областями'!P182</f>
        <v>0</v>
      </c>
      <c r="N351" s="52">
        <f>'За областями'!Q182</f>
        <v>0</v>
      </c>
      <c r="O351" s="52">
        <f>'За областями'!R182</f>
        <v>0</v>
      </c>
      <c r="P351" s="52">
        <f>'За областями'!S182</f>
        <v>0</v>
      </c>
      <c r="Q351" s="52">
        <f>'За областями'!T182</f>
        <v>23</v>
      </c>
      <c r="R351" s="52">
        <f>'За областями'!U182</f>
        <v>0</v>
      </c>
      <c r="S351" s="52">
        <f>'За областями'!V182</f>
        <v>0</v>
      </c>
    </row>
    <row r="352" spans="1:19" x14ac:dyDescent="0.25">
      <c r="A352" s="21" t="s">
        <v>19</v>
      </c>
      <c r="B352" s="36" t="s">
        <v>193</v>
      </c>
      <c r="C352" s="52">
        <v>0</v>
      </c>
      <c r="D352" s="52">
        <v>0</v>
      </c>
      <c r="E352" s="52">
        <v>0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0</v>
      </c>
      <c r="S352" s="52">
        <v>0</v>
      </c>
    </row>
    <row r="353" spans="1:19" x14ac:dyDescent="0.25">
      <c r="A353" s="21" t="s">
        <v>20</v>
      </c>
      <c r="B353" s="37" t="s">
        <v>194</v>
      </c>
      <c r="C353" s="52">
        <v>0</v>
      </c>
      <c r="D353" s="52">
        <v>0</v>
      </c>
      <c r="E353" s="52">
        <v>0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0</v>
      </c>
      <c r="S353" s="52">
        <v>0</v>
      </c>
    </row>
    <row r="354" spans="1:19" x14ac:dyDescent="0.25">
      <c r="A354" s="21" t="s">
        <v>21</v>
      </c>
      <c r="B354" s="38" t="s">
        <v>195</v>
      </c>
      <c r="C354" s="52">
        <f>'За областями'!F337</f>
        <v>143</v>
      </c>
      <c r="D354" s="52">
        <f>'За областями'!G337</f>
        <v>0</v>
      </c>
      <c r="E354" s="52">
        <f>'За областями'!H337</f>
        <v>0</v>
      </c>
      <c r="F354" s="52">
        <f>'За областями'!I337</f>
        <v>124</v>
      </c>
      <c r="G354" s="52">
        <f>'За областями'!J337</f>
        <v>15</v>
      </c>
      <c r="H354" s="52">
        <f>'За областями'!K337</f>
        <v>10</v>
      </c>
      <c r="I354" s="52">
        <f>'За областями'!L337</f>
        <v>5</v>
      </c>
      <c r="J354" s="52">
        <f>'За областями'!M337</f>
        <v>0</v>
      </c>
      <c r="K354" s="52">
        <f>'За областями'!N337</f>
        <v>4</v>
      </c>
      <c r="L354" s="52">
        <f>'За областями'!O337</f>
        <v>0</v>
      </c>
      <c r="M354" s="52">
        <f>'За областями'!P337</f>
        <v>0</v>
      </c>
      <c r="N354" s="52">
        <f>'За областями'!Q337</f>
        <v>0</v>
      </c>
      <c r="O354" s="52">
        <f>'За областями'!R337</f>
        <v>0</v>
      </c>
      <c r="P354" s="52">
        <f>'За областями'!S337</f>
        <v>0</v>
      </c>
      <c r="Q354" s="52">
        <f>'За областями'!T337</f>
        <v>60</v>
      </c>
      <c r="R354" s="52">
        <f>'За областями'!U337</f>
        <v>0</v>
      </c>
      <c r="S354" s="52">
        <f>'За областями'!V337</f>
        <v>37</v>
      </c>
    </row>
    <row r="355" spans="1:19" x14ac:dyDescent="0.25">
      <c r="A355" s="21" t="s">
        <v>22</v>
      </c>
      <c r="B355" s="37" t="s">
        <v>196</v>
      </c>
      <c r="C355" s="52">
        <f>'За областями'!F492</f>
        <v>104</v>
      </c>
      <c r="D355" s="52">
        <f>'За областями'!G492</f>
        <v>0</v>
      </c>
      <c r="E355" s="52">
        <f>'За областями'!H492</f>
        <v>1</v>
      </c>
      <c r="F355" s="52">
        <f>'За областями'!I492</f>
        <v>92</v>
      </c>
      <c r="G355" s="52">
        <f>'За областями'!J492</f>
        <v>10</v>
      </c>
      <c r="H355" s="52">
        <f>'За областями'!K492</f>
        <v>1</v>
      </c>
      <c r="I355" s="52">
        <f>'За областями'!L492</f>
        <v>9</v>
      </c>
      <c r="J355" s="52">
        <f>'За областями'!M492</f>
        <v>0</v>
      </c>
      <c r="K355" s="52">
        <f>'За областями'!N492</f>
        <v>0</v>
      </c>
      <c r="L355" s="52">
        <f>'За областями'!O492</f>
        <v>1</v>
      </c>
      <c r="M355" s="52">
        <f>'За областями'!P492</f>
        <v>0</v>
      </c>
      <c r="N355" s="52">
        <f>'За областями'!Q492</f>
        <v>1</v>
      </c>
      <c r="O355" s="52">
        <f>'За областями'!R492</f>
        <v>0</v>
      </c>
      <c r="P355" s="52">
        <f>'За областями'!S492</f>
        <v>0</v>
      </c>
      <c r="Q355" s="52">
        <f>'За областями'!T492</f>
        <v>59</v>
      </c>
      <c r="R355" s="52">
        <f>'За областями'!U492</f>
        <v>16</v>
      </c>
      <c r="S355" s="52">
        <f>'За областями'!V492</f>
        <v>21</v>
      </c>
    </row>
    <row r="356" spans="1:19" x14ac:dyDescent="0.25">
      <c r="A356" s="21" t="s">
        <v>23</v>
      </c>
      <c r="B356" s="37" t="s">
        <v>197</v>
      </c>
      <c r="C356" s="52">
        <v>0</v>
      </c>
      <c r="D356" s="52">
        <v>0</v>
      </c>
      <c r="E356" s="52">
        <v>0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52">
        <v>0</v>
      </c>
    </row>
    <row r="357" spans="1:19" x14ac:dyDescent="0.25">
      <c r="A357" s="21" t="s">
        <v>24</v>
      </c>
      <c r="B357" s="38" t="s">
        <v>198</v>
      </c>
      <c r="C357" s="52">
        <f>'За областями'!F647</f>
        <v>37</v>
      </c>
      <c r="D357" s="52">
        <f>'За областями'!G647</f>
        <v>0</v>
      </c>
      <c r="E357" s="52">
        <f>'За областями'!H647</f>
        <v>0</v>
      </c>
      <c r="F357" s="52">
        <f>'За областями'!I647</f>
        <v>30</v>
      </c>
      <c r="G357" s="52">
        <f>'За областями'!J647</f>
        <v>5</v>
      </c>
      <c r="H357" s="52">
        <f>'За областями'!K647</f>
        <v>1</v>
      </c>
      <c r="I357" s="52">
        <f>'За областями'!L647</f>
        <v>4</v>
      </c>
      <c r="J357" s="52">
        <f>'За областями'!M647</f>
        <v>0</v>
      </c>
      <c r="K357" s="52">
        <f>'За областями'!N647</f>
        <v>2</v>
      </c>
      <c r="L357" s="52">
        <f>'За областями'!O647</f>
        <v>0</v>
      </c>
      <c r="M357" s="52">
        <f>'За областями'!P647</f>
        <v>0</v>
      </c>
      <c r="N357" s="52">
        <f>'За областями'!Q647</f>
        <v>0</v>
      </c>
      <c r="O357" s="52">
        <f>'За областями'!R647</f>
        <v>0</v>
      </c>
      <c r="P357" s="52">
        <f>'За областями'!S647</f>
        <v>0</v>
      </c>
      <c r="Q357" s="52">
        <f>'За областями'!T647</f>
        <v>37</v>
      </c>
      <c r="R357" s="52">
        <f>'За областями'!U647</f>
        <v>0</v>
      </c>
      <c r="S357" s="52">
        <f>'За областями'!V647</f>
        <v>24</v>
      </c>
    </row>
    <row r="358" spans="1:19" x14ac:dyDescent="0.25">
      <c r="A358" s="21" t="s">
        <v>25</v>
      </c>
      <c r="B358" s="37" t="s">
        <v>199</v>
      </c>
      <c r="C358" s="52">
        <f>'За областями'!F803</f>
        <v>29</v>
      </c>
      <c r="D358" s="52">
        <f>'За областями'!G803</f>
        <v>0</v>
      </c>
      <c r="E358" s="52">
        <f>'За областями'!H803</f>
        <v>1</v>
      </c>
      <c r="F358" s="52">
        <f>'За областями'!I803</f>
        <v>22</v>
      </c>
      <c r="G358" s="52">
        <f>'За областями'!J803</f>
        <v>4</v>
      </c>
      <c r="H358" s="52" t="str">
        <f>'За областями'!K803</f>
        <v>*</v>
      </c>
      <c r="I358" s="52" t="str">
        <f>'За областями'!L803</f>
        <v>*</v>
      </c>
      <c r="J358" s="52">
        <f>'За областями'!M803</f>
        <v>0</v>
      </c>
      <c r="K358" s="52">
        <f>'За областями'!N803</f>
        <v>1</v>
      </c>
      <c r="L358" s="52">
        <f>'За областями'!O803</f>
        <v>1</v>
      </c>
      <c r="M358" s="52">
        <f>'За областями'!P803</f>
        <v>1</v>
      </c>
      <c r="N358" s="52">
        <f>'За областями'!Q803</f>
        <v>0</v>
      </c>
      <c r="O358" s="52">
        <f>'За областями'!R803</f>
        <v>0</v>
      </c>
      <c r="P358" s="52" t="str">
        <f>'За областями'!S803</f>
        <v>*</v>
      </c>
      <c r="Q358" s="52" t="str">
        <f>'За областями'!T803</f>
        <v>*</v>
      </c>
      <c r="R358" s="52" t="str">
        <f>'За областями'!U803</f>
        <v>*</v>
      </c>
      <c r="S358" s="52" t="str">
        <f>'За областями'!V803</f>
        <v>*</v>
      </c>
    </row>
    <row r="359" spans="1:19" x14ac:dyDescent="0.25">
      <c r="A359" s="21" t="s">
        <v>28</v>
      </c>
      <c r="B359" s="37" t="s">
        <v>200</v>
      </c>
      <c r="C359" s="52">
        <f>'За областями'!F959</f>
        <v>5</v>
      </c>
      <c r="D359" s="52">
        <f>'За областями'!G959</f>
        <v>0</v>
      </c>
      <c r="E359" s="52">
        <f>'За областями'!H959</f>
        <v>0</v>
      </c>
      <c r="F359" s="52">
        <f>'За областями'!I959</f>
        <v>5</v>
      </c>
      <c r="G359" s="52">
        <f>'За областями'!J959</f>
        <v>0</v>
      </c>
      <c r="H359" s="52">
        <f>'За областями'!K959</f>
        <v>0</v>
      </c>
      <c r="I359" s="52">
        <f>'За областями'!L959</f>
        <v>0</v>
      </c>
      <c r="J359" s="52">
        <f>'За областями'!M959</f>
        <v>0</v>
      </c>
      <c r="K359" s="52">
        <f>'За областями'!N959</f>
        <v>0</v>
      </c>
      <c r="L359" s="52">
        <f>'За областями'!O959</f>
        <v>0</v>
      </c>
      <c r="M359" s="52">
        <f>'За областями'!P959</f>
        <v>0</v>
      </c>
      <c r="N359" s="52">
        <f>'За областями'!Q959</f>
        <v>0</v>
      </c>
      <c r="O359" s="52">
        <f>'За областями'!R959</f>
        <v>0</v>
      </c>
      <c r="P359" s="52">
        <f>'За областями'!S959</f>
        <v>0</v>
      </c>
      <c r="Q359" s="52">
        <f>'За областями'!T959</f>
        <v>4</v>
      </c>
      <c r="R359" s="52">
        <f>'За областями'!U959</f>
        <v>0</v>
      </c>
      <c r="S359" s="52">
        <f>'За областями'!V959</f>
        <v>3</v>
      </c>
    </row>
    <row r="360" spans="1:19" x14ac:dyDescent="0.25">
      <c r="A360" s="21" t="s">
        <v>29</v>
      </c>
      <c r="B360" s="37" t="s">
        <v>222</v>
      </c>
      <c r="C360" s="52">
        <v>0</v>
      </c>
      <c r="D360" s="52">
        <v>0</v>
      </c>
      <c r="E360" s="52">
        <v>0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0</v>
      </c>
      <c r="S360" s="52">
        <v>0</v>
      </c>
    </row>
    <row r="361" spans="1:19" x14ac:dyDescent="0.25">
      <c r="A361" s="21" t="s">
        <v>30</v>
      </c>
      <c r="B361" s="39" t="s">
        <v>202</v>
      </c>
      <c r="C361" s="52">
        <f>'За областями'!F1115</f>
        <v>175</v>
      </c>
      <c r="D361" s="52">
        <f>'За областями'!G1115</f>
        <v>1</v>
      </c>
      <c r="E361" s="52">
        <f>'За областями'!H1115</f>
        <v>7</v>
      </c>
      <c r="F361" s="52">
        <f>'За областями'!I1115</f>
        <v>140</v>
      </c>
      <c r="G361" s="52">
        <f>'За областями'!J1115</f>
        <v>20</v>
      </c>
      <c r="H361" s="52">
        <f>'За областями'!K1115</f>
        <v>0</v>
      </c>
      <c r="I361" s="52">
        <f>'За областями'!L1115</f>
        <v>0</v>
      </c>
      <c r="J361" s="52">
        <f>'За областями'!M1115</f>
        <v>0</v>
      </c>
      <c r="K361" s="52">
        <f>'За областями'!N1115</f>
        <v>5</v>
      </c>
      <c r="L361" s="52">
        <f>'За областями'!O1115</f>
        <v>2</v>
      </c>
      <c r="M361" s="52">
        <f>'За областями'!P1115</f>
        <v>2</v>
      </c>
      <c r="N361" s="52">
        <f>'За областями'!Q1115</f>
        <v>0</v>
      </c>
      <c r="O361" s="52">
        <f>'За областями'!R1115</f>
        <v>0</v>
      </c>
      <c r="P361" s="52">
        <f>'За областями'!S1115</f>
        <v>0</v>
      </c>
      <c r="Q361" s="52">
        <f>'За областями'!T1115</f>
        <v>131</v>
      </c>
      <c r="R361" s="52">
        <f>'За областями'!U1115</f>
        <v>0</v>
      </c>
      <c r="S361" s="52">
        <f>'За областями'!V1115</f>
        <v>104</v>
      </c>
    </row>
    <row r="362" spans="1:19" x14ac:dyDescent="0.25">
      <c r="A362" s="21" t="s">
        <v>31</v>
      </c>
      <c r="B362" s="39" t="s">
        <v>203</v>
      </c>
      <c r="C362" s="52">
        <f>'За областями'!F1271</f>
        <v>11</v>
      </c>
      <c r="D362" s="52">
        <f>'За областями'!G1271</f>
        <v>0</v>
      </c>
      <c r="E362" s="52">
        <f>'За областями'!H1271</f>
        <v>0</v>
      </c>
      <c r="F362" s="52">
        <f>'За областями'!I1271</f>
        <v>10</v>
      </c>
      <c r="G362" s="52">
        <f>'За областями'!J1271</f>
        <v>1</v>
      </c>
      <c r="H362" s="52">
        <f>'За областями'!K1271</f>
        <v>0</v>
      </c>
      <c r="I362" s="52">
        <f>'За областями'!L1271</f>
        <v>1</v>
      </c>
      <c r="J362" s="52">
        <f>'За областями'!M1271</f>
        <v>0</v>
      </c>
      <c r="K362" s="52">
        <f>'За областями'!N1271</f>
        <v>0</v>
      </c>
      <c r="L362" s="52">
        <f>'За областями'!O1271</f>
        <v>0</v>
      </c>
      <c r="M362" s="52">
        <f>'За областями'!P1271</f>
        <v>0</v>
      </c>
      <c r="N362" s="52">
        <f>'За областями'!Q1271</f>
        <v>0</v>
      </c>
      <c r="O362" s="52">
        <f>'За областями'!R1271</f>
        <v>0</v>
      </c>
      <c r="P362" s="52">
        <f>'За областями'!S1271</f>
        <v>0</v>
      </c>
      <c r="Q362" s="52">
        <f>'За областями'!T1271</f>
        <v>10</v>
      </c>
      <c r="R362" s="52">
        <f>'За областями'!U1271</f>
        <v>2</v>
      </c>
      <c r="S362" s="52">
        <f>'За областями'!V1271</f>
        <v>6</v>
      </c>
    </row>
    <row r="363" spans="1:19" x14ac:dyDescent="0.25">
      <c r="A363" s="21" t="s">
        <v>34</v>
      </c>
      <c r="B363" s="38" t="s">
        <v>204</v>
      </c>
      <c r="C363" s="52">
        <v>0</v>
      </c>
      <c r="D363" s="52">
        <v>0</v>
      </c>
      <c r="E363" s="52">
        <v>0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0</v>
      </c>
      <c r="S363" s="52">
        <v>0</v>
      </c>
    </row>
    <row r="364" spans="1:19" x14ac:dyDescent="0.25">
      <c r="A364" s="21" t="s">
        <v>35</v>
      </c>
      <c r="B364" s="37" t="s">
        <v>205</v>
      </c>
      <c r="C364" s="52">
        <f>'За областями'!F1427</f>
        <v>7</v>
      </c>
      <c r="D364" s="52">
        <f>'За областями'!G1427</f>
        <v>0</v>
      </c>
      <c r="E364" s="52">
        <f>'За областями'!H1427</f>
        <v>0</v>
      </c>
      <c r="F364" s="52">
        <f>'За областями'!I1427</f>
        <v>5</v>
      </c>
      <c r="G364" s="52">
        <f>'За областями'!J1427</f>
        <v>1</v>
      </c>
      <c r="H364" s="52">
        <f>'За областями'!K1427</f>
        <v>0</v>
      </c>
      <c r="I364" s="52">
        <f>'За областями'!L1427</f>
        <v>1</v>
      </c>
      <c r="J364" s="52">
        <f>'За областями'!M1427</f>
        <v>0</v>
      </c>
      <c r="K364" s="52">
        <f>'За областями'!N1427</f>
        <v>1</v>
      </c>
      <c r="L364" s="52">
        <f>'За областями'!O1427</f>
        <v>0</v>
      </c>
      <c r="M364" s="52">
        <f>'За областями'!P1427</f>
        <v>0</v>
      </c>
      <c r="N364" s="52">
        <f>'За областями'!Q1427</f>
        <v>0</v>
      </c>
      <c r="O364" s="52">
        <f>'За областями'!R1427</f>
        <v>0</v>
      </c>
      <c r="P364" s="52">
        <f>'За областями'!S1427</f>
        <v>0</v>
      </c>
      <c r="Q364" s="52">
        <f>'За областями'!T1427</f>
        <v>5</v>
      </c>
      <c r="R364" s="52">
        <f>'За областями'!U1427</f>
        <v>0</v>
      </c>
      <c r="S364" s="52">
        <f>'За областями'!V1427</f>
        <v>2</v>
      </c>
    </row>
    <row r="365" spans="1:19" x14ac:dyDescent="0.25">
      <c r="A365" s="21" t="s">
        <v>37</v>
      </c>
      <c r="B365" s="37" t="s">
        <v>206</v>
      </c>
      <c r="C365" s="52">
        <f>'За областями'!F1583</f>
        <v>18</v>
      </c>
      <c r="D365" s="52">
        <f>'За областями'!G1583</f>
        <v>0</v>
      </c>
      <c r="E365" s="52">
        <f>'За областями'!H1583</f>
        <v>0</v>
      </c>
      <c r="F365" s="52">
        <f>'За областями'!I1583</f>
        <v>15</v>
      </c>
      <c r="G365" s="52">
        <f>'За областями'!J1583</f>
        <v>2</v>
      </c>
      <c r="H365" s="52">
        <f>'За областями'!K1583</f>
        <v>2</v>
      </c>
      <c r="I365" s="52">
        <f>'За областями'!L1583</f>
        <v>0</v>
      </c>
      <c r="J365" s="52">
        <f>'За областями'!M1583</f>
        <v>0</v>
      </c>
      <c r="K365" s="52">
        <f>'За областями'!N1583</f>
        <v>1</v>
      </c>
      <c r="L365" s="52">
        <f>'За областями'!O1583</f>
        <v>0</v>
      </c>
      <c r="M365" s="52">
        <f>'За областями'!P1583</f>
        <v>0</v>
      </c>
      <c r="N365" s="52">
        <f>'За областями'!Q1583</f>
        <v>0</v>
      </c>
      <c r="O365" s="52">
        <f>'За областями'!R1583</f>
        <v>14</v>
      </c>
      <c r="P365" s="52">
        <f>'За областями'!S1583</f>
        <v>0</v>
      </c>
      <c r="Q365" s="52">
        <f>'За областями'!T1583</f>
        <v>16</v>
      </c>
      <c r="R365" s="52">
        <f>'За областями'!U1583</f>
        <v>5</v>
      </c>
      <c r="S365" s="52">
        <f>'За областями'!V1583</f>
        <v>10</v>
      </c>
    </row>
    <row r="366" spans="1:19" x14ac:dyDescent="0.25">
      <c r="A366" s="21" t="s">
        <v>38</v>
      </c>
      <c r="B366" s="37" t="s">
        <v>219</v>
      </c>
      <c r="C366" s="52">
        <f>'За областями'!F1739</f>
        <v>4</v>
      </c>
      <c r="D366" s="52">
        <f>'За областями'!G1739</f>
        <v>0</v>
      </c>
      <c r="E366" s="52">
        <f>'За областями'!H1739</f>
        <v>0</v>
      </c>
      <c r="F366" s="52">
        <f>'За областями'!I1739</f>
        <v>4</v>
      </c>
      <c r="G366" s="52">
        <f>'За областями'!J1739</f>
        <v>0</v>
      </c>
      <c r="H366" s="52">
        <f>'За областями'!K1739</f>
        <v>0</v>
      </c>
      <c r="I366" s="52" t="str">
        <f>'За областями'!L1739</f>
        <v xml:space="preserve"> </v>
      </c>
      <c r="J366" s="52">
        <f>'За областями'!M1739</f>
        <v>0</v>
      </c>
      <c r="K366" s="52">
        <f>'За областями'!N1739</f>
        <v>0</v>
      </c>
      <c r="L366" s="52">
        <f>'За областями'!O1739</f>
        <v>0</v>
      </c>
      <c r="M366" s="52">
        <f>'За областями'!P1739</f>
        <v>0</v>
      </c>
      <c r="N366" s="52">
        <f>'За областями'!Q1739</f>
        <v>0</v>
      </c>
      <c r="O366" s="52">
        <f>'За областями'!R1739</f>
        <v>0</v>
      </c>
      <c r="P366" s="52">
        <f>'За областями'!S1739</f>
        <v>0</v>
      </c>
      <c r="Q366" s="52">
        <f>'За областями'!T1739</f>
        <v>3</v>
      </c>
      <c r="R366" s="52">
        <f>'За областями'!U1739</f>
        <v>0</v>
      </c>
      <c r="S366" s="52">
        <f>'За областями'!V1739</f>
        <v>0</v>
      </c>
    </row>
    <row r="367" spans="1:19" x14ac:dyDescent="0.25">
      <c r="A367" s="21" t="s">
        <v>41</v>
      </c>
      <c r="B367" s="37" t="s">
        <v>208</v>
      </c>
      <c r="C367" s="52">
        <f>'За областями'!F1895</f>
        <v>100</v>
      </c>
      <c r="D367" s="52">
        <f>'За областями'!G1895</f>
        <v>0</v>
      </c>
      <c r="E367" s="52">
        <f>'За областями'!H1895</f>
        <v>0</v>
      </c>
      <c r="F367" s="52">
        <f>'За областями'!I1895</f>
        <v>92</v>
      </c>
      <c r="G367" s="52">
        <f>'За областями'!J1895</f>
        <v>8</v>
      </c>
      <c r="H367" s="52">
        <f>'За областями'!K1895</f>
        <v>4</v>
      </c>
      <c r="I367" s="52">
        <f>'За областями'!L1895</f>
        <v>4</v>
      </c>
      <c r="J367" s="52">
        <f>'За областями'!M1895</f>
        <v>0</v>
      </c>
      <c r="K367" s="52">
        <f>'За областями'!N1895</f>
        <v>0</v>
      </c>
      <c r="L367" s="52">
        <f>'За областями'!O1895</f>
        <v>0</v>
      </c>
      <c r="M367" s="52">
        <f>'За областями'!P1895</f>
        <v>0</v>
      </c>
      <c r="N367" s="52">
        <f>'За областями'!Q1895</f>
        <v>0</v>
      </c>
      <c r="O367" s="52">
        <f>'За областями'!R1895</f>
        <v>0</v>
      </c>
      <c r="P367" s="52">
        <f>'За областями'!S1895</f>
        <v>0</v>
      </c>
      <c r="Q367" s="52">
        <f>'За областями'!T1895</f>
        <v>58</v>
      </c>
      <c r="R367" s="52">
        <f>'За областями'!U1895</f>
        <v>17</v>
      </c>
      <c r="S367" s="52">
        <f>'За областями'!V1895</f>
        <v>20</v>
      </c>
    </row>
    <row r="368" spans="1:19" x14ac:dyDescent="0.25">
      <c r="A368" s="21" t="s">
        <v>42</v>
      </c>
      <c r="B368" s="44" t="s">
        <v>210</v>
      </c>
      <c r="C368" s="52">
        <v>0</v>
      </c>
      <c r="D368" s="52">
        <v>0</v>
      </c>
      <c r="E368" s="52">
        <v>0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0</v>
      </c>
      <c r="S368" s="52">
        <v>0</v>
      </c>
    </row>
    <row r="369" spans="1:19" x14ac:dyDescent="0.25">
      <c r="A369" s="21" t="s">
        <v>44</v>
      </c>
      <c r="B369" s="36" t="s">
        <v>220</v>
      </c>
      <c r="C369" s="52">
        <v>0</v>
      </c>
      <c r="D369" s="52">
        <v>0</v>
      </c>
      <c r="E369" s="52">
        <v>0</v>
      </c>
      <c r="F369" s="52">
        <v>0</v>
      </c>
      <c r="G369" s="52">
        <v>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52">
        <v>0</v>
      </c>
    </row>
    <row r="370" spans="1:19" x14ac:dyDescent="0.25">
      <c r="A370" s="21" t="s">
        <v>46</v>
      </c>
      <c r="B370" s="36" t="s">
        <v>212</v>
      </c>
      <c r="C370" s="52">
        <f>'За областями'!F2051</f>
        <v>153</v>
      </c>
      <c r="D370" s="52">
        <f>'За областями'!G2051</f>
        <v>0</v>
      </c>
      <c r="E370" s="52">
        <f>'За областями'!H2051</f>
        <v>3</v>
      </c>
      <c r="F370" s="52">
        <f>'За областями'!I2051</f>
        <v>129</v>
      </c>
      <c r="G370" s="52">
        <f>'За областями'!J2051</f>
        <v>12</v>
      </c>
      <c r="H370" s="52">
        <f>'За областями'!K2051</f>
        <v>6</v>
      </c>
      <c r="I370" s="52">
        <f>'За областями'!L2051</f>
        <v>6</v>
      </c>
      <c r="J370" s="52">
        <f>'За областями'!M2051</f>
        <v>2</v>
      </c>
      <c r="K370" s="52">
        <f>'За областями'!N2051</f>
        <v>5</v>
      </c>
      <c r="L370" s="52">
        <f>'За областями'!O2051</f>
        <v>2</v>
      </c>
      <c r="M370" s="52">
        <f>'За областями'!P2051</f>
        <v>2</v>
      </c>
      <c r="N370" s="52">
        <f>'За областями'!Q2051</f>
        <v>0</v>
      </c>
      <c r="O370" s="52">
        <f>'За областями'!R2051</f>
        <v>0</v>
      </c>
      <c r="P370" s="52">
        <f>'За областями'!S2051</f>
        <v>0</v>
      </c>
      <c r="Q370" s="52">
        <f>'За областями'!T2051</f>
        <v>240</v>
      </c>
      <c r="R370" s="52">
        <f>'За областями'!U2051</f>
        <v>91</v>
      </c>
      <c r="S370" s="52">
        <f>'За областями'!V2051</f>
        <v>55</v>
      </c>
    </row>
    <row r="371" spans="1:19" x14ac:dyDescent="0.25">
      <c r="A371" s="21" t="s">
        <v>49</v>
      </c>
      <c r="B371" s="36" t="s">
        <v>213</v>
      </c>
      <c r="C371" s="52">
        <f>'За областями'!F2207</f>
        <v>8</v>
      </c>
      <c r="D371" s="52">
        <f>'За областями'!G2207</f>
        <v>0</v>
      </c>
      <c r="E371" s="52">
        <f>'За областями'!H2207</f>
        <v>0</v>
      </c>
      <c r="F371" s="52">
        <f>'За областями'!I2207</f>
        <v>7</v>
      </c>
      <c r="G371" s="52">
        <f>'За областями'!J2207</f>
        <v>0</v>
      </c>
      <c r="H371" s="52">
        <f>'За областями'!K2207</f>
        <v>0</v>
      </c>
      <c r="I371" s="52">
        <f>'За областями'!L2207</f>
        <v>0</v>
      </c>
      <c r="J371" s="52">
        <f>'За областями'!M2207</f>
        <v>0</v>
      </c>
      <c r="K371" s="52">
        <f>'За областями'!N2207</f>
        <v>1</v>
      </c>
      <c r="L371" s="52">
        <f>'За областями'!O2207</f>
        <v>0</v>
      </c>
      <c r="M371" s="52">
        <f>'За областями'!P2207</f>
        <v>0</v>
      </c>
      <c r="N371" s="52">
        <f>'За областями'!Q2207</f>
        <v>0</v>
      </c>
      <c r="O371" s="52">
        <f>'За областями'!R2207</f>
        <v>0</v>
      </c>
      <c r="P371" s="52">
        <f>'За областями'!S2207</f>
        <v>0</v>
      </c>
      <c r="Q371" s="52">
        <f>'За областями'!T2207</f>
        <v>4</v>
      </c>
      <c r="R371" s="52">
        <f>'За областями'!U2207</f>
        <v>0</v>
      </c>
      <c r="S371" s="52">
        <f>'За областями'!V2207</f>
        <v>0</v>
      </c>
    </row>
    <row r="372" spans="1:19" x14ac:dyDescent="0.25">
      <c r="A372" s="21" t="s">
        <v>50</v>
      </c>
      <c r="B372" s="37" t="s">
        <v>214</v>
      </c>
      <c r="C372" s="52">
        <f>'За областями'!F2363</f>
        <v>36</v>
      </c>
      <c r="D372" s="52">
        <f>'За областями'!G2363</f>
        <v>0</v>
      </c>
      <c r="E372" s="52">
        <f>'За областями'!H2363</f>
        <v>0</v>
      </c>
      <c r="F372" s="52">
        <f>'За областями'!I2363</f>
        <v>33</v>
      </c>
      <c r="G372" s="52">
        <f>'За областями'!J2363</f>
        <v>3</v>
      </c>
      <c r="H372" s="52">
        <f>'За областями'!K2363</f>
        <v>3</v>
      </c>
      <c r="I372" s="52">
        <f>'За областями'!L2363</f>
        <v>0</v>
      </c>
      <c r="J372" s="52">
        <f>'За областями'!M2363</f>
        <v>0</v>
      </c>
      <c r="K372" s="52">
        <f>'За областями'!N2363</f>
        <v>0</v>
      </c>
      <c r="L372" s="52">
        <f>'За областями'!O2363</f>
        <v>0</v>
      </c>
      <c r="M372" s="52">
        <f>'За областями'!P2363</f>
        <v>0</v>
      </c>
      <c r="N372" s="52">
        <f>'За областями'!Q2363</f>
        <v>0</v>
      </c>
      <c r="O372" s="52">
        <f>'За областями'!R2363</f>
        <v>0</v>
      </c>
      <c r="P372" s="52">
        <f>'За областями'!S2363</f>
        <v>0</v>
      </c>
      <c r="Q372" s="52">
        <f>'За областями'!T2363</f>
        <v>13</v>
      </c>
      <c r="R372" s="52">
        <f>'За областями'!U2363</f>
        <v>0</v>
      </c>
      <c r="S372" s="52">
        <f>'За областями'!V2363</f>
        <v>6</v>
      </c>
    </row>
    <row r="373" spans="1:19" x14ac:dyDescent="0.25">
      <c r="A373" s="21" t="s">
        <v>51</v>
      </c>
      <c r="B373" s="37" t="s">
        <v>215</v>
      </c>
      <c r="C373" s="52">
        <f>'За областями'!F2519</f>
        <v>5</v>
      </c>
      <c r="D373" s="52">
        <f>'За областями'!G2519</f>
        <v>0</v>
      </c>
      <c r="E373" s="52">
        <f>'За областями'!H2519</f>
        <v>0</v>
      </c>
      <c r="F373" s="52">
        <f>'За областями'!I2519</f>
        <v>4</v>
      </c>
      <c r="G373" s="52">
        <f>'За областями'!J2519</f>
        <v>0</v>
      </c>
      <c r="H373" s="52">
        <f>'За областями'!K2519</f>
        <v>0</v>
      </c>
      <c r="I373" s="52">
        <f>'За областями'!L2519</f>
        <v>0</v>
      </c>
      <c r="J373" s="52">
        <f>'За областями'!M2519</f>
        <v>0</v>
      </c>
      <c r="K373" s="52">
        <f>'За областями'!N2519</f>
        <v>1</v>
      </c>
      <c r="L373" s="52">
        <f>'За областями'!O2519</f>
        <v>0</v>
      </c>
      <c r="M373" s="52">
        <f>'За областями'!P2519</f>
        <v>0</v>
      </c>
      <c r="N373" s="52">
        <f>'За областями'!Q2519</f>
        <v>0</v>
      </c>
      <c r="O373" s="52">
        <f>'За областями'!R2519</f>
        <v>0</v>
      </c>
      <c r="P373" s="52">
        <f>'За областями'!S2519</f>
        <v>0</v>
      </c>
      <c r="Q373" s="52">
        <f>'За областями'!T2519</f>
        <v>3</v>
      </c>
      <c r="R373" s="52">
        <f>'За областями'!U2519</f>
        <v>0</v>
      </c>
      <c r="S373" s="52">
        <f>'За областями'!V2519</f>
        <v>2</v>
      </c>
    </row>
    <row r="374" spans="1:19" x14ac:dyDescent="0.25">
      <c r="A374" s="21" t="s">
        <v>52</v>
      </c>
      <c r="B374" s="37" t="s">
        <v>216</v>
      </c>
      <c r="C374" s="52">
        <f>'За областями'!F2675</f>
        <v>32</v>
      </c>
      <c r="D374" s="52">
        <f>'За областями'!G2675</f>
        <v>0</v>
      </c>
      <c r="E374" s="52">
        <f>'За областями'!H2675</f>
        <v>3</v>
      </c>
      <c r="F374" s="52">
        <f>'За областями'!I2675</f>
        <v>8</v>
      </c>
      <c r="G374" s="52">
        <f>'За областями'!J2675</f>
        <v>6</v>
      </c>
      <c r="H374" s="52">
        <f>'За областями'!K2675</f>
        <v>1</v>
      </c>
      <c r="I374" s="52">
        <f>'За областями'!L2675</f>
        <v>5</v>
      </c>
      <c r="J374" s="52">
        <f>'За областями'!M2675</f>
        <v>3</v>
      </c>
      <c r="K374" s="52">
        <f>'За областями'!N2675</f>
        <v>9</v>
      </c>
      <c r="L374" s="52">
        <f>'За областями'!O2675</f>
        <v>3</v>
      </c>
      <c r="M374" s="52">
        <f>'За областями'!P2675</f>
        <v>3</v>
      </c>
      <c r="N374" s="52">
        <f>'За областями'!Q2675</f>
        <v>0</v>
      </c>
      <c r="O374" s="52">
        <f>'За областями'!R2675</f>
        <v>0</v>
      </c>
      <c r="P374" s="52">
        <f>'За областями'!S2675</f>
        <v>0</v>
      </c>
      <c r="Q374" s="52">
        <f>'За областями'!T2675</f>
        <v>63</v>
      </c>
      <c r="R374" s="52">
        <f>'За областями'!U2675</f>
        <v>0</v>
      </c>
      <c r="S374" s="52">
        <f>'За областями'!V2675</f>
        <v>9</v>
      </c>
    </row>
    <row r="375" spans="1:19" x14ac:dyDescent="0.25">
      <c r="A375" s="23"/>
      <c r="B375" s="40" t="s">
        <v>217</v>
      </c>
      <c r="C375" s="24">
        <f>SUM(C350:C374)</f>
        <v>1040</v>
      </c>
      <c r="D375" s="24">
        <f t="shared" ref="D375:S375" si="13">SUM(D350:D374)</f>
        <v>1</v>
      </c>
      <c r="E375" s="24">
        <f t="shared" si="13"/>
        <v>17</v>
      </c>
      <c r="F375" s="24">
        <f t="shared" si="13"/>
        <v>867</v>
      </c>
      <c r="G375" s="24">
        <f t="shared" si="13"/>
        <v>103</v>
      </c>
      <c r="H375" s="24">
        <f t="shared" si="13"/>
        <v>35</v>
      </c>
      <c r="I375" s="24">
        <f t="shared" si="13"/>
        <v>44</v>
      </c>
      <c r="J375" s="24">
        <f t="shared" si="13"/>
        <v>5</v>
      </c>
      <c r="K375" s="24">
        <f t="shared" si="13"/>
        <v>37</v>
      </c>
      <c r="L375" s="24">
        <f t="shared" si="13"/>
        <v>10</v>
      </c>
      <c r="M375" s="24">
        <f t="shared" si="13"/>
        <v>9</v>
      </c>
      <c r="N375" s="24">
        <f t="shared" si="13"/>
        <v>1</v>
      </c>
      <c r="O375" s="24">
        <f t="shared" si="13"/>
        <v>14</v>
      </c>
      <c r="P375" s="24">
        <f t="shared" si="13"/>
        <v>0</v>
      </c>
      <c r="Q375" s="24">
        <f t="shared" si="13"/>
        <v>900</v>
      </c>
      <c r="R375" s="24">
        <f t="shared" si="13"/>
        <v>131</v>
      </c>
      <c r="S375" s="24">
        <f t="shared" si="13"/>
        <v>389</v>
      </c>
    </row>
    <row r="376" spans="1:19" ht="15" customHeight="1" x14ac:dyDescent="0.25">
      <c r="A376" s="290"/>
      <c r="B376" s="291"/>
      <c r="C376" s="291"/>
      <c r="D376" s="291"/>
      <c r="E376" s="291"/>
      <c r="F376" s="291"/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</row>
    <row r="377" spans="1:19" x14ac:dyDescent="0.25">
      <c r="A377" s="292" t="s">
        <v>317</v>
      </c>
      <c r="B377" s="293"/>
      <c r="C377" s="293"/>
      <c r="D377" s="293"/>
      <c r="E377" s="293"/>
      <c r="F377" s="293"/>
      <c r="G377" s="293"/>
      <c r="H377" s="293"/>
      <c r="I377" s="293"/>
      <c r="J377" s="293"/>
      <c r="K377" s="293"/>
      <c r="L377" s="293"/>
      <c r="M377" s="293"/>
      <c r="N377" s="293"/>
      <c r="O377" s="293"/>
      <c r="P377" s="293"/>
      <c r="Q377" s="293"/>
      <c r="R377" s="293"/>
      <c r="S377" s="293"/>
    </row>
    <row r="378" spans="1:19" x14ac:dyDescent="0.25">
      <c r="A378" s="21" t="s">
        <v>17</v>
      </c>
      <c r="B378" s="36" t="s">
        <v>191</v>
      </c>
      <c r="C378" s="52">
        <f>'За областями'!F27</f>
        <v>0</v>
      </c>
      <c r="D378" s="52">
        <f>'За областями'!G27</f>
        <v>0</v>
      </c>
      <c r="E378" s="52">
        <f>'За областями'!H27</f>
        <v>0</v>
      </c>
      <c r="F378" s="52">
        <f>'За областями'!I27</f>
        <v>0</v>
      </c>
      <c r="G378" s="52">
        <f>'За областями'!J27</f>
        <v>0</v>
      </c>
      <c r="H378" s="52">
        <f>'За областями'!K27</f>
        <v>0</v>
      </c>
      <c r="I378" s="52">
        <f>'За областями'!L27</f>
        <v>0</v>
      </c>
      <c r="J378" s="52">
        <f>'За областями'!M27</f>
        <v>0</v>
      </c>
      <c r="K378" s="52">
        <f>'За областями'!N27</f>
        <v>0</v>
      </c>
      <c r="L378" s="52">
        <f>'За областями'!O27</f>
        <v>0</v>
      </c>
      <c r="M378" s="52">
        <f>'За областями'!P27</f>
        <v>0</v>
      </c>
      <c r="N378" s="52">
        <f>'За областями'!Q27</f>
        <v>0</v>
      </c>
      <c r="O378" s="52">
        <f>'За областями'!R27</f>
        <v>0</v>
      </c>
      <c r="P378" s="52">
        <f>'За областями'!S27</f>
        <v>0</v>
      </c>
      <c r="Q378" s="52">
        <f>'За областями'!T27</f>
        <v>0</v>
      </c>
      <c r="R378" s="52">
        <f>'За областями'!U27</f>
        <v>0</v>
      </c>
      <c r="S378" s="52">
        <f>'За областями'!V27</f>
        <v>0</v>
      </c>
    </row>
    <row r="379" spans="1:19" x14ac:dyDescent="0.25">
      <c r="A379" s="21" t="s">
        <v>18</v>
      </c>
      <c r="B379" s="36" t="s">
        <v>192</v>
      </c>
      <c r="C379" s="52">
        <f>'За областями'!F183</f>
        <v>0</v>
      </c>
      <c r="D379" s="52">
        <f>'За областями'!G183</f>
        <v>0</v>
      </c>
      <c r="E379" s="52">
        <f>'За областями'!H183</f>
        <v>0</v>
      </c>
      <c r="F379" s="52">
        <f>'За областями'!I183</f>
        <v>0</v>
      </c>
      <c r="G379" s="52">
        <f>'За областями'!J183</f>
        <v>0</v>
      </c>
      <c r="H379" s="52">
        <f>'За областями'!K183</f>
        <v>0</v>
      </c>
      <c r="I379" s="52">
        <f>'За областями'!L183</f>
        <v>0</v>
      </c>
      <c r="J379" s="52">
        <f>'За областями'!M183</f>
        <v>0</v>
      </c>
      <c r="K379" s="52">
        <f>'За областями'!N183</f>
        <v>0</v>
      </c>
      <c r="L379" s="52">
        <f>'За областями'!O183</f>
        <v>0</v>
      </c>
      <c r="M379" s="52">
        <f>'За областями'!P183</f>
        <v>0</v>
      </c>
      <c r="N379" s="52">
        <f>'За областями'!Q183</f>
        <v>0</v>
      </c>
      <c r="O379" s="52">
        <f>'За областями'!R183</f>
        <v>0</v>
      </c>
      <c r="P379" s="52">
        <f>'За областями'!S183</f>
        <v>0</v>
      </c>
      <c r="Q379" s="52">
        <f>'За областями'!T183</f>
        <v>0</v>
      </c>
      <c r="R379" s="52">
        <f>'За областями'!U183</f>
        <v>0</v>
      </c>
      <c r="S379" s="52">
        <f>'За областями'!V183</f>
        <v>0</v>
      </c>
    </row>
    <row r="380" spans="1:19" x14ac:dyDescent="0.25">
      <c r="A380" s="21" t="s">
        <v>19</v>
      </c>
      <c r="B380" s="36" t="s">
        <v>193</v>
      </c>
      <c r="C380" s="52">
        <v>0</v>
      </c>
      <c r="D380" s="52">
        <v>0</v>
      </c>
      <c r="E380" s="52">
        <v>0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0</v>
      </c>
      <c r="S380" s="52">
        <v>0</v>
      </c>
    </row>
    <row r="381" spans="1:19" x14ac:dyDescent="0.25">
      <c r="A381" s="21" t="s">
        <v>20</v>
      </c>
      <c r="B381" s="37" t="s">
        <v>194</v>
      </c>
      <c r="C381" s="52">
        <v>0</v>
      </c>
      <c r="D381" s="52">
        <v>0</v>
      </c>
      <c r="E381" s="52">
        <v>0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52">
        <v>0</v>
      </c>
    </row>
    <row r="382" spans="1:19" x14ac:dyDescent="0.25">
      <c r="A382" s="21" t="s">
        <v>21</v>
      </c>
      <c r="B382" s="38" t="s">
        <v>195</v>
      </c>
      <c r="C382" s="52">
        <f>'За областями'!F338</f>
        <v>0</v>
      </c>
      <c r="D382" s="52">
        <f>'За областями'!G338</f>
        <v>0</v>
      </c>
      <c r="E382" s="52">
        <f>'За областями'!H338</f>
        <v>0</v>
      </c>
      <c r="F382" s="52">
        <f>'За областями'!I338</f>
        <v>0</v>
      </c>
      <c r="G382" s="52">
        <f>'За областями'!J338</f>
        <v>0</v>
      </c>
      <c r="H382" s="52">
        <f>'За областями'!K338</f>
        <v>0</v>
      </c>
      <c r="I382" s="52">
        <f>'За областями'!L338</f>
        <v>0</v>
      </c>
      <c r="J382" s="52">
        <f>'За областями'!M338</f>
        <v>0</v>
      </c>
      <c r="K382" s="52">
        <f>'За областями'!N338</f>
        <v>0</v>
      </c>
      <c r="L382" s="52">
        <f>'За областями'!O338</f>
        <v>0</v>
      </c>
      <c r="M382" s="52">
        <f>'За областями'!P338</f>
        <v>0</v>
      </c>
      <c r="N382" s="52">
        <f>'За областями'!Q338</f>
        <v>0</v>
      </c>
      <c r="O382" s="52">
        <f>'За областями'!R338</f>
        <v>0</v>
      </c>
      <c r="P382" s="52">
        <f>'За областями'!S338</f>
        <v>0</v>
      </c>
      <c r="Q382" s="52">
        <f>'За областями'!T338</f>
        <v>0</v>
      </c>
      <c r="R382" s="52">
        <f>'За областями'!U338</f>
        <v>0</v>
      </c>
      <c r="S382" s="52">
        <f>'За областями'!V338</f>
        <v>0</v>
      </c>
    </row>
    <row r="383" spans="1:19" x14ac:dyDescent="0.25">
      <c r="A383" s="21" t="s">
        <v>22</v>
      </c>
      <c r="B383" s="37" t="s">
        <v>196</v>
      </c>
      <c r="C383" s="52">
        <f>'За областями'!F493</f>
        <v>0</v>
      </c>
      <c r="D383" s="52">
        <f>'За областями'!G493</f>
        <v>0</v>
      </c>
      <c r="E383" s="52">
        <f>'За областями'!H493</f>
        <v>0</v>
      </c>
      <c r="F383" s="52">
        <f>'За областями'!I493</f>
        <v>0</v>
      </c>
      <c r="G383" s="52">
        <f>'За областями'!J493</f>
        <v>0</v>
      </c>
      <c r="H383" s="52">
        <f>'За областями'!K493</f>
        <v>0</v>
      </c>
      <c r="I383" s="52">
        <f>'За областями'!L493</f>
        <v>0</v>
      </c>
      <c r="J383" s="52">
        <f>'За областями'!M493</f>
        <v>0</v>
      </c>
      <c r="K383" s="52">
        <f>'За областями'!N493</f>
        <v>0</v>
      </c>
      <c r="L383" s="52">
        <f>'За областями'!O493</f>
        <v>0</v>
      </c>
      <c r="M383" s="52">
        <f>'За областями'!P493</f>
        <v>0</v>
      </c>
      <c r="N383" s="52">
        <f>'За областями'!Q493</f>
        <v>0</v>
      </c>
      <c r="O383" s="52">
        <f>'За областями'!R493</f>
        <v>0</v>
      </c>
      <c r="P383" s="52">
        <f>'За областями'!S493</f>
        <v>0</v>
      </c>
      <c r="Q383" s="52">
        <f>'За областями'!T493</f>
        <v>0</v>
      </c>
      <c r="R383" s="52">
        <f>'За областями'!U493</f>
        <v>0</v>
      </c>
      <c r="S383" s="52">
        <f>'За областями'!V493</f>
        <v>0</v>
      </c>
    </row>
    <row r="384" spans="1:19" x14ac:dyDescent="0.25">
      <c r="A384" s="21" t="s">
        <v>23</v>
      </c>
      <c r="B384" s="37" t="s">
        <v>197</v>
      </c>
      <c r="C384" s="52">
        <v>0</v>
      </c>
      <c r="D384" s="52">
        <v>0</v>
      </c>
      <c r="E384" s="52">
        <v>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0</v>
      </c>
      <c r="S384" s="52">
        <v>0</v>
      </c>
    </row>
    <row r="385" spans="1:19" x14ac:dyDescent="0.25">
      <c r="A385" s="21" t="s">
        <v>24</v>
      </c>
      <c r="B385" s="38" t="s">
        <v>198</v>
      </c>
      <c r="C385" s="52">
        <f>'За областями'!F648</f>
        <v>0</v>
      </c>
      <c r="D385" s="52">
        <f>'За областями'!G648</f>
        <v>0</v>
      </c>
      <c r="E385" s="52">
        <f>'За областями'!H648</f>
        <v>0</v>
      </c>
      <c r="F385" s="52">
        <f>'За областями'!I648</f>
        <v>0</v>
      </c>
      <c r="G385" s="52">
        <f>'За областями'!J648</f>
        <v>0</v>
      </c>
      <c r="H385" s="52">
        <f>'За областями'!K648</f>
        <v>0</v>
      </c>
      <c r="I385" s="52">
        <f>'За областями'!L648</f>
        <v>0</v>
      </c>
      <c r="J385" s="52">
        <f>'За областями'!M648</f>
        <v>0</v>
      </c>
      <c r="K385" s="52">
        <f>'За областями'!N648</f>
        <v>0</v>
      </c>
      <c r="L385" s="52">
        <f>'За областями'!O648</f>
        <v>0</v>
      </c>
      <c r="M385" s="52">
        <f>'За областями'!P648</f>
        <v>0</v>
      </c>
      <c r="N385" s="52">
        <f>'За областями'!Q648</f>
        <v>0</v>
      </c>
      <c r="O385" s="52">
        <f>'За областями'!R648</f>
        <v>0</v>
      </c>
      <c r="P385" s="52">
        <f>'За областями'!S648</f>
        <v>0</v>
      </c>
      <c r="Q385" s="52">
        <f>'За областями'!T648</f>
        <v>0</v>
      </c>
      <c r="R385" s="52">
        <f>'За областями'!U648</f>
        <v>0</v>
      </c>
      <c r="S385" s="52">
        <f>'За областями'!V648</f>
        <v>0</v>
      </c>
    </row>
    <row r="386" spans="1:19" x14ac:dyDescent="0.25">
      <c r="A386" s="21" t="s">
        <v>25</v>
      </c>
      <c r="B386" s="37" t="s">
        <v>199</v>
      </c>
      <c r="C386" s="52">
        <f>'За областями'!F804</f>
        <v>0</v>
      </c>
      <c r="D386" s="52">
        <f>'За областями'!G804</f>
        <v>0</v>
      </c>
      <c r="E386" s="52">
        <f>'За областями'!H804</f>
        <v>0</v>
      </c>
      <c r="F386" s="52">
        <f>'За областями'!I804</f>
        <v>0</v>
      </c>
      <c r="G386" s="52">
        <f>'За областями'!J804</f>
        <v>0</v>
      </c>
      <c r="H386" s="52">
        <f>'За областями'!K804</f>
        <v>0</v>
      </c>
      <c r="I386" s="52">
        <f>'За областями'!L804</f>
        <v>0</v>
      </c>
      <c r="J386" s="52">
        <f>'За областями'!M804</f>
        <v>0</v>
      </c>
      <c r="K386" s="52">
        <f>'За областями'!N804</f>
        <v>0</v>
      </c>
      <c r="L386" s="52">
        <f>'За областями'!O804</f>
        <v>0</v>
      </c>
      <c r="M386" s="52">
        <f>'За областями'!P804</f>
        <v>0</v>
      </c>
      <c r="N386" s="52">
        <f>'За областями'!Q804</f>
        <v>0</v>
      </c>
      <c r="O386" s="52">
        <f>'За областями'!R804</f>
        <v>0</v>
      </c>
      <c r="P386" s="52">
        <f>'За областями'!S804</f>
        <v>0</v>
      </c>
      <c r="Q386" s="52">
        <f>'За областями'!T804</f>
        <v>0</v>
      </c>
      <c r="R386" s="52">
        <f>'За областями'!U804</f>
        <v>0</v>
      </c>
      <c r="S386" s="52">
        <f>'За областями'!V804</f>
        <v>0</v>
      </c>
    </row>
    <row r="387" spans="1:19" x14ac:dyDescent="0.25">
      <c r="A387" s="21" t="s">
        <v>28</v>
      </c>
      <c r="B387" s="37" t="s">
        <v>200</v>
      </c>
      <c r="C387" s="52">
        <f>'За областями'!F960</f>
        <v>0</v>
      </c>
      <c r="D387" s="52">
        <f>'За областями'!G960</f>
        <v>0</v>
      </c>
      <c r="E387" s="52">
        <f>'За областями'!H960</f>
        <v>0</v>
      </c>
      <c r="F387" s="52">
        <f>'За областями'!I960</f>
        <v>0</v>
      </c>
      <c r="G387" s="52">
        <f>'За областями'!J960</f>
        <v>0</v>
      </c>
      <c r="H387" s="52">
        <f>'За областями'!K960</f>
        <v>0</v>
      </c>
      <c r="I387" s="52">
        <f>'За областями'!L960</f>
        <v>0</v>
      </c>
      <c r="J387" s="52">
        <f>'За областями'!M960</f>
        <v>0</v>
      </c>
      <c r="K387" s="52">
        <f>'За областями'!N960</f>
        <v>0</v>
      </c>
      <c r="L387" s="52">
        <f>'За областями'!O960</f>
        <v>0</v>
      </c>
      <c r="M387" s="52">
        <f>'За областями'!P960</f>
        <v>0</v>
      </c>
      <c r="N387" s="52">
        <f>'За областями'!Q960</f>
        <v>0</v>
      </c>
      <c r="O387" s="52">
        <f>'За областями'!R960</f>
        <v>0</v>
      </c>
      <c r="P387" s="52">
        <f>'За областями'!S960</f>
        <v>0</v>
      </c>
      <c r="Q387" s="52">
        <f>'За областями'!T960</f>
        <v>0</v>
      </c>
      <c r="R387" s="52">
        <f>'За областями'!U960</f>
        <v>0</v>
      </c>
      <c r="S387" s="52">
        <f>'За областями'!V960</f>
        <v>0</v>
      </c>
    </row>
    <row r="388" spans="1:19" x14ac:dyDescent="0.25">
      <c r="A388" s="21" t="s">
        <v>29</v>
      </c>
      <c r="B388" s="37" t="s">
        <v>222</v>
      </c>
      <c r="C388" s="52">
        <v>0</v>
      </c>
      <c r="D388" s="52">
        <v>0</v>
      </c>
      <c r="E388" s="52">
        <v>0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52">
        <v>0</v>
      </c>
    </row>
    <row r="389" spans="1:19" x14ac:dyDescent="0.25">
      <c r="A389" s="21" t="s">
        <v>30</v>
      </c>
      <c r="B389" s="39" t="s">
        <v>202</v>
      </c>
      <c r="C389" s="52">
        <f>'За областями'!F1116</f>
        <v>1</v>
      </c>
      <c r="D389" s="52">
        <f>'За областями'!G1116</f>
        <v>0</v>
      </c>
      <c r="E389" s="52">
        <f>'За областями'!H1116</f>
        <v>0</v>
      </c>
      <c r="F389" s="52">
        <f>'За областями'!I1116</f>
        <v>1</v>
      </c>
      <c r="G389" s="52">
        <f>'За областями'!J1116</f>
        <v>0</v>
      </c>
      <c r="H389" s="52">
        <f>'За областями'!K1116</f>
        <v>0</v>
      </c>
      <c r="I389" s="52">
        <f>'За областями'!L1116</f>
        <v>0</v>
      </c>
      <c r="J389" s="52">
        <f>'За областями'!M1116</f>
        <v>0</v>
      </c>
      <c r="K389" s="52">
        <f>'За областями'!N1116</f>
        <v>0</v>
      </c>
      <c r="L389" s="52">
        <f>'За областями'!O1116</f>
        <v>0</v>
      </c>
      <c r="M389" s="52">
        <f>'За областями'!P1116</f>
        <v>0</v>
      </c>
      <c r="N389" s="52">
        <f>'За областями'!Q1116</f>
        <v>0</v>
      </c>
      <c r="O389" s="52">
        <f>'За областями'!R1116</f>
        <v>0</v>
      </c>
      <c r="P389" s="52">
        <f>'За областями'!S1116</f>
        <v>0</v>
      </c>
      <c r="Q389" s="52">
        <f>'За областями'!T1116</f>
        <v>1</v>
      </c>
      <c r="R389" s="52">
        <f>'За областями'!U1116</f>
        <v>0</v>
      </c>
      <c r="S389" s="52">
        <f>'За областями'!V1116</f>
        <v>0</v>
      </c>
    </row>
    <row r="390" spans="1:19" x14ac:dyDescent="0.25">
      <c r="A390" s="21" t="s">
        <v>31</v>
      </c>
      <c r="B390" s="39" t="s">
        <v>203</v>
      </c>
      <c r="C390" s="52">
        <f>'За областями'!F1272</f>
        <v>0</v>
      </c>
      <c r="D390" s="52">
        <f>'За областями'!G1272</f>
        <v>0</v>
      </c>
      <c r="E390" s="52">
        <f>'За областями'!H1272</f>
        <v>0</v>
      </c>
      <c r="F390" s="52">
        <f>'За областями'!I1272</f>
        <v>0</v>
      </c>
      <c r="G390" s="52">
        <f>'За областями'!J1272</f>
        <v>0</v>
      </c>
      <c r="H390" s="52">
        <f>'За областями'!K1272</f>
        <v>0</v>
      </c>
      <c r="I390" s="52">
        <f>'За областями'!L1272</f>
        <v>0</v>
      </c>
      <c r="J390" s="52">
        <f>'За областями'!M1272</f>
        <v>0</v>
      </c>
      <c r="K390" s="52">
        <f>'За областями'!N1272</f>
        <v>0</v>
      </c>
      <c r="L390" s="52">
        <f>'За областями'!O1272</f>
        <v>0</v>
      </c>
      <c r="M390" s="52">
        <f>'За областями'!P1272</f>
        <v>0</v>
      </c>
      <c r="N390" s="52">
        <f>'За областями'!Q1272</f>
        <v>0</v>
      </c>
      <c r="O390" s="52">
        <f>'За областями'!R1272</f>
        <v>0</v>
      </c>
      <c r="P390" s="52">
        <f>'За областями'!S1272</f>
        <v>0</v>
      </c>
      <c r="Q390" s="52">
        <f>'За областями'!T1272</f>
        <v>0</v>
      </c>
      <c r="R390" s="52">
        <f>'За областями'!U1272</f>
        <v>0</v>
      </c>
      <c r="S390" s="52">
        <f>'За областями'!V1272</f>
        <v>0</v>
      </c>
    </row>
    <row r="391" spans="1:19" x14ac:dyDescent="0.25">
      <c r="A391" s="21" t="s">
        <v>34</v>
      </c>
      <c r="B391" s="38" t="s">
        <v>204</v>
      </c>
      <c r="C391" s="52">
        <v>0</v>
      </c>
      <c r="D391" s="52">
        <v>0</v>
      </c>
      <c r="E391" s="52">
        <v>0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0</v>
      </c>
      <c r="R391" s="52">
        <v>0</v>
      </c>
      <c r="S391" s="52">
        <v>0</v>
      </c>
    </row>
    <row r="392" spans="1:19" x14ac:dyDescent="0.25">
      <c r="A392" s="21" t="s">
        <v>35</v>
      </c>
      <c r="B392" s="37" t="s">
        <v>205</v>
      </c>
      <c r="C392" s="52">
        <f>'За областями'!F1428</f>
        <v>0</v>
      </c>
      <c r="D392" s="52">
        <f>'За областями'!G1428</f>
        <v>0</v>
      </c>
      <c r="E392" s="52">
        <f>'За областями'!H1428</f>
        <v>0</v>
      </c>
      <c r="F392" s="52">
        <f>'За областями'!I1428</f>
        <v>0</v>
      </c>
      <c r="G392" s="52">
        <f>'За областями'!J1428</f>
        <v>0</v>
      </c>
      <c r="H392" s="52">
        <f>'За областями'!K1428</f>
        <v>0</v>
      </c>
      <c r="I392" s="52">
        <f>'За областями'!L1428</f>
        <v>0</v>
      </c>
      <c r="J392" s="52">
        <f>'За областями'!M1428</f>
        <v>0</v>
      </c>
      <c r="K392" s="52">
        <f>'За областями'!N1428</f>
        <v>0</v>
      </c>
      <c r="L392" s="52">
        <f>'За областями'!O1428</f>
        <v>0</v>
      </c>
      <c r="M392" s="52">
        <f>'За областями'!P1428</f>
        <v>0</v>
      </c>
      <c r="N392" s="52">
        <f>'За областями'!Q1428</f>
        <v>0</v>
      </c>
      <c r="O392" s="52">
        <f>'За областями'!R1428</f>
        <v>0</v>
      </c>
      <c r="P392" s="52">
        <f>'За областями'!S1428</f>
        <v>0</v>
      </c>
      <c r="Q392" s="52">
        <f>'За областями'!T1428</f>
        <v>0</v>
      </c>
      <c r="R392" s="52">
        <f>'За областями'!U1428</f>
        <v>0</v>
      </c>
      <c r="S392" s="52">
        <f>'За областями'!V1428</f>
        <v>0</v>
      </c>
    </row>
    <row r="393" spans="1:19" x14ac:dyDescent="0.25">
      <c r="A393" s="21" t="s">
        <v>37</v>
      </c>
      <c r="B393" s="37" t="s">
        <v>206</v>
      </c>
      <c r="C393" s="52">
        <f>'За областями'!F1584</f>
        <v>0</v>
      </c>
      <c r="D393" s="52">
        <f>'За областями'!G1584</f>
        <v>0</v>
      </c>
      <c r="E393" s="52">
        <f>'За областями'!H1584</f>
        <v>0</v>
      </c>
      <c r="F393" s="52">
        <f>'За областями'!I1584</f>
        <v>0</v>
      </c>
      <c r="G393" s="52">
        <f>'За областями'!J1584</f>
        <v>0</v>
      </c>
      <c r="H393" s="52">
        <f>'За областями'!K1584</f>
        <v>0</v>
      </c>
      <c r="I393" s="52">
        <f>'За областями'!L1584</f>
        <v>0</v>
      </c>
      <c r="J393" s="52">
        <f>'За областями'!M1584</f>
        <v>0</v>
      </c>
      <c r="K393" s="52">
        <f>'За областями'!N1584</f>
        <v>0</v>
      </c>
      <c r="L393" s="52">
        <f>'За областями'!O1584</f>
        <v>0</v>
      </c>
      <c r="M393" s="52">
        <f>'За областями'!P1584</f>
        <v>0</v>
      </c>
      <c r="N393" s="52">
        <f>'За областями'!Q1584</f>
        <v>0</v>
      </c>
      <c r="O393" s="52">
        <f>'За областями'!R1584</f>
        <v>0</v>
      </c>
      <c r="P393" s="52">
        <f>'За областями'!S1584</f>
        <v>0</v>
      </c>
      <c r="Q393" s="52">
        <f>'За областями'!T1584</f>
        <v>0</v>
      </c>
      <c r="R393" s="52">
        <f>'За областями'!U1584</f>
        <v>0</v>
      </c>
      <c r="S393" s="52">
        <f>'За областями'!V1584</f>
        <v>0</v>
      </c>
    </row>
    <row r="394" spans="1:19" x14ac:dyDescent="0.25">
      <c r="A394" s="21" t="s">
        <v>38</v>
      </c>
      <c r="B394" s="37" t="s">
        <v>219</v>
      </c>
      <c r="C394" s="52">
        <f>'За областями'!F1740</f>
        <v>0</v>
      </c>
      <c r="D394" s="52">
        <f>'За областями'!G1740</f>
        <v>0</v>
      </c>
      <c r="E394" s="52">
        <f>'За областями'!H1740</f>
        <v>0</v>
      </c>
      <c r="F394" s="52">
        <f>'За областями'!I1740</f>
        <v>0</v>
      </c>
      <c r="G394" s="52">
        <f>'За областями'!J1740</f>
        <v>0</v>
      </c>
      <c r="H394" s="52">
        <f>'За областями'!K1740</f>
        <v>0</v>
      </c>
      <c r="I394" s="52">
        <f>'За областями'!L1740</f>
        <v>0</v>
      </c>
      <c r="J394" s="52">
        <f>'За областями'!M1740</f>
        <v>0</v>
      </c>
      <c r="K394" s="52">
        <f>'За областями'!N1740</f>
        <v>0</v>
      </c>
      <c r="L394" s="52">
        <f>'За областями'!O1740</f>
        <v>0</v>
      </c>
      <c r="M394" s="52">
        <f>'За областями'!P1740</f>
        <v>0</v>
      </c>
      <c r="N394" s="52">
        <f>'За областями'!Q1740</f>
        <v>0</v>
      </c>
      <c r="O394" s="52">
        <f>'За областями'!R1740</f>
        <v>0</v>
      </c>
      <c r="P394" s="52">
        <f>'За областями'!S1740</f>
        <v>0</v>
      </c>
      <c r="Q394" s="52">
        <f>'За областями'!T1740</f>
        <v>0</v>
      </c>
      <c r="R394" s="52">
        <f>'За областями'!U1740</f>
        <v>0</v>
      </c>
      <c r="S394" s="52">
        <f>'За областями'!V1740</f>
        <v>0</v>
      </c>
    </row>
    <row r="395" spans="1:19" x14ac:dyDescent="0.25">
      <c r="A395" s="21" t="s">
        <v>41</v>
      </c>
      <c r="B395" s="37" t="s">
        <v>208</v>
      </c>
      <c r="C395" s="52">
        <f>'За областями'!F1896</f>
        <v>0</v>
      </c>
      <c r="D395" s="52">
        <f>'За областями'!G1896</f>
        <v>0</v>
      </c>
      <c r="E395" s="52">
        <f>'За областями'!H1896</f>
        <v>0</v>
      </c>
      <c r="F395" s="52">
        <f>'За областями'!I1896</f>
        <v>0</v>
      </c>
      <c r="G395" s="52">
        <f>'За областями'!J1896</f>
        <v>0</v>
      </c>
      <c r="H395" s="52">
        <f>'За областями'!K1896</f>
        <v>0</v>
      </c>
      <c r="I395" s="52">
        <f>'За областями'!L1896</f>
        <v>0</v>
      </c>
      <c r="J395" s="52">
        <f>'За областями'!M1896</f>
        <v>0</v>
      </c>
      <c r="K395" s="52">
        <f>'За областями'!N1896</f>
        <v>0</v>
      </c>
      <c r="L395" s="52">
        <f>'За областями'!O1896</f>
        <v>0</v>
      </c>
      <c r="M395" s="52">
        <f>'За областями'!P1896</f>
        <v>0</v>
      </c>
      <c r="N395" s="52">
        <f>'За областями'!Q1896</f>
        <v>0</v>
      </c>
      <c r="O395" s="52">
        <f>'За областями'!R1896</f>
        <v>0</v>
      </c>
      <c r="P395" s="52">
        <f>'За областями'!S1896</f>
        <v>0</v>
      </c>
      <c r="Q395" s="52">
        <f>'За областями'!T1896</f>
        <v>0</v>
      </c>
      <c r="R395" s="52">
        <f>'За областями'!U1896</f>
        <v>0</v>
      </c>
      <c r="S395" s="52">
        <f>'За областями'!V1896</f>
        <v>0</v>
      </c>
    </row>
    <row r="396" spans="1:19" x14ac:dyDescent="0.25">
      <c r="A396" s="21" t="s">
        <v>42</v>
      </c>
      <c r="B396" s="44" t="s">
        <v>210</v>
      </c>
      <c r="C396" s="52">
        <v>0</v>
      </c>
      <c r="D396" s="52">
        <v>0</v>
      </c>
      <c r="E396" s="52">
        <v>0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0</v>
      </c>
      <c r="S396" s="52">
        <v>0</v>
      </c>
    </row>
    <row r="397" spans="1:19" x14ac:dyDescent="0.25">
      <c r="A397" s="21" t="s">
        <v>44</v>
      </c>
      <c r="B397" s="36" t="s">
        <v>220</v>
      </c>
      <c r="C397" s="52">
        <v>0</v>
      </c>
      <c r="D397" s="52">
        <v>0</v>
      </c>
      <c r="E397" s="52">
        <v>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52">
        <v>0</v>
      </c>
    </row>
    <row r="398" spans="1:19" x14ac:dyDescent="0.25">
      <c r="A398" s="21" t="s">
        <v>46</v>
      </c>
      <c r="B398" s="36" t="s">
        <v>212</v>
      </c>
      <c r="C398" s="52">
        <f>'За областями'!F2052</f>
        <v>1</v>
      </c>
      <c r="D398" s="52">
        <f>'За областями'!G2052</f>
        <v>0</v>
      </c>
      <c r="E398" s="52">
        <f>'За областями'!H2052</f>
        <v>0</v>
      </c>
      <c r="F398" s="52">
        <f>'За областями'!I2052</f>
        <v>1</v>
      </c>
      <c r="G398" s="52">
        <f>'За областями'!J2052</f>
        <v>0</v>
      </c>
      <c r="H398" s="52">
        <f>'За областями'!K2052</f>
        <v>0</v>
      </c>
      <c r="I398" s="52">
        <f>'За областями'!L2052</f>
        <v>0</v>
      </c>
      <c r="J398" s="52">
        <f>'За областями'!M2052</f>
        <v>0</v>
      </c>
      <c r="K398" s="52">
        <f>'За областями'!N2052</f>
        <v>0</v>
      </c>
      <c r="L398" s="52">
        <f>'За областями'!O2052</f>
        <v>0</v>
      </c>
      <c r="M398" s="52">
        <f>'За областями'!P2052</f>
        <v>0</v>
      </c>
      <c r="N398" s="52">
        <f>'За областями'!Q2052</f>
        <v>0</v>
      </c>
      <c r="O398" s="52">
        <f>'За областями'!R2052</f>
        <v>0</v>
      </c>
      <c r="P398" s="52">
        <f>'За областями'!S2052</f>
        <v>0</v>
      </c>
      <c r="Q398" s="52">
        <f>'За областями'!T2052</f>
        <v>1</v>
      </c>
      <c r="R398" s="52">
        <f>'За областями'!U2052</f>
        <v>0</v>
      </c>
      <c r="S398" s="52">
        <f>'За областями'!V2052</f>
        <v>1</v>
      </c>
    </row>
    <row r="399" spans="1:19" x14ac:dyDescent="0.25">
      <c r="A399" s="21" t="s">
        <v>49</v>
      </c>
      <c r="B399" s="36" t="s">
        <v>213</v>
      </c>
      <c r="C399" s="52">
        <f>'За областями'!F2208</f>
        <v>0</v>
      </c>
      <c r="D399" s="52">
        <f>'За областями'!G2208</f>
        <v>0</v>
      </c>
      <c r="E399" s="52">
        <f>'За областями'!H2208</f>
        <v>0</v>
      </c>
      <c r="F399" s="52">
        <f>'За областями'!I2208</f>
        <v>0</v>
      </c>
      <c r="G399" s="52">
        <f>'За областями'!J2208</f>
        <v>0</v>
      </c>
      <c r="H399" s="52">
        <f>'За областями'!K2208</f>
        <v>0</v>
      </c>
      <c r="I399" s="52">
        <f>'За областями'!L2208</f>
        <v>0</v>
      </c>
      <c r="J399" s="52">
        <f>'За областями'!M2208</f>
        <v>0</v>
      </c>
      <c r="K399" s="52">
        <f>'За областями'!N2208</f>
        <v>0</v>
      </c>
      <c r="L399" s="52">
        <f>'За областями'!O2208</f>
        <v>0</v>
      </c>
      <c r="M399" s="52">
        <f>'За областями'!P2208</f>
        <v>0</v>
      </c>
      <c r="N399" s="52">
        <f>'За областями'!Q2208</f>
        <v>0</v>
      </c>
      <c r="O399" s="52">
        <f>'За областями'!R2208</f>
        <v>0</v>
      </c>
      <c r="P399" s="52">
        <f>'За областями'!S2208</f>
        <v>0</v>
      </c>
      <c r="Q399" s="52">
        <f>'За областями'!T2208</f>
        <v>0</v>
      </c>
      <c r="R399" s="52">
        <f>'За областями'!U2208</f>
        <v>0</v>
      </c>
      <c r="S399" s="52">
        <f>'За областями'!V2208</f>
        <v>0</v>
      </c>
    </row>
    <row r="400" spans="1:19" x14ac:dyDescent="0.25">
      <c r="A400" s="21" t="s">
        <v>50</v>
      </c>
      <c r="B400" s="37" t="s">
        <v>214</v>
      </c>
      <c r="C400" s="52">
        <f>'За областями'!F2364</f>
        <v>0</v>
      </c>
      <c r="D400" s="52">
        <f>'За областями'!G2364</f>
        <v>0</v>
      </c>
      <c r="E400" s="52">
        <f>'За областями'!H2364</f>
        <v>0</v>
      </c>
      <c r="F400" s="52">
        <f>'За областями'!I2364</f>
        <v>0</v>
      </c>
      <c r="G400" s="52">
        <f>'За областями'!J2364</f>
        <v>0</v>
      </c>
      <c r="H400" s="52">
        <f>'За областями'!K2364</f>
        <v>0</v>
      </c>
      <c r="I400" s="52">
        <f>'За областями'!L2364</f>
        <v>0</v>
      </c>
      <c r="J400" s="52">
        <f>'За областями'!M2364</f>
        <v>0</v>
      </c>
      <c r="K400" s="52">
        <f>'За областями'!N2364</f>
        <v>0</v>
      </c>
      <c r="L400" s="52">
        <f>'За областями'!O2364</f>
        <v>0</v>
      </c>
      <c r="M400" s="52">
        <f>'За областями'!P2364</f>
        <v>0</v>
      </c>
      <c r="N400" s="52">
        <f>'За областями'!Q2364</f>
        <v>0</v>
      </c>
      <c r="O400" s="52">
        <f>'За областями'!R2364</f>
        <v>0</v>
      </c>
      <c r="P400" s="52">
        <f>'За областями'!S2364</f>
        <v>0</v>
      </c>
      <c r="Q400" s="52">
        <f>'За областями'!T2364</f>
        <v>0</v>
      </c>
      <c r="R400" s="52">
        <f>'За областями'!U2364</f>
        <v>0</v>
      </c>
      <c r="S400" s="52">
        <f>'За областями'!V2364</f>
        <v>0</v>
      </c>
    </row>
    <row r="401" spans="1:19" x14ac:dyDescent="0.25">
      <c r="A401" s="21" t="s">
        <v>51</v>
      </c>
      <c r="B401" s="37" t="s">
        <v>215</v>
      </c>
      <c r="C401" s="52">
        <f>'За областями'!F2520</f>
        <v>0</v>
      </c>
      <c r="D401" s="52">
        <f>'За областями'!G2520</f>
        <v>0</v>
      </c>
      <c r="E401" s="52">
        <f>'За областями'!H2520</f>
        <v>0</v>
      </c>
      <c r="F401" s="52">
        <f>'За областями'!I2520</f>
        <v>0</v>
      </c>
      <c r="G401" s="52">
        <f>'За областями'!J2520</f>
        <v>0</v>
      </c>
      <c r="H401" s="52">
        <f>'За областями'!K2520</f>
        <v>0</v>
      </c>
      <c r="I401" s="52">
        <f>'За областями'!L2520</f>
        <v>0</v>
      </c>
      <c r="J401" s="52">
        <f>'За областями'!M2520</f>
        <v>0</v>
      </c>
      <c r="K401" s="52">
        <f>'За областями'!N2520</f>
        <v>0</v>
      </c>
      <c r="L401" s="52">
        <f>'За областями'!O2520</f>
        <v>0</v>
      </c>
      <c r="M401" s="52">
        <f>'За областями'!P2520</f>
        <v>0</v>
      </c>
      <c r="N401" s="52">
        <f>'За областями'!Q2520</f>
        <v>0</v>
      </c>
      <c r="O401" s="52">
        <f>'За областями'!R2520</f>
        <v>0</v>
      </c>
      <c r="P401" s="52">
        <f>'За областями'!S2520</f>
        <v>0</v>
      </c>
      <c r="Q401" s="52">
        <f>'За областями'!T2520</f>
        <v>0</v>
      </c>
      <c r="R401" s="52">
        <f>'За областями'!U2520</f>
        <v>0</v>
      </c>
      <c r="S401" s="52">
        <f>'За областями'!V2520</f>
        <v>0</v>
      </c>
    </row>
    <row r="402" spans="1:19" x14ac:dyDescent="0.25">
      <c r="A402" s="21" t="s">
        <v>52</v>
      </c>
      <c r="B402" s="37" t="s">
        <v>216</v>
      </c>
      <c r="C402" s="52">
        <f>'За областями'!F2676</f>
        <v>1</v>
      </c>
      <c r="D402" s="52">
        <f>'За областями'!G2676</f>
        <v>0</v>
      </c>
      <c r="E402" s="52">
        <f>'За областями'!H2676</f>
        <v>0</v>
      </c>
      <c r="F402" s="52">
        <f>'За областями'!I2676</f>
        <v>1</v>
      </c>
      <c r="G402" s="52">
        <f>'За областями'!J2676</f>
        <v>0</v>
      </c>
      <c r="H402" s="52">
        <f>'За областями'!K2676</f>
        <v>0</v>
      </c>
      <c r="I402" s="52">
        <f>'За областями'!L2676</f>
        <v>0</v>
      </c>
      <c r="J402" s="52">
        <f>'За областями'!M2676</f>
        <v>0</v>
      </c>
      <c r="K402" s="52">
        <f>'За областями'!N2676</f>
        <v>0</v>
      </c>
      <c r="L402" s="52">
        <f>'За областями'!O2676</f>
        <v>0</v>
      </c>
      <c r="M402" s="52">
        <f>'За областями'!P2676</f>
        <v>0</v>
      </c>
      <c r="N402" s="52">
        <f>'За областями'!Q2676</f>
        <v>0</v>
      </c>
      <c r="O402" s="52">
        <f>'За областями'!R2676</f>
        <v>0</v>
      </c>
      <c r="P402" s="52">
        <f>'За областями'!S2676</f>
        <v>0</v>
      </c>
      <c r="Q402" s="52">
        <f>'За областями'!T2676</f>
        <v>1</v>
      </c>
      <c r="R402" s="52">
        <f>'За областями'!U2676</f>
        <v>0</v>
      </c>
      <c r="S402" s="52">
        <f>'За областями'!V2676</f>
        <v>0</v>
      </c>
    </row>
    <row r="403" spans="1:19" x14ac:dyDescent="0.25">
      <c r="A403" s="23"/>
      <c r="B403" s="40" t="s">
        <v>217</v>
      </c>
      <c r="C403" s="24">
        <f>SUM(C378:C402)</f>
        <v>3</v>
      </c>
      <c r="D403" s="24">
        <f t="shared" ref="D403:S403" si="14">SUM(D378:D402)</f>
        <v>0</v>
      </c>
      <c r="E403" s="24">
        <f t="shared" si="14"/>
        <v>0</v>
      </c>
      <c r="F403" s="24">
        <f>SUM(F378:F402)</f>
        <v>3</v>
      </c>
      <c r="G403" s="24">
        <f t="shared" si="14"/>
        <v>0</v>
      </c>
      <c r="H403" s="24">
        <f t="shared" si="14"/>
        <v>0</v>
      </c>
      <c r="I403" s="24">
        <f t="shared" si="14"/>
        <v>0</v>
      </c>
      <c r="J403" s="24">
        <f t="shared" si="14"/>
        <v>0</v>
      </c>
      <c r="K403" s="24">
        <f t="shared" si="14"/>
        <v>0</v>
      </c>
      <c r="L403" s="24">
        <f t="shared" si="14"/>
        <v>0</v>
      </c>
      <c r="M403" s="24">
        <f t="shared" si="14"/>
        <v>0</v>
      </c>
      <c r="N403" s="24">
        <f t="shared" si="14"/>
        <v>0</v>
      </c>
      <c r="O403" s="24">
        <f t="shared" si="14"/>
        <v>0</v>
      </c>
      <c r="P403" s="24">
        <f t="shared" si="14"/>
        <v>0</v>
      </c>
      <c r="Q403" s="24">
        <f t="shared" si="14"/>
        <v>3</v>
      </c>
      <c r="R403" s="24">
        <f t="shared" si="14"/>
        <v>0</v>
      </c>
      <c r="S403" s="24">
        <f t="shared" si="14"/>
        <v>1</v>
      </c>
    </row>
    <row r="404" spans="1:19" x14ac:dyDescent="0.25">
      <c r="A404" s="19"/>
      <c r="B404" s="43" t="s">
        <v>217</v>
      </c>
      <c r="C404" s="20">
        <f>SUM(C319,C347,C375,C403)</f>
        <v>5024</v>
      </c>
      <c r="D404" s="20">
        <f t="shared" ref="D404:S404" si="15">SUM(D319,D347,D375,D403)</f>
        <v>2</v>
      </c>
      <c r="E404" s="20">
        <f t="shared" si="15"/>
        <v>41</v>
      </c>
      <c r="F404" s="20">
        <f t="shared" si="15"/>
        <v>4668</v>
      </c>
      <c r="G404" s="20">
        <f t="shared" si="15"/>
        <v>218</v>
      </c>
      <c r="H404" s="20">
        <f t="shared" si="15"/>
        <v>75</v>
      </c>
      <c r="I404" s="20">
        <f t="shared" si="15"/>
        <v>73</v>
      </c>
      <c r="J404" s="20">
        <f t="shared" si="15"/>
        <v>6</v>
      </c>
      <c r="K404" s="20">
        <f t="shared" si="15"/>
        <v>62</v>
      </c>
      <c r="L404" s="20">
        <f t="shared" si="15"/>
        <v>27</v>
      </c>
      <c r="M404" s="20">
        <f t="shared" si="15"/>
        <v>19</v>
      </c>
      <c r="N404" s="20">
        <f t="shared" si="15"/>
        <v>8</v>
      </c>
      <c r="O404" s="20">
        <f t="shared" si="15"/>
        <v>20</v>
      </c>
      <c r="P404" s="20">
        <f t="shared" si="15"/>
        <v>0</v>
      </c>
      <c r="Q404" s="20">
        <f t="shared" si="15"/>
        <v>4159</v>
      </c>
      <c r="R404" s="20">
        <f t="shared" si="15"/>
        <v>199</v>
      </c>
      <c r="S404" s="20">
        <f t="shared" si="15"/>
        <v>440</v>
      </c>
    </row>
    <row r="405" spans="1:19" ht="18.75" customHeight="1" x14ac:dyDescent="0.25">
      <c r="A405" s="290"/>
      <c r="B405" s="291"/>
      <c r="C405" s="291"/>
      <c r="D405" s="291"/>
      <c r="E405" s="291"/>
      <c r="F405" s="291"/>
      <c r="G405" s="291"/>
      <c r="H405" s="291"/>
      <c r="I405" s="291"/>
      <c r="J405" s="291"/>
      <c r="K405" s="291"/>
      <c r="L405" s="291"/>
      <c r="M405" s="291"/>
      <c r="N405" s="291"/>
      <c r="O405" s="291"/>
      <c r="P405" s="291"/>
      <c r="Q405" s="291"/>
      <c r="R405" s="291"/>
      <c r="S405" s="291"/>
    </row>
    <row r="406" spans="1:19" ht="18.75" customHeight="1" x14ac:dyDescent="0.25">
      <c r="A406" s="290" t="s">
        <v>32</v>
      </c>
      <c r="B406" s="291"/>
      <c r="C406" s="291"/>
      <c r="D406" s="291"/>
      <c r="E406" s="291"/>
      <c r="F406" s="291"/>
      <c r="G406" s="291"/>
      <c r="H406" s="291"/>
      <c r="I406" s="291"/>
      <c r="J406" s="291"/>
      <c r="K406" s="291"/>
      <c r="L406" s="291"/>
      <c r="M406" s="291"/>
      <c r="N406" s="291"/>
      <c r="O406" s="291"/>
      <c r="P406" s="291"/>
      <c r="Q406" s="291"/>
      <c r="R406" s="291"/>
      <c r="S406" s="291"/>
    </row>
    <row r="407" spans="1:19" x14ac:dyDescent="0.25">
      <c r="A407" s="309" t="s">
        <v>33</v>
      </c>
      <c r="B407" s="309"/>
      <c r="C407" s="309"/>
      <c r="D407" s="309"/>
      <c r="E407" s="309"/>
      <c r="F407" s="309"/>
      <c r="G407" s="309"/>
      <c r="H407" s="309"/>
      <c r="I407" s="309"/>
      <c r="J407" s="309"/>
      <c r="K407" s="309"/>
      <c r="L407" s="309"/>
      <c r="M407" s="309"/>
      <c r="N407" s="309"/>
      <c r="O407" s="309"/>
      <c r="P407" s="309"/>
      <c r="Q407" s="309"/>
      <c r="R407" s="309"/>
      <c r="S407" s="309"/>
    </row>
    <row r="408" spans="1:19" x14ac:dyDescent="0.25">
      <c r="A408" s="292" t="s">
        <v>318</v>
      </c>
      <c r="B408" s="293"/>
      <c r="C408" s="293"/>
      <c r="D408" s="293"/>
      <c r="E408" s="293"/>
      <c r="F408" s="293"/>
      <c r="G408" s="293"/>
      <c r="H408" s="293"/>
      <c r="I408" s="293"/>
      <c r="J408" s="293"/>
      <c r="K408" s="293"/>
      <c r="L408" s="293"/>
      <c r="M408" s="293"/>
      <c r="N408" s="293"/>
      <c r="O408" s="293"/>
      <c r="P408" s="293"/>
      <c r="Q408" s="293"/>
      <c r="R408" s="293"/>
      <c r="S408" s="293"/>
    </row>
    <row r="409" spans="1:19" x14ac:dyDescent="0.25">
      <c r="A409" s="21" t="s">
        <v>17</v>
      </c>
      <c r="B409" s="36" t="s">
        <v>191</v>
      </c>
      <c r="C409" s="52">
        <f>'За областями'!F31</f>
        <v>156</v>
      </c>
      <c r="D409" s="52">
        <f>'За областями'!G31</f>
        <v>0</v>
      </c>
      <c r="E409" s="52">
        <f>'За областями'!H31</f>
        <v>1</v>
      </c>
      <c r="F409" s="52">
        <f>'За областями'!I31</f>
        <v>152</v>
      </c>
      <c r="G409" s="52">
        <f>'За областями'!J31</f>
        <v>0</v>
      </c>
      <c r="H409" s="52">
        <f>'За областями'!K31</f>
        <v>0</v>
      </c>
      <c r="I409" s="52">
        <f>'За областями'!L31</f>
        <v>0</v>
      </c>
      <c r="J409" s="52">
        <f>'За областями'!M31</f>
        <v>0</v>
      </c>
      <c r="K409" s="52">
        <f>'За областями'!N31</f>
        <v>1</v>
      </c>
      <c r="L409" s="52">
        <f>'За областями'!O31</f>
        <v>2</v>
      </c>
      <c r="M409" s="52">
        <f>'За областями'!P31</f>
        <v>1</v>
      </c>
      <c r="N409" s="52">
        <f>'За областями'!Q31</f>
        <v>1</v>
      </c>
      <c r="O409" s="52">
        <f>'За областями'!R31</f>
        <v>0</v>
      </c>
      <c r="P409" s="52">
        <f>'За областями'!S31</f>
        <v>0</v>
      </c>
      <c r="Q409" s="52">
        <f>'За областями'!T31</f>
        <v>71</v>
      </c>
      <c r="R409" s="52">
        <f>'За областями'!U31</f>
        <v>0</v>
      </c>
      <c r="S409" s="52">
        <f>'За областями'!V31</f>
        <v>3</v>
      </c>
    </row>
    <row r="410" spans="1:19" x14ac:dyDescent="0.25">
      <c r="A410" s="21" t="s">
        <v>18</v>
      </c>
      <c r="B410" s="36" t="s">
        <v>192</v>
      </c>
      <c r="C410" s="52">
        <f>'За областями'!F187</f>
        <v>133</v>
      </c>
      <c r="D410" s="52">
        <f>'За областями'!G187</f>
        <v>0</v>
      </c>
      <c r="E410" s="52">
        <f>'За областями'!H187</f>
        <v>1</v>
      </c>
      <c r="F410" s="52">
        <f>'За областями'!I187</f>
        <v>128</v>
      </c>
      <c r="G410" s="52">
        <f>'За областями'!J187</f>
        <v>0</v>
      </c>
      <c r="H410" s="52">
        <f>'За областями'!K187</f>
        <v>0</v>
      </c>
      <c r="I410" s="52">
        <f>'За областями'!L187</f>
        <v>0</v>
      </c>
      <c r="J410" s="52">
        <f>'За областями'!M187</f>
        <v>0</v>
      </c>
      <c r="K410" s="52">
        <f>'За областями'!N187</f>
        <v>2</v>
      </c>
      <c r="L410" s="52">
        <f>'За областями'!O187</f>
        <v>2</v>
      </c>
      <c r="M410" s="52">
        <f>'За областями'!P187</f>
        <v>0</v>
      </c>
      <c r="N410" s="52">
        <f>'За областями'!Q187</f>
        <v>2</v>
      </c>
      <c r="O410" s="52">
        <f>'За областями'!R187</f>
        <v>0</v>
      </c>
      <c r="P410" s="52">
        <f>'За областями'!S187</f>
        <v>0</v>
      </c>
      <c r="Q410" s="52">
        <f>'За областями'!T187</f>
        <v>118</v>
      </c>
      <c r="R410" s="52">
        <f>'За областями'!U187</f>
        <v>0</v>
      </c>
      <c r="S410" s="52">
        <f>'За областями'!V187</f>
        <v>0</v>
      </c>
    </row>
    <row r="411" spans="1:19" x14ac:dyDescent="0.25">
      <c r="A411" s="21" t="s">
        <v>218</v>
      </c>
      <c r="B411" s="36" t="s">
        <v>193</v>
      </c>
      <c r="C411" s="52">
        <v>0</v>
      </c>
      <c r="D411" s="52">
        <v>0</v>
      </c>
      <c r="E411" s="52">
        <v>0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52">
        <v>0</v>
      </c>
    </row>
    <row r="412" spans="1:19" x14ac:dyDescent="0.25">
      <c r="A412" s="21" t="s">
        <v>20</v>
      </c>
      <c r="B412" s="37" t="s">
        <v>194</v>
      </c>
      <c r="C412" s="52">
        <v>0</v>
      </c>
      <c r="D412" s="52">
        <v>0</v>
      </c>
      <c r="E412" s="52">
        <v>0</v>
      </c>
      <c r="F412" s="52">
        <v>0</v>
      </c>
      <c r="G412" s="52">
        <v>0</v>
      </c>
      <c r="H412" s="52">
        <v>0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0</v>
      </c>
      <c r="S412" s="52">
        <v>0</v>
      </c>
    </row>
    <row r="413" spans="1:19" x14ac:dyDescent="0.25">
      <c r="A413" s="21" t="s">
        <v>21</v>
      </c>
      <c r="B413" s="38" t="s">
        <v>195</v>
      </c>
      <c r="C413" s="52">
        <f>'За областями'!F342</f>
        <v>123</v>
      </c>
      <c r="D413" s="52">
        <f>'За областями'!G342</f>
        <v>0</v>
      </c>
      <c r="E413" s="52">
        <f>'За областями'!H342</f>
        <v>1</v>
      </c>
      <c r="F413" s="52">
        <f>'За областями'!I342</f>
        <v>120</v>
      </c>
      <c r="G413" s="52">
        <f>'За областями'!J342</f>
        <v>0</v>
      </c>
      <c r="H413" s="52">
        <f>'За областями'!K342</f>
        <v>0</v>
      </c>
      <c r="I413" s="52">
        <f>'За областями'!L342</f>
        <v>0</v>
      </c>
      <c r="J413" s="52">
        <f>'За областями'!M342</f>
        <v>0</v>
      </c>
      <c r="K413" s="52">
        <f>'За областями'!N342</f>
        <v>0</v>
      </c>
      <c r="L413" s="52">
        <f>'За областями'!O342</f>
        <v>2</v>
      </c>
      <c r="M413" s="52">
        <f>'За областями'!P342</f>
        <v>0</v>
      </c>
      <c r="N413" s="52">
        <f>'За областями'!Q342</f>
        <v>2</v>
      </c>
      <c r="O413" s="52">
        <f>'За областями'!R342</f>
        <v>0</v>
      </c>
      <c r="P413" s="52">
        <f>'За областями'!S342</f>
        <v>0</v>
      </c>
      <c r="Q413" s="52">
        <f>'За областями'!T342</f>
        <v>99</v>
      </c>
      <c r="R413" s="52">
        <f>'За областями'!U342</f>
        <v>0</v>
      </c>
      <c r="S413" s="52">
        <f>'За областями'!V342</f>
        <v>0</v>
      </c>
    </row>
    <row r="414" spans="1:19" x14ac:dyDescent="0.25">
      <c r="A414" s="21" t="s">
        <v>22</v>
      </c>
      <c r="B414" s="37" t="s">
        <v>196</v>
      </c>
      <c r="C414" s="52">
        <f>'За областями'!F497</f>
        <v>80</v>
      </c>
      <c r="D414" s="52">
        <f>'За областями'!G497</f>
        <v>0</v>
      </c>
      <c r="E414" s="52">
        <f>'За областями'!H497</f>
        <v>1</v>
      </c>
      <c r="F414" s="52">
        <f>'За областями'!I497</f>
        <v>74</v>
      </c>
      <c r="G414" s="52">
        <f>'За областями'!J497</f>
        <v>0</v>
      </c>
      <c r="H414" s="52">
        <f>'За областями'!K497</f>
        <v>0</v>
      </c>
      <c r="I414" s="52">
        <f>'За областями'!L497</f>
        <v>0</v>
      </c>
      <c r="J414" s="52">
        <f>'За областями'!M497</f>
        <v>0</v>
      </c>
      <c r="K414" s="52">
        <f>'За областями'!N497</f>
        <v>3</v>
      </c>
      <c r="L414" s="52">
        <f>'За областями'!O497</f>
        <v>2</v>
      </c>
      <c r="M414" s="52">
        <f>'За областями'!P497</f>
        <v>1</v>
      </c>
      <c r="N414" s="52">
        <f>'За областями'!Q497</f>
        <v>1</v>
      </c>
      <c r="O414" s="52">
        <f>'За областями'!R497</f>
        <v>0</v>
      </c>
      <c r="P414" s="52">
        <f>'За областями'!S497</f>
        <v>0</v>
      </c>
      <c r="Q414" s="52">
        <f>'За областями'!T497</f>
        <v>60</v>
      </c>
      <c r="R414" s="52">
        <f>'За областями'!U497</f>
        <v>0</v>
      </c>
      <c r="S414" s="52">
        <f>'За областями'!V497</f>
        <v>5</v>
      </c>
    </row>
    <row r="415" spans="1:19" x14ac:dyDescent="0.25">
      <c r="A415" s="21" t="s">
        <v>23</v>
      </c>
      <c r="B415" s="37" t="s">
        <v>197</v>
      </c>
      <c r="C415" s="52">
        <v>0</v>
      </c>
      <c r="D415" s="52">
        <v>0</v>
      </c>
      <c r="E415" s="52">
        <v>0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2">
        <v>0</v>
      </c>
      <c r="R415" s="52">
        <v>0</v>
      </c>
      <c r="S415" s="52">
        <v>0</v>
      </c>
    </row>
    <row r="416" spans="1:19" x14ac:dyDescent="0.25">
      <c r="A416" s="21" t="s">
        <v>24</v>
      </c>
      <c r="B416" s="38" t="s">
        <v>198</v>
      </c>
      <c r="C416" s="52">
        <f>'За областями'!F652</f>
        <v>33</v>
      </c>
      <c r="D416" s="52">
        <f>'За областями'!G652</f>
        <v>0</v>
      </c>
      <c r="E416" s="52">
        <f>'За областями'!H652</f>
        <v>1</v>
      </c>
      <c r="F416" s="52">
        <f>'За областями'!I652</f>
        <v>29</v>
      </c>
      <c r="G416" s="52">
        <f>'За областями'!J652</f>
        <v>0</v>
      </c>
      <c r="H416" s="52">
        <f>'За областями'!K652</f>
        <v>0</v>
      </c>
      <c r="I416" s="52">
        <f>'За областями'!L652</f>
        <v>0</v>
      </c>
      <c r="J416" s="52">
        <f>'За областями'!M652</f>
        <v>1</v>
      </c>
      <c r="K416" s="52">
        <f>'За областями'!N652</f>
        <v>1</v>
      </c>
      <c r="L416" s="52">
        <f>'За областями'!O652</f>
        <v>1</v>
      </c>
      <c r="M416" s="52">
        <f>'За областями'!P652</f>
        <v>0</v>
      </c>
      <c r="N416" s="52">
        <f>'За областями'!Q652</f>
        <v>1</v>
      </c>
      <c r="O416" s="52">
        <f>'За областями'!R652</f>
        <v>0</v>
      </c>
      <c r="P416" s="52">
        <f>'За областями'!S652</f>
        <v>0</v>
      </c>
      <c r="Q416" s="52">
        <f>'За областями'!T652</f>
        <v>18</v>
      </c>
      <c r="R416" s="52">
        <f>'За областями'!U652</f>
        <v>0</v>
      </c>
      <c r="S416" s="52">
        <f>'За областями'!V652</f>
        <v>0</v>
      </c>
    </row>
    <row r="417" spans="1:19" x14ac:dyDescent="0.25">
      <c r="A417" s="21" t="s">
        <v>25</v>
      </c>
      <c r="B417" s="37" t="s">
        <v>199</v>
      </c>
      <c r="C417" s="52">
        <f>'За областями'!F808</f>
        <v>169</v>
      </c>
      <c r="D417" s="52">
        <f>'За областями'!G808</f>
        <v>0</v>
      </c>
      <c r="E417" s="52">
        <f>'За областями'!H808</f>
        <v>1</v>
      </c>
      <c r="F417" s="52">
        <f>'За областями'!I808</f>
        <v>153</v>
      </c>
      <c r="G417" s="52">
        <f>'За областями'!J808</f>
        <v>0</v>
      </c>
      <c r="H417" s="52">
        <f>'За областями'!K808</f>
        <v>0</v>
      </c>
      <c r="I417" s="52">
        <f>'За областями'!L808</f>
        <v>0</v>
      </c>
      <c r="J417" s="52">
        <f>'За областями'!M808</f>
        <v>0</v>
      </c>
      <c r="K417" s="52">
        <f>'За областями'!N808</f>
        <v>12</v>
      </c>
      <c r="L417" s="52">
        <f>'За областями'!O808</f>
        <v>3</v>
      </c>
      <c r="M417" s="52">
        <f>'За областями'!P808</f>
        <v>2</v>
      </c>
      <c r="N417" s="52">
        <f>'За областями'!Q808</f>
        <v>1</v>
      </c>
      <c r="O417" s="52">
        <f>'За областями'!R808</f>
        <v>0</v>
      </c>
      <c r="P417" s="52" t="str">
        <f>'За областями'!S808</f>
        <v>*</v>
      </c>
      <c r="Q417" s="52" t="str">
        <f>'За областями'!T808</f>
        <v>*</v>
      </c>
      <c r="R417" s="52" t="str">
        <f>'За областями'!U808</f>
        <v>*</v>
      </c>
      <c r="S417" s="52" t="str">
        <f>'За областями'!V808</f>
        <v>*</v>
      </c>
    </row>
    <row r="418" spans="1:19" x14ac:dyDescent="0.25">
      <c r="A418" s="21" t="s">
        <v>28</v>
      </c>
      <c r="B418" s="37" t="s">
        <v>200</v>
      </c>
      <c r="C418" s="52">
        <f>'За областями'!F964</f>
        <v>96</v>
      </c>
      <c r="D418" s="52">
        <f>'За областями'!G964</f>
        <v>0</v>
      </c>
      <c r="E418" s="52">
        <f>'За областями'!H964</f>
        <v>1</v>
      </c>
      <c r="F418" s="52">
        <f>'За областями'!I964</f>
        <v>94</v>
      </c>
      <c r="G418" s="52">
        <f>'За областями'!J964</f>
        <v>0</v>
      </c>
      <c r="H418" s="52">
        <f>'За областями'!K964</f>
        <v>0</v>
      </c>
      <c r="I418" s="52">
        <f>'За областями'!L964</f>
        <v>0</v>
      </c>
      <c r="J418" s="52">
        <f>'За областями'!M964</f>
        <v>0</v>
      </c>
      <c r="K418" s="52">
        <f>'За областями'!N964</f>
        <v>1</v>
      </c>
      <c r="L418" s="52">
        <f>'За областями'!O964</f>
        <v>0</v>
      </c>
      <c r="M418" s="52">
        <f>'За областями'!P964</f>
        <v>0</v>
      </c>
      <c r="N418" s="52">
        <f>'За областями'!Q964</f>
        <v>0</v>
      </c>
      <c r="O418" s="52">
        <f>'За областями'!R964</f>
        <v>0</v>
      </c>
      <c r="P418" s="52">
        <f>'За областями'!S964</f>
        <v>0</v>
      </c>
      <c r="Q418" s="52">
        <f>'За областями'!T964</f>
        <v>73</v>
      </c>
      <c r="R418" s="52">
        <f>'За областями'!U964</f>
        <v>0</v>
      </c>
      <c r="S418" s="52">
        <f>'За областями'!V964</f>
        <v>1</v>
      </c>
    </row>
    <row r="419" spans="1:19" x14ac:dyDescent="0.25">
      <c r="A419" s="21" t="s">
        <v>29</v>
      </c>
      <c r="B419" s="37" t="s">
        <v>222</v>
      </c>
      <c r="C419" s="52">
        <v>0</v>
      </c>
      <c r="D419" s="52">
        <v>0</v>
      </c>
      <c r="E419" s="52">
        <v>0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0</v>
      </c>
      <c r="S419" s="52">
        <v>0</v>
      </c>
    </row>
    <row r="420" spans="1:19" x14ac:dyDescent="0.25">
      <c r="A420" s="34" t="s">
        <v>30</v>
      </c>
      <c r="B420" s="39" t="s">
        <v>202</v>
      </c>
      <c r="C420" s="52">
        <f>'За областями'!F1120</f>
        <v>88</v>
      </c>
      <c r="D420" s="52">
        <f>'За областями'!G1120</f>
        <v>0</v>
      </c>
      <c r="E420" s="52">
        <f>'За областями'!H1120</f>
        <v>1</v>
      </c>
      <c r="F420" s="52">
        <f>'За областями'!I1120</f>
        <v>81</v>
      </c>
      <c r="G420" s="52">
        <f>'За областями'!J1120</f>
        <v>0</v>
      </c>
      <c r="H420" s="52">
        <f>'За областями'!K1120</f>
        <v>0</v>
      </c>
      <c r="I420" s="52">
        <f>'За областями'!L1120</f>
        <v>0</v>
      </c>
      <c r="J420" s="52">
        <f>'За областями'!M1120</f>
        <v>1</v>
      </c>
      <c r="K420" s="52">
        <f>'За областями'!N1120</f>
        <v>2</v>
      </c>
      <c r="L420" s="52">
        <f>'За областями'!O1120</f>
        <v>3</v>
      </c>
      <c r="M420" s="52">
        <f>'За областями'!P1120</f>
        <v>1</v>
      </c>
      <c r="N420" s="52">
        <f>'За областями'!Q1120</f>
        <v>2</v>
      </c>
      <c r="O420" s="52">
        <f>'За областями'!R1120</f>
        <v>0</v>
      </c>
      <c r="P420" s="52">
        <f>'За областями'!S1120</f>
        <v>0</v>
      </c>
      <c r="Q420" s="52">
        <f>'За областями'!T1120</f>
        <v>79</v>
      </c>
      <c r="R420" s="52">
        <f>'За областями'!U1120</f>
        <v>0</v>
      </c>
      <c r="S420" s="52">
        <f>'За областями'!V1120</f>
        <v>12</v>
      </c>
    </row>
    <row r="421" spans="1:19" x14ac:dyDescent="0.25">
      <c r="A421" s="21" t="s">
        <v>31</v>
      </c>
      <c r="B421" s="39" t="s">
        <v>203</v>
      </c>
      <c r="C421" s="52">
        <f>'За областями'!F1276</f>
        <v>67</v>
      </c>
      <c r="D421" s="52">
        <f>'За областями'!G1276</f>
        <v>0</v>
      </c>
      <c r="E421" s="52">
        <f>'За областями'!H1276</f>
        <v>1</v>
      </c>
      <c r="F421" s="52">
        <f>'За областями'!I1276</f>
        <v>65</v>
      </c>
      <c r="G421" s="52">
        <f>'За областями'!J1276</f>
        <v>0</v>
      </c>
      <c r="H421" s="52">
        <f>'За областями'!K1276</f>
        <v>0</v>
      </c>
      <c r="I421" s="52">
        <f>'За областями'!L1276</f>
        <v>0</v>
      </c>
      <c r="J421" s="52">
        <f>'За областями'!M1276</f>
        <v>0</v>
      </c>
      <c r="K421" s="52">
        <f>'За областями'!N1276</f>
        <v>1</v>
      </c>
      <c r="L421" s="52">
        <f>'За областями'!O1276</f>
        <v>0</v>
      </c>
      <c r="M421" s="52">
        <f>'За областями'!P1276</f>
        <v>0</v>
      </c>
      <c r="N421" s="52">
        <f>'За областями'!Q1276</f>
        <v>0</v>
      </c>
      <c r="O421" s="52">
        <f>'За областями'!R1276</f>
        <v>0</v>
      </c>
      <c r="P421" s="52">
        <f>'За областями'!S1276</f>
        <v>0</v>
      </c>
      <c r="Q421" s="52">
        <f>'За областями'!T1276</f>
        <v>40</v>
      </c>
      <c r="R421" s="52">
        <f>'За областями'!U1276</f>
        <v>0</v>
      </c>
      <c r="S421" s="52">
        <f>'За областями'!V1276</f>
        <v>0</v>
      </c>
    </row>
    <row r="422" spans="1:19" x14ac:dyDescent="0.25">
      <c r="A422" s="21" t="s">
        <v>34</v>
      </c>
      <c r="B422" s="38" t="s">
        <v>204</v>
      </c>
      <c r="C422" s="52">
        <v>0</v>
      </c>
      <c r="D422" s="52">
        <v>0</v>
      </c>
      <c r="E422" s="52">
        <v>0</v>
      </c>
      <c r="F422" s="52">
        <v>0</v>
      </c>
      <c r="G422" s="52">
        <v>0</v>
      </c>
      <c r="H422" s="52">
        <v>0</v>
      </c>
      <c r="I422" s="52">
        <v>0</v>
      </c>
      <c r="J422" s="52">
        <v>0</v>
      </c>
      <c r="K422" s="52">
        <v>0</v>
      </c>
      <c r="L422" s="52">
        <v>0</v>
      </c>
      <c r="M422" s="52">
        <v>0</v>
      </c>
      <c r="N422" s="52">
        <v>0</v>
      </c>
      <c r="O422" s="52">
        <v>0</v>
      </c>
      <c r="P422" s="52">
        <v>0</v>
      </c>
      <c r="Q422" s="52">
        <v>0</v>
      </c>
      <c r="R422" s="52">
        <v>0</v>
      </c>
      <c r="S422" s="52">
        <v>0</v>
      </c>
    </row>
    <row r="423" spans="1:19" x14ac:dyDescent="0.25">
      <c r="A423" s="21" t="s">
        <v>35</v>
      </c>
      <c r="B423" s="37" t="s">
        <v>205</v>
      </c>
      <c r="C423" s="52">
        <f>'За областями'!F1432</f>
        <v>84</v>
      </c>
      <c r="D423" s="52">
        <f>'За областями'!G1432</f>
        <v>0</v>
      </c>
      <c r="E423" s="52">
        <f>'За областями'!H1432</f>
        <v>1</v>
      </c>
      <c r="F423" s="52">
        <f>'За областями'!I1432</f>
        <v>81</v>
      </c>
      <c r="G423" s="52">
        <f>'За областями'!J1432</f>
        <v>0</v>
      </c>
      <c r="H423" s="52">
        <f>'За областями'!K1432</f>
        <v>0</v>
      </c>
      <c r="I423" s="52">
        <f>'За областями'!L1432</f>
        <v>0</v>
      </c>
      <c r="J423" s="52">
        <f>'За областями'!M1432</f>
        <v>0</v>
      </c>
      <c r="K423" s="52">
        <f>'За областями'!N1432</f>
        <v>1</v>
      </c>
      <c r="L423" s="52">
        <f>'За областями'!O1432</f>
        <v>1</v>
      </c>
      <c r="M423" s="52">
        <f>'За областями'!P1432</f>
        <v>1</v>
      </c>
      <c r="N423" s="52">
        <f>'За областями'!Q1432</f>
        <v>0</v>
      </c>
      <c r="O423" s="52">
        <f>'За областями'!R1432</f>
        <v>0</v>
      </c>
      <c r="P423" s="52">
        <f>'За областями'!S1432</f>
        <v>0</v>
      </c>
      <c r="Q423" s="52">
        <f>'За областями'!T1432</f>
        <v>211</v>
      </c>
      <c r="R423" s="52">
        <f>'За областями'!U1432</f>
        <v>0</v>
      </c>
      <c r="S423" s="52">
        <f>'За областями'!V1432</f>
        <v>2</v>
      </c>
    </row>
    <row r="424" spans="1:19" x14ac:dyDescent="0.25">
      <c r="A424" s="21" t="s">
        <v>37</v>
      </c>
      <c r="B424" s="37" t="s">
        <v>206</v>
      </c>
      <c r="C424" s="52">
        <f>'За областями'!F1588</f>
        <v>128</v>
      </c>
      <c r="D424" s="52">
        <f>'За областями'!G1588</f>
        <v>0</v>
      </c>
      <c r="E424" s="52">
        <f>'За областями'!H1588</f>
        <v>1</v>
      </c>
      <c r="F424" s="52">
        <f>'За областями'!I1588</f>
        <v>121</v>
      </c>
      <c r="G424" s="52">
        <f>'За областями'!J1588</f>
        <v>0</v>
      </c>
      <c r="H424" s="52">
        <f>'За областями'!K1588</f>
        <v>0</v>
      </c>
      <c r="I424" s="52">
        <f>'За областями'!L1588</f>
        <v>0</v>
      </c>
      <c r="J424" s="52">
        <f>'За областями'!M1588</f>
        <v>0</v>
      </c>
      <c r="K424" s="52">
        <f>'За областями'!N1588</f>
        <v>4</v>
      </c>
      <c r="L424" s="52">
        <f>'За областями'!O1588</f>
        <v>2</v>
      </c>
      <c r="M424" s="52">
        <f>'За областями'!P1588</f>
        <v>2</v>
      </c>
      <c r="N424" s="52">
        <f>'За областями'!Q1588</f>
        <v>0</v>
      </c>
      <c r="O424" s="52">
        <f>'За областями'!R1588</f>
        <v>115</v>
      </c>
      <c r="P424" s="52">
        <f>'За областями'!S1588</f>
        <v>0</v>
      </c>
      <c r="Q424" s="52">
        <f>'За областями'!T1588</f>
        <v>207</v>
      </c>
      <c r="R424" s="52">
        <f>'За областями'!U1588</f>
        <v>0</v>
      </c>
      <c r="S424" s="52">
        <f>'За областями'!V1588</f>
        <v>1</v>
      </c>
    </row>
    <row r="425" spans="1:19" x14ac:dyDescent="0.25">
      <c r="A425" s="21" t="s">
        <v>38</v>
      </c>
      <c r="B425" s="37" t="s">
        <v>207</v>
      </c>
      <c r="C425" s="52">
        <f>'За областями'!F1744</f>
        <v>25</v>
      </c>
      <c r="D425" s="52">
        <f>'За областями'!G1744</f>
        <v>0</v>
      </c>
      <c r="E425" s="52">
        <f>'За областями'!H1744</f>
        <v>0</v>
      </c>
      <c r="F425" s="52">
        <f>'За областями'!I1744</f>
        <v>24</v>
      </c>
      <c r="G425" s="52">
        <f>'За областями'!J1744</f>
        <v>0</v>
      </c>
      <c r="H425" s="52">
        <f>'За областями'!K1744</f>
        <v>0</v>
      </c>
      <c r="I425" s="52">
        <f>'За областями'!L1744</f>
        <v>0</v>
      </c>
      <c r="J425" s="52">
        <f>'За областями'!M1744</f>
        <v>0</v>
      </c>
      <c r="K425" s="52">
        <f>'За областями'!N1744</f>
        <v>0</v>
      </c>
      <c r="L425" s="52">
        <f>'За областями'!O1744</f>
        <v>1</v>
      </c>
      <c r="M425" s="52">
        <f>'За областями'!P1744</f>
        <v>0</v>
      </c>
      <c r="N425" s="52">
        <f>'За областями'!Q1744</f>
        <v>1</v>
      </c>
      <c r="O425" s="52">
        <f>'За областями'!R1744</f>
        <v>0</v>
      </c>
      <c r="P425" s="52">
        <f>'За областями'!S1744</f>
        <v>0</v>
      </c>
      <c r="Q425" s="52">
        <f>'За областями'!T1744</f>
        <v>71</v>
      </c>
      <c r="R425" s="52">
        <f>'За областями'!U1744</f>
        <v>0</v>
      </c>
      <c r="S425" s="52">
        <f>'За областями'!V1744</f>
        <v>0</v>
      </c>
    </row>
    <row r="426" spans="1:19" x14ac:dyDescent="0.25">
      <c r="A426" s="21" t="s">
        <v>41</v>
      </c>
      <c r="B426" s="37" t="s">
        <v>208</v>
      </c>
      <c r="C426" s="52">
        <f>'За областями'!F1900</f>
        <v>20</v>
      </c>
      <c r="D426" s="52">
        <f>'За областями'!G1900</f>
        <v>0</v>
      </c>
      <c r="E426" s="52">
        <f>'За областями'!H1900</f>
        <v>1</v>
      </c>
      <c r="F426" s="52">
        <f>'За областями'!I1900</f>
        <v>19</v>
      </c>
      <c r="G426" s="52">
        <f>'За областями'!J1900</f>
        <v>0</v>
      </c>
      <c r="H426" s="52">
        <f>'За областями'!K1900</f>
        <v>0</v>
      </c>
      <c r="I426" s="52">
        <f>'За областями'!L1900</f>
        <v>0</v>
      </c>
      <c r="J426" s="52">
        <f>'За областями'!M1900</f>
        <v>0</v>
      </c>
      <c r="K426" s="52">
        <f>'За областями'!N1900</f>
        <v>0</v>
      </c>
      <c r="L426" s="52">
        <f>'За областями'!O1900</f>
        <v>0</v>
      </c>
      <c r="M426" s="52">
        <f>'За областями'!P1900</f>
        <v>0</v>
      </c>
      <c r="N426" s="52">
        <f>'За областями'!Q1900</f>
        <v>0</v>
      </c>
      <c r="O426" s="52">
        <f>'За областями'!R1900</f>
        <v>0</v>
      </c>
      <c r="P426" s="52">
        <f>'За областями'!S1900</f>
        <v>0</v>
      </c>
      <c r="Q426" s="52">
        <f>'За областями'!T1900</f>
        <v>21</v>
      </c>
      <c r="R426" s="52">
        <f>'За областями'!U1900</f>
        <v>0</v>
      </c>
      <c r="S426" s="52">
        <f>'За областями'!V1900</f>
        <v>0</v>
      </c>
    </row>
    <row r="427" spans="1:19" x14ac:dyDescent="0.25">
      <c r="A427" s="21" t="s">
        <v>42</v>
      </c>
      <c r="B427" s="44" t="s">
        <v>210</v>
      </c>
      <c r="C427" s="52">
        <v>0</v>
      </c>
      <c r="D427" s="52">
        <v>0</v>
      </c>
      <c r="E427" s="52">
        <v>0</v>
      </c>
      <c r="F427" s="52">
        <v>0</v>
      </c>
      <c r="G427" s="52">
        <v>0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0</v>
      </c>
      <c r="Q427" s="52">
        <v>0</v>
      </c>
      <c r="R427" s="52">
        <v>0</v>
      </c>
      <c r="S427" s="52">
        <v>0</v>
      </c>
    </row>
    <row r="428" spans="1:19" x14ac:dyDescent="0.25">
      <c r="A428" s="21" t="s">
        <v>44</v>
      </c>
      <c r="B428" s="36" t="s">
        <v>220</v>
      </c>
      <c r="C428" s="52">
        <v>0</v>
      </c>
      <c r="D428" s="52">
        <v>0</v>
      </c>
      <c r="E428" s="52">
        <v>0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0</v>
      </c>
      <c r="R428" s="52">
        <v>0</v>
      </c>
      <c r="S428" s="52">
        <v>0</v>
      </c>
    </row>
    <row r="429" spans="1:19" x14ac:dyDescent="0.25">
      <c r="A429" s="21" t="s">
        <v>46</v>
      </c>
      <c r="B429" s="35" t="s">
        <v>212</v>
      </c>
      <c r="C429" s="52">
        <f>'За областями'!F2056</f>
        <v>169</v>
      </c>
      <c r="D429" s="52">
        <f>'За областями'!G2056</f>
        <v>0</v>
      </c>
      <c r="E429" s="52">
        <f>'За областями'!H2056</f>
        <v>1</v>
      </c>
      <c r="F429" s="52">
        <f>'За областями'!I2056</f>
        <v>160</v>
      </c>
      <c r="G429" s="52">
        <f>'За областями'!J2056</f>
        <v>0</v>
      </c>
      <c r="H429" s="52">
        <f>'За областями'!K2056</f>
        <v>0</v>
      </c>
      <c r="I429" s="52">
        <f>'За областями'!L2056</f>
        <v>0</v>
      </c>
      <c r="J429" s="52">
        <f>'За областями'!M2056</f>
        <v>0</v>
      </c>
      <c r="K429" s="52">
        <f>'За областями'!N2056</f>
        <v>7</v>
      </c>
      <c r="L429" s="52">
        <f>'За областями'!O2056</f>
        <v>1</v>
      </c>
      <c r="M429" s="52">
        <f>'За областями'!P2056</f>
        <v>0</v>
      </c>
      <c r="N429" s="52">
        <f>'За областями'!Q2056</f>
        <v>1</v>
      </c>
      <c r="O429" s="52">
        <f>'За областями'!R2056</f>
        <v>0</v>
      </c>
      <c r="P429" s="52">
        <f>'За областями'!S2056</f>
        <v>0</v>
      </c>
      <c r="Q429" s="52">
        <f>'За областями'!T2056</f>
        <v>115</v>
      </c>
      <c r="R429" s="52">
        <f>'За областями'!U2056</f>
        <v>0</v>
      </c>
      <c r="S429" s="52">
        <f>'За областями'!V2056</f>
        <v>0</v>
      </c>
    </row>
    <row r="430" spans="1:19" x14ac:dyDescent="0.25">
      <c r="A430" s="21" t="s">
        <v>49</v>
      </c>
      <c r="B430" s="36" t="s">
        <v>213</v>
      </c>
      <c r="C430" s="52">
        <f>'За областями'!F2212</f>
        <v>230</v>
      </c>
      <c r="D430" s="52">
        <f>'За областями'!G2212</f>
        <v>0</v>
      </c>
      <c r="E430" s="52">
        <f>'За областями'!H2212</f>
        <v>1</v>
      </c>
      <c r="F430" s="52">
        <f>'За областями'!I2212</f>
        <v>185</v>
      </c>
      <c r="G430" s="52">
        <f>'За областями'!J2212</f>
        <v>0</v>
      </c>
      <c r="H430" s="52">
        <f>'За областями'!K2212</f>
        <v>0</v>
      </c>
      <c r="I430" s="52">
        <f>'За областями'!L2212</f>
        <v>0</v>
      </c>
      <c r="J430" s="52">
        <f>'За областями'!M2212</f>
        <v>1</v>
      </c>
      <c r="K430" s="52">
        <f>'За областями'!N2212</f>
        <v>2</v>
      </c>
      <c r="L430" s="52">
        <f>'За областями'!O2212</f>
        <v>41</v>
      </c>
      <c r="M430" s="52">
        <f>'За областями'!P2212</f>
        <v>1</v>
      </c>
      <c r="N430" s="52">
        <f>'За областями'!Q2212</f>
        <v>0</v>
      </c>
      <c r="O430" s="52">
        <f>'За областями'!R2212</f>
        <v>40</v>
      </c>
      <c r="P430" s="52">
        <f>'За областями'!S2212</f>
        <v>0</v>
      </c>
      <c r="Q430" s="52">
        <f>'За областями'!T2212</f>
        <v>104</v>
      </c>
      <c r="R430" s="52">
        <f>'За областями'!U2212</f>
        <v>0</v>
      </c>
      <c r="S430" s="52">
        <f>'За областями'!V2212</f>
        <v>0</v>
      </c>
    </row>
    <row r="431" spans="1:19" x14ac:dyDescent="0.25">
      <c r="A431" s="21" t="s">
        <v>50</v>
      </c>
      <c r="B431" s="37" t="s">
        <v>214</v>
      </c>
      <c r="C431" s="52">
        <f>'За областями'!F2368</f>
        <v>173</v>
      </c>
      <c r="D431" s="52">
        <f>'За областями'!G2368</f>
        <v>0</v>
      </c>
      <c r="E431" s="52">
        <f>'За областями'!H2368</f>
        <v>1</v>
      </c>
      <c r="F431" s="52">
        <f>'За областями'!I2368</f>
        <v>165</v>
      </c>
      <c r="G431" s="52">
        <f>'За областями'!J2368</f>
        <v>0</v>
      </c>
      <c r="H431" s="52">
        <f>'За областями'!K2368</f>
        <v>0</v>
      </c>
      <c r="I431" s="52">
        <f>'За областями'!L2368</f>
        <v>0</v>
      </c>
      <c r="J431" s="52">
        <f>'За областями'!M2368</f>
        <v>0</v>
      </c>
      <c r="K431" s="52">
        <f>'За областями'!N2368</f>
        <v>3</v>
      </c>
      <c r="L431" s="52">
        <f>'За областями'!O2368</f>
        <v>4</v>
      </c>
      <c r="M431" s="52">
        <f>'За областями'!P2368</f>
        <v>4</v>
      </c>
      <c r="N431" s="52">
        <f>'За областями'!Q2368</f>
        <v>0</v>
      </c>
      <c r="O431" s="52">
        <f>'За областями'!R2368</f>
        <v>0</v>
      </c>
      <c r="P431" s="52">
        <f>'За областями'!S2368</f>
        <v>0</v>
      </c>
      <c r="Q431" s="52">
        <f>'За областями'!T2368</f>
        <v>345</v>
      </c>
      <c r="R431" s="52">
        <f>'За областями'!U2368</f>
        <v>0</v>
      </c>
      <c r="S431" s="52">
        <f>'За областями'!V2368</f>
        <v>11</v>
      </c>
    </row>
    <row r="432" spans="1:19" x14ac:dyDescent="0.25">
      <c r="A432" s="21" t="s">
        <v>51</v>
      </c>
      <c r="B432" s="37" t="s">
        <v>223</v>
      </c>
      <c r="C432" s="52">
        <f>'За областями'!F2524</f>
        <v>74</v>
      </c>
      <c r="D432" s="52">
        <f>'За областями'!G2524</f>
        <v>0</v>
      </c>
      <c r="E432" s="52">
        <f>'За областями'!H2524</f>
        <v>1</v>
      </c>
      <c r="F432" s="52">
        <f>'За областями'!I2524</f>
        <v>71</v>
      </c>
      <c r="G432" s="52">
        <f>'За областями'!J2524</f>
        <v>0</v>
      </c>
      <c r="H432" s="52">
        <f>'За областями'!K2524</f>
        <v>0</v>
      </c>
      <c r="I432" s="52">
        <f>'За областями'!L2524</f>
        <v>0</v>
      </c>
      <c r="J432" s="52">
        <f>'За областями'!M2524</f>
        <v>0</v>
      </c>
      <c r="K432" s="52">
        <f>'За областями'!N2524</f>
        <v>1</v>
      </c>
      <c r="L432" s="52">
        <f>'За областями'!O2524</f>
        <v>1</v>
      </c>
      <c r="M432" s="52">
        <f>'За областями'!P2524</f>
        <v>0</v>
      </c>
      <c r="N432" s="52">
        <f>'За областями'!Q2524</f>
        <v>1</v>
      </c>
      <c r="O432" s="52">
        <f>'За областями'!R2524</f>
        <v>0</v>
      </c>
      <c r="P432" s="52">
        <f>'За областями'!S2524</f>
        <v>1</v>
      </c>
      <c r="Q432" s="52">
        <f>'За областями'!T2524</f>
        <v>30</v>
      </c>
      <c r="R432" s="52">
        <f>'За областями'!U2524</f>
        <v>0</v>
      </c>
      <c r="S432" s="52">
        <f>'За областями'!V2524</f>
        <v>0</v>
      </c>
    </row>
    <row r="433" spans="1:19" x14ac:dyDescent="0.25">
      <c r="A433" s="21" t="s">
        <v>52</v>
      </c>
      <c r="B433" s="37" t="s">
        <v>216</v>
      </c>
      <c r="C433" s="52">
        <f>'За областями'!F2680</f>
        <v>71</v>
      </c>
      <c r="D433" s="52">
        <f>'За областями'!G2680</f>
        <v>1</v>
      </c>
      <c r="E433" s="52">
        <f>'За областями'!H2680</f>
        <v>1</v>
      </c>
      <c r="F433" s="52">
        <f>'За областями'!I2680</f>
        <v>33</v>
      </c>
      <c r="G433" s="52">
        <f>'За областями'!J2680</f>
        <v>0</v>
      </c>
      <c r="H433" s="52">
        <f>'За областями'!K2680</f>
        <v>0</v>
      </c>
      <c r="I433" s="52">
        <f>'За областями'!L2680</f>
        <v>0</v>
      </c>
      <c r="J433" s="52">
        <f>'За областями'!M2680</f>
        <v>1</v>
      </c>
      <c r="K433" s="52">
        <f>'За областями'!N2680</f>
        <v>28</v>
      </c>
      <c r="L433" s="52">
        <f>'За областями'!O2680</f>
        <v>7</v>
      </c>
      <c r="M433" s="52">
        <f>'За областями'!P2680</f>
        <v>7</v>
      </c>
      <c r="N433" s="52">
        <f>'За областями'!Q2680</f>
        <v>0</v>
      </c>
      <c r="O433" s="52">
        <f>'За областями'!R2680</f>
        <v>0</v>
      </c>
      <c r="P433" s="52">
        <f>'За областями'!S2680</f>
        <v>0</v>
      </c>
      <c r="Q433" s="52">
        <f>'За областями'!T2680</f>
        <v>87</v>
      </c>
      <c r="R433" s="52">
        <f>'За областями'!U2680</f>
        <v>0</v>
      </c>
      <c r="S433" s="52">
        <f>'За областями'!V2680</f>
        <v>0</v>
      </c>
    </row>
    <row r="434" spans="1:19" x14ac:dyDescent="0.25">
      <c r="A434" s="23"/>
      <c r="B434" s="40" t="s">
        <v>217</v>
      </c>
      <c r="C434" s="24">
        <f>SUM(C409:C433)</f>
        <v>1919</v>
      </c>
      <c r="D434" s="24">
        <f t="shared" ref="D434:S434" si="16">SUM(D409:D433)</f>
        <v>1</v>
      </c>
      <c r="E434" s="24">
        <f t="shared" si="16"/>
        <v>17</v>
      </c>
      <c r="F434" s="24">
        <f>SUM(F409:F433)</f>
        <v>1755</v>
      </c>
      <c r="G434" s="24">
        <f t="shared" si="16"/>
        <v>0</v>
      </c>
      <c r="H434" s="24">
        <f t="shared" si="16"/>
        <v>0</v>
      </c>
      <c r="I434" s="24">
        <f t="shared" si="16"/>
        <v>0</v>
      </c>
      <c r="J434" s="24">
        <f t="shared" si="16"/>
        <v>4</v>
      </c>
      <c r="K434" s="24">
        <f t="shared" si="16"/>
        <v>69</v>
      </c>
      <c r="L434" s="24">
        <f t="shared" si="16"/>
        <v>73</v>
      </c>
      <c r="M434" s="24">
        <f t="shared" si="16"/>
        <v>20</v>
      </c>
      <c r="N434" s="24">
        <f t="shared" si="16"/>
        <v>13</v>
      </c>
      <c r="O434" s="24">
        <f t="shared" si="16"/>
        <v>155</v>
      </c>
      <c r="P434" s="24">
        <f t="shared" si="16"/>
        <v>1</v>
      </c>
      <c r="Q434" s="24">
        <f t="shared" si="16"/>
        <v>1749</v>
      </c>
      <c r="R434" s="24">
        <f t="shared" si="16"/>
        <v>0</v>
      </c>
      <c r="S434" s="24">
        <f t="shared" si="16"/>
        <v>35</v>
      </c>
    </row>
    <row r="435" spans="1:19" x14ac:dyDescent="0.25">
      <c r="A435" s="290"/>
      <c r="B435" s="291"/>
      <c r="C435" s="291"/>
      <c r="D435" s="291"/>
      <c r="E435" s="291"/>
      <c r="F435" s="291"/>
      <c r="G435" s="291"/>
      <c r="H435" s="291"/>
      <c r="I435" s="291"/>
      <c r="J435" s="291"/>
      <c r="K435" s="291"/>
      <c r="L435" s="291"/>
      <c r="M435" s="291"/>
      <c r="N435" s="291"/>
      <c r="O435" s="291"/>
      <c r="P435" s="291"/>
      <c r="Q435" s="291"/>
      <c r="R435" s="291"/>
      <c r="S435" s="291"/>
    </row>
    <row r="436" spans="1:19" x14ac:dyDescent="0.25">
      <c r="A436" s="292" t="s">
        <v>319</v>
      </c>
      <c r="B436" s="293"/>
      <c r="C436" s="293"/>
      <c r="D436" s="293"/>
      <c r="E436" s="293"/>
      <c r="F436" s="293"/>
      <c r="G436" s="293"/>
      <c r="H436" s="293"/>
      <c r="I436" s="293"/>
      <c r="J436" s="293"/>
      <c r="K436" s="293"/>
      <c r="L436" s="293"/>
      <c r="M436" s="293"/>
      <c r="N436" s="293"/>
      <c r="O436" s="293"/>
      <c r="P436" s="293"/>
      <c r="Q436" s="293"/>
      <c r="R436" s="293"/>
      <c r="S436" s="293"/>
    </row>
    <row r="437" spans="1:19" x14ac:dyDescent="0.25">
      <c r="A437" s="21" t="s">
        <v>17</v>
      </c>
      <c r="B437" s="36" t="s">
        <v>191</v>
      </c>
      <c r="C437" s="52">
        <f>'За областями'!F32</f>
        <v>20</v>
      </c>
      <c r="D437" s="52">
        <f>'За областями'!G32</f>
        <v>0</v>
      </c>
      <c r="E437" s="52">
        <f>'За областями'!H32</f>
        <v>0</v>
      </c>
      <c r="F437" s="52">
        <f>'За областями'!I32</f>
        <v>20</v>
      </c>
      <c r="G437" s="52">
        <f>'За областями'!J32</f>
        <v>0</v>
      </c>
      <c r="H437" s="52">
        <f>'За областями'!K32</f>
        <v>0</v>
      </c>
      <c r="I437" s="52">
        <f>'За областями'!L32</f>
        <v>0</v>
      </c>
      <c r="J437" s="52">
        <f>'За областями'!M32</f>
        <v>0</v>
      </c>
      <c r="K437" s="52">
        <f>'За областями'!N32</f>
        <v>0</v>
      </c>
      <c r="L437" s="52">
        <f>'За областями'!O32</f>
        <v>0</v>
      </c>
      <c r="M437" s="52">
        <f>'За областями'!P32</f>
        <v>0</v>
      </c>
      <c r="N437" s="52">
        <f>'За областями'!Q32</f>
        <v>0</v>
      </c>
      <c r="O437" s="52">
        <f>'За областями'!R32</f>
        <v>0</v>
      </c>
      <c r="P437" s="52">
        <f>'За областями'!S32</f>
        <v>0</v>
      </c>
      <c r="Q437" s="52">
        <f>'За областями'!T32</f>
        <v>15</v>
      </c>
      <c r="R437" s="52">
        <f>'За областями'!U32</f>
        <v>0</v>
      </c>
      <c r="S437" s="52">
        <f>'За областями'!V32</f>
        <v>0</v>
      </c>
    </row>
    <row r="438" spans="1:19" x14ac:dyDescent="0.25">
      <c r="A438" s="21" t="s">
        <v>18</v>
      </c>
      <c r="B438" s="36" t="s">
        <v>192</v>
      </c>
      <c r="C438" s="52">
        <f>'За областями'!F188</f>
        <v>0</v>
      </c>
      <c r="D438" s="52">
        <f>'За областями'!G188</f>
        <v>0</v>
      </c>
      <c r="E438" s="52">
        <f>'За областями'!H188</f>
        <v>0</v>
      </c>
      <c r="F438" s="52">
        <f>'За областями'!I188</f>
        <v>0</v>
      </c>
      <c r="G438" s="52">
        <f>'За областями'!J188</f>
        <v>0</v>
      </c>
      <c r="H438" s="52">
        <f>'За областями'!K188</f>
        <v>0</v>
      </c>
      <c r="I438" s="52">
        <f>'За областями'!L188</f>
        <v>0</v>
      </c>
      <c r="J438" s="52">
        <f>'За областями'!M188</f>
        <v>0</v>
      </c>
      <c r="K438" s="52">
        <f>'За областями'!N188</f>
        <v>0</v>
      </c>
      <c r="L438" s="52">
        <f>'За областями'!O188</f>
        <v>0</v>
      </c>
      <c r="M438" s="52">
        <f>'За областями'!P188</f>
        <v>0</v>
      </c>
      <c r="N438" s="52">
        <f>'За областями'!Q188</f>
        <v>0</v>
      </c>
      <c r="O438" s="52">
        <f>'За областями'!R188</f>
        <v>0</v>
      </c>
      <c r="P438" s="52">
        <f>'За областями'!S188</f>
        <v>0</v>
      </c>
      <c r="Q438" s="52">
        <f>'За областями'!T188</f>
        <v>0</v>
      </c>
      <c r="R438" s="52">
        <f>'За областями'!U188</f>
        <v>0</v>
      </c>
      <c r="S438" s="52">
        <f>'За областями'!V188</f>
        <v>0</v>
      </c>
    </row>
    <row r="439" spans="1:19" x14ac:dyDescent="0.25">
      <c r="A439" s="21" t="s">
        <v>218</v>
      </c>
      <c r="B439" s="36" t="s">
        <v>193</v>
      </c>
      <c r="C439" s="52">
        <v>0</v>
      </c>
      <c r="D439" s="52">
        <v>0</v>
      </c>
      <c r="E439" s="52">
        <v>0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0</v>
      </c>
      <c r="S439" s="52">
        <v>0</v>
      </c>
    </row>
    <row r="440" spans="1:19" x14ac:dyDescent="0.25">
      <c r="A440" s="21" t="s">
        <v>20</v>
      </c>
      <c r="B440" s="37" t="s">
        <v>194</v>
      </c>
      <c r="C440" s="52">
        <v>0</v>
      </c>
      <c r="D440" s="52">
        <v>0</v>
      </c>
      <c r="E440" s="52">
        <v>0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0</v>
      </c>
      <c r="S440" s="52">
        <v>0</v>
      </c>
    </row>
    <row r="441" spans="1:19" x14ac:dyDescent="0.25">
      <c r="A441" s="21" t="s">
        <v>21</v>
      </c>
      <c r="B441" s="38" t="s">
        <v>195</v>
      </c>
      <c r="C441" s="52">
        <f>'За областями'!F343</f>
        <v>0</v>
      </c>
      <c r="D441" s="52">
        <f>'За областями'!G343</f>
        <v>0</v>
      </c>
      <c r="E441" s="52">
        <f>'За областями'!H343</f>
        <v>0</v>
      </c>
      <c r="F441" s="52">
        <f>'За областями'!I343</f>
        <v>0</v>
      </c>
      <c r="G441" s="52">
        <f>'За областями'!J343</f>
        <v>0</v>
      </c>
      <c r="H441" s="52">
        <f>'За областями'!K343</f>
        <v>0</v>
      </c>
      <c r="I441" s="52">
        <f>'За областями'!L343</f>
        <v>0</v>
      </c>
      <c r="J441" s="52">
        <f>'За областями'!M343</f>
        <v>0</v>
      </c>
      <c r="K441" s="52">
        <f>'За областями'!N343</f>
        <v>0</v>
      </c>
      <c r="L441" s="52">
        <f>'За областями'!O343</f>
        <v>0</v>
      </c>
      <c r="M441" s="52">
        <f>'За областями'!P343</f>
        <v>0</v>
      </c>
      <c r="N441" s="52">
        <f>'За областями'!Q343</f>
        <v>0</v>
      </c>
      <c r="O441" s="52">
        <f>'За областями'!R343</f>
        <v>0</v>
      </c>
      <c r="P441" s="52">
        <f>'За областями'!S343</f>
        <v>0</v>
      </c>
      <c r="Q441" s="52">
        <f>'За областями'!T343</f>
        <v>0</v>
      </c>
      <c r="R441" s="52">
        <f>'За областями'!U343</f>
        <v>0</v>
      </c>
      <c r="S441" s="52">
        <f>'За областями'!V343</f>
        <v>0</v>
      </c>
    </row>
    <row r="442" spans="1:19" x14ac:dyDescent="0.25">
      <c r="A442" s="21" t="s">
        <v>22</v>
      </c>
      <c r="B442" s="37" t="s">
        <v>196</v>
      </c>
      <c r="C442" s="52">
        <f>'За областями'!F498</f>
        <v>0</v>
      </c>
      <c r="D442" s="52">
        <f>'За областями'!G498</f>
        <v>0</v>
      </c>
      <c r="E442" s="52">
        <f>'За областями'!H498</f>
        <v>0</v>
      </c>
      <c r="F442" s="52">
        <f>'За областями'!I498</f>
        <v>0</v>
      </c>
      <c r="G442" s="52">
        <f>'За областями'!J498</f>
        <v>0</v>
      </c>
      <c r="H442" s="52">
        <f>'За областями'!K498</f>
        <v>0</v>
      </c>
      <c r="I442" s="52">
        <f>'За областями'!L498</f>
        <v>0</v>
      </c>
      <c r="J442" s="52">
        <f>'За областями'!M498</f>
        <v>0</v>
      </c>
      <c r="K442" s="52">
        <f>'За областями'!N498</f>
        <v>0</v>
      </c>
      <c r="L442" s="52">
        <f>'За областями'!O498</f>
        <v>0</v>
      </c>
      <c r="M442" s="52">
        <f>'За областями'!P498</f>
        <v>0</v>
      </c>
      <c r="N442" s="52">
        <f>'За областями'!Q498</f>
        <v>0</v>
      </c>
      <c r="O442" s="52">
        <f>'За областями'!R498</f>
        <v>0</v>
      </c>
      <c r="P442" s="52">
        <f>'За областями'!S498</f>
        <v>0</v>
      </c>
      <c r="Q442" s="52">
        <f>'За областями'!T498</f>
        <v>0</v>
      </c>
      <c r="R442" s="52">
        <f>'За областями'!U498</f>
        <v>0</v>
      </c>
      <c r="S442" s="52">
        <f>'За областями'!V498</f>
        <v>0</v>
      </c>
    </row>
    <row r="443" spans="1:19" x14ac:dyDescent="0.25">
      <c r="A443" s="21" t="s">
        <v>23</v>
      </c>
      <c r="B443" s="37" t="s">
        <v>197</v>
      </c>
      <c r="C443" s="52">
        <v>0</v>
      </c>
      <c r="D443" s="52">
        <v>0</v>
      </c>
      <c r="E443" s="52">
        <v>0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52">
        <v>0</v>
      </c>
    </row>
    <row r="444" spans="1:19" x14ac:dyDescent="0.25">
      <c r="A444" s="21" t="s">
        <v>24</v>
      </c>
      <c r="B444" s="38" t="s">
        <v>198</v>
      </c>
      <c r="C444" s="52">
        <f>'За областями'!F653</f>
        <v>0</v>
      </c>
      <c r="D444" s="52">
        <f>'За областями'!G653</f>
        <v>0</v>
      </c>
      <c r="E444" s="52">
        <f>'За областями'!H653</f>
        <v>0</v>
      </c>
      <c r="F444" s="52">
        <f>'За областями'!I653</f>
        <v>0</v>
      </c>
      <c r="G444" s="52">
        <f>'За областями'!J653</f>
        <v>0</v>
      </c>
      <c r="H444" s="52">
        <f>'За областями'!K653</f>
        <v>0</v>
      </c>
      <c r="I444" s="52">
        <f>'За областями'!L653</f>
        <v>0</v>
      </c>
      <c r="J444" s="52">
        <f>'За областями'!M653</f>
        <v>0</v>
      </c>
      <c r="K444" s="52">
        <f>'За областями'!N653</f>
        <v>0</v>
      </c>
      <c r="L444" s="52">
        <f>'За областями'!O653</f>
        <v>0</v>
      </c>
      <c r="M444" s="52">
        <f>'За областями'!P653</f>
        <v>0</v>
      </c>
      <c r="N444" s="52">
        <f>'За областями'!Q653</f>
        <v>0</v>
      </c>
      <c r="O444" s="52">
        <f>'За областями'!R653</f>
        <v>0</v>
      </c>
      <c r="P444" s="52">
        <f>'За областями'!S653</f>
        <v>0</v>
      </c>
      <c r="Q444" s="52">
        <f>'За областями'!T653</f>
        <v>0</v>
      </c>
      <c r="R444" s="52">
        <f>'За областями'!U653</f>
        <v>0</v>
      </c>
      <c r="S444" s="52">
        <f>'За областями'!V653</f>
        <v>0</v>
      </c>
    </row>
    <row r="445" spans="1:19" x14ac:dyDescent="0.25">
      <c r="A445" s="21" t="s">
        <v>25</v>
      </c>
      <c r="B445" s="37" t="s">
        <v>199</v>
      </c>
      <c r="C445" s="52">
        <f>'За областями'!F809</f>
        <v>0</v>
      </c>
      <c r="D445" s="52">
        <f>'За областями'!G809</f>
        <v>0</v>
      </c>
      <c r="E445" s="52">
        <f>'За областями'!H809</f>
        <v>0</v>
      </c>
      <c r="F445" s="52">
        <f>'За областями'!I809</f>
        <v>0</v>
      </c>
      <c r="G445" s="52">
        <f>'За областями'!J809</f>
        <v>0</v>
      </c>
      <c r="H445" s="52">
        <f>'За областями'!K809</f>
        <v>0</v>
      </c>
      <c r="I445" s="52">
        <f>'За областями'!L809</f>
        <v>0</v>
      </c>
      <c r="J445" s="52">
        <f>'За областями'!M809</f>
        <v>0</v>
      </c>
      <c r="K445" s="52">
        <f>'За областями'!N809</f>
        <v>0</v>
      </c>
      <c r="L445" s="52">
        <f>'За областями'!O809</f>
        <v>0</v>
      </c>
      <c r="M445" s="52">
        <f>'За областями'!P809</f>
        <v>0</v>
      </c>
      <c r="N445" s="52">
        <f>'За областями'!Q809</f>
        <v>0</v>
      </c>
      <c r="O445" s="52">
        <f>'За областями'!R809</f>
        <v>0</v>
      </c>
      <c r="P445" s="52">
        <f>'За областями'!S809</f>
        <v>0</v>
      </c>
      <c r="Q445" s="52">
        <f>'За областями'!T809</f>
        <v>0</v>
      </c>
      <c r="R445" s="52">
        <f>'За областями'!U809</f>
        <v>0</v>
      </c>
      <c r="S445" s="52">
        <f>'За областями'!V809</f>
        <v>0</v>
      </c>
    </row>
    <row r="446" spans="1:19" x14ac:dyDescent="0.25">
      <c r="A446" s="21" t="s">
        <v>28</v>
      </c>
      <c r="B446" s="37" t="s">
        <v>200</v>
      </c>
      <c r="C446" s="52">
        <f>'За областями'!F965</f>
        <v>0</v>
      </c>
      <c r="D446" s="52">
        <f>'За областями'!G965</f>
        <v>0</v>
      </c>
      <c r="E446" s="52">
        <f>'За областями'!H965</f>
        <v>0</v>
      </c>
      <c r="F446" s="52">
        <f>'За областями'!I965</f>
        <v>0</v>
      </c>
      <c r="G446" s="52">
        <f>'За областями'!J965</f>
        <v>0</v>
      </c>
      <c r="H446" s="52">
        <f>'За областями'!K965</f>
        <v>0</v>
      </c>
      <c r="I446" s="52">
        <f>'За областями'!L965</f>
        <v>0</v>
      </c>
      <c r="J446" s="52">
        <f>'За областями'!M965</f>
        <v>0</v>
      </c>
      <c r="K446" s="52">
        <f>'За областями'!N965</f>
        <v>0</v>
      </c>
      <c r="L446" s="52">
        <f>'За областями'!O965</f>
        <v>0</v>
      </c>
      <c r="M446" s="52">
        <f>'За областями'!P965</f>
        <v>0</v>
      </c>
      <c r="N446" s="52">
        <f>'За областями'!Q965</f>
        <v>0</v>
      </c>
      <c r="O446" s="52">
        <f>'За областями'!R965</f>
        <v>0</v>
      </c>
      <c r="P446" s="52">
        <f>'За областями'!S965</f>
        <v>0</v>
      </c>
      <c r="Q446" s="52">
        <f>'За областями'!T965</f>
        <v>0</v>
      </c>
      <c r="R446" s="52">
        <f>'За областями'!U965</f>
        <v>0</v>
      </c>
      <c r="S446" s="52">
        <f>'За областями'!V965</f>
        <v>0</v>
      </c>
    </row>
    <row r="447" spans="1:19" x14ac:dyDescent="0.25">
      <c r="A447" s="21" t="s">
        <v>29</v>
      </c>
      <c r="B447" s="37" t="s">
        <v>222</v>
      </c>
      <c r="C447" s="52">
        <v>0</v>
      </c>
      <c r="D447" s="52">
        <v>0</v>
      </c>
      <c r="E447" s="52">
        <v>0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0</v>
      </c>
      <c r="S447" s="52">
        <v>0</v>
      </c>
    </row>
    <row r="448" spans="1:19" x14ac:dyDescent="0.25">
      <c r="A448" s="34" t="s">
        <v>30</v>
      </c>
      <c r="B448" s="39" t="s">
        <v>202</v>
      </c>
      <c r="C448" s="52">
        <f>'За областями'!F1121</f>
        <v>0</v>
      </c>
      <c r="D448" s="52">
        <f>'За областями'!G1121</f>
        <v>0</v>
      </c>
      <c r="E448" s="52">
        <f>'За областями'!H1121</f>
        <v>0</v>
      </c>
      <c r="F448" s="52">
        <f>'За областями'!I1121</f>
        <v>0</v>
      </c>
      <c r="G448" s="52">
        <f>'За областями'!J1121</f>
        <v>0</v>
      </c>
      <c r="H448" s="52">
        <f>'За областями'!K1121</f>
        <v>0</v>
      </c>
      <c r="I448" s="52">
        <f>'За областями'!L1121</f>
        <v>0</v>
      </c>
      <c r="J448" s="52">
        <f>'За областями'!M1121</f>
        <v>0</v>
      </c>
      <c r="K448" s="52">
        <f>'За областями'!N1121</f>
        <v>0</v>
      </c>
      <c r="L448" s="52">
        <f>'За областями'!O1121</f>
        <v>0</v>
      </c>
      <c r="M448" s="52">
        <f>'За областями'!P1121</f>
        <v>0</v>
      </c>
      <c r="N448" s="52">
        <f>'За областями'!Q1121</f>
        <v>0</v>
      </c>
      <c r="O448" s="52">
        <f>'За областями'!R1121</f>
        <v>0</v>
      </c>
      <c r="P448" s="52">
        <f>'За областями'!S1121</f>
        <v>0</v>
      </c>
      <c r="Q448" s="52">
        <f>'За областями'!T1121</f>
        <v>0</v>
      </c>
      <c r="R448" s="52">
        <f>'За областями'!U1121</f>
        <v>0</v>
      </c>
      <c r="S448" s="52">
        <f>'За областями'!V1121</f>
        <v>0</v>
      </c>
    </row>
    <row r="449" spans="1:19" x14ac:dyDescent="0.25">
      <c r="A449" s="21" t="s">
        <v>31</v>
      </c>
      <c r="B449" s="39" t="s">
        <v>203</v>
      </c>
      <c r="C449" s="52">
        <f>'За областями'!F1277</f>
        <v>0</v>
      </c>
      <c r="D449" s="52">
        <f>'За областями'!G1277</f>
        <v>0</v>
      </c>
      <c r="E449" s="52">
        <f>'За областями'!H1277</f>
        <v>0</v>
      </c>
      <c r="F449" s="52">
        <f>'За областями'!I1277</f>
        <v>0</v>
      </c>
      <c r="G449" s="52">
        <f>'За областями'!J1277</f>
        <v>0</v>
      </c>
      <c r="H449" s="52">
        <f>'За областями'!K1277</f>
        <v>0</v>
      </c>
      <c r="I449" s="52">
        <f>'За областями'!L1277</f>
        <v>0</v>
      </c>
      <c r="J449" s="52">
        <f>'За областями'!M1277</f>
        <v>0</v>
      </c>
      <c r="K449" s="52">
        <f>'За областями'!N1277</f>
        <v>0</v>
      </c>
      <c r="L449" s="52">
        <f>'За областями'!O1277</f>
        <v>0</v>
      </c>
      <c r="M449" s="52">
        <f>'За областями'!P1277</f>
        <v>0</v>
      </c>
      <c r="N449" s="52">
        <f>'За областями'!Q1277</f>
        <v>0</v>
      </c>
      <c r="O449" s="52">
        <f>'За областями'!R1277</f>
        <v>0</v>
      </c>
      <c r="P449" s="52">
        <f>'За областями'!S1277</f>
        <v>0</v>
      </c>
      <c r="Q449" s="52">
        <f>'За областями'!T1277</f>
        <v>0</v>
      </c>
      <c r="R449" s="52">
        <f>'За областями'!U1277</f>
        <v>0</v>
      </c>
      <c r="S449" s="52">
        <f>'За областями'!V1277</f>
        <v>0</v>
      </c>
    </row>
    <row r="450" spans="1:19" x14ac:dyDescent="0.25">
      <c r="A450" s="21" t="s">
        <v>34</v>
      </c>
      <c r="B450" s="38" t="s">
        <v>204</v>
      </c>
      <c r="C450" s="52">
        <v>0</v>
      </c>
      <c r="D450" s="52">
        <v>0</v>
      </c>
      <c r="E450" s="52">
        <v>0</v>
      </c>
      <c r="F450" s="52">
        <v>0</v>
      </c>
      <c r="G450" s="52">
        <v>0</v>
      </c>
      <c r="H450" s="52">
        <v>0</v>
      </c>
      <c r="I450" s="52">
        <v>0</v>
      </c>
      <c r="J450" s="52">
        <v>0</v>
      </c>
      <c r="K450" s="52">
        <v>0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0</v>
      </c>
      <c r="S450" s="52">
        <v>0</v>
      </c>
    </row>
    <row r="451" spans="1:19" x14ac:dyDescent="0.25">
      <c r="A451" s="21" t="s">
        <v>35</v>
      </c>
      <c r="B451" s="37" t="s">
        <v>205</v>
      </c>
      <c r="C451" s="52">
        <f>'За областями'!F1433</f>
        <v>0</v>
      </c>
      <c r="D451" s="52">
        <f>'За областями'!G1433</f>
        <v>0</v>
      </c>
      <c r="E451" s="52">
        <f>'За областями'!H1433</f>
        <v>0</v>
      </c>
      <c r="F451" s="52">
        <f>'За областями'!I1433</f>
        <v>0</v>
      </c>
      <c r="G451" s="52">
        <f>'За областями'!J1433</f>
        <v>0</v>
      </c>
      <c r="H451" s="52">
        <f>'За областями'!K1433</f>
        <v>0</v>
      </c>
      <c r="I451" s="52">
        <f>'За областями'!L1433</f>
        <v>0</v>
      </c>
      <c r="J451" s="52">
        <f>'За областями'!M1433</f>
        <v>0</v>
      </c>
      <c r="K451" s="52">
        <f>'За областями'!N1433</f>
        <v>0</v>
      </c>
      <c r="L451" s="52">
        <f>'За областями'!O1433</f>
        <v>0</v>
      </c>
      <c r="M451" s="52">
        <f>'За областями'!P1433</f>
        <v>0</v>
      </c>
      <c r="N451" s="52">
        <f>'За областями'!Q1433</f>
        <v>0</v>
      </c>
      <c r="O451" s="52">
        <f>'За областями'!R1433</f>
        <v>0</v>
      </c>
      <c r="P451" s="52">
        <f>'За областями'!S1433</f>
        <v>0</v>
      </c>
      <c r="Q451" s="52">
        <f>'За областями'!T1433</f>
        <v>0</v>
      </c>
      <c r="R451" s="52">
        <f>'За областями'!U1433</f>
        <v>0</v>
      </c>
      <c r="S451" s="52">
        <f>'За областями'!V1433</f>
        <v>0</v>
      </c>
    </row>
    <row r="452" spans="1:19" x14ac:dyDescent="0.25">
      <c r="A452" s="21" t="s">
        <v>37</v>
      </c>
      <c r="B452" s="37" t="s">
        <v>206</v>
      </c>
      <c r="C452" s="52">
        <f>'За областями'!F1589</f>
        <v>0</v>
      </c>
      <c r="D452" s="52">
        <f>'За областями'!G1589</f>
        <v>0</v>
      </c>
      <c r="E452" s="52">
        <f>'За областями'!H1589</f>
        <v>0</v>
      </c>
      <c r="F452" s="52">
        <f>'За областями'!I1589</f>
        <v>0</v>
      </c>
      <c r="G452" s="52">
        <f>'За областями'!J1589</f>
        <v>0</v>
      </c>
      <c r="H452" s="52">
        <f>'За областями'!K1589</f>
        <v>0</v>
      </c>
      <c r="I452" s="52">
        <f>'За областями'!L1589</f>
        <v>0</v>
      </c>
      <c r="J452" s="52">
        <f>'За областями'!M1589</f>
        <v>0</v>
      </c>
      <c r="K452" s="52">
        <f>'За областями'!N1589</f>
        <v>0</v>
      </c>
      <c r="L452" s="52">
        <f>'За областями'!O1589</f>
        <v>0</v>
      </c>
      <c r="M452" s="52">
        <f>'За областями'!P1589</f>
        <v>0</v>
      </c>
      <c r="N452" s="52">
        <f>'За областями'!Q1589</f>
        <v>0</v>
      </c>
      <c r="O452" s="52">
        <f>'За областями'!R1589</f>
        <v>0</v>
      </c>
      <c r="P452" s="52">
        <f>'За областями'!S1589</f>
        <v>0</v>
      </c>
      <c r="Q452" s="52">
        <f>'За областями'!T1589</f>
        <v>0</v>
      </c>
      <c r="R452" s="52">
        <f>'За областями'!U1589</f>
        <v>0</v>
      </c>
      <c r="S452" s="52">
        <f>'За областями'!V1589</f>
        <v>0</v>
      </c>
    </row>
    <row r="453" spans="1:19" x14ac:dyDescent="0.25">
      <c r="A453" s="21" t="s">
        <v>38</v>
      </c>
      <c r="B453" s="37" t="s">
        <v>207</v>
      </c>
      <c r="C453" s="52">
        <f>'За областями'!F1745</f>
        <v>0</v>
      </c>
      <c r="D453" s="52">
        <f>'За областями'!G1745</f>
        <v>0</v>
      </c>
      <c r="E453" s="52">
        <f>'За областями'!H1745</f>
        <v>0</v>
      </c>
      <c r="F453" s="52">
        <f>'За областями'!I1745</f>
        <v>0</v>
      </c>
      <c r="G453" s="52">
        <f>'За областями'!J1745</f>
        <v>0</v>
      </c>
      <c r="H453" s="52">
        <f>'За областями'!K1745</f>
        <v>0</v>
      </c>
      <c r="I453" s="52">
        <f>'За областями'!L1745</f>
        <v>0</v>
      </c>
      <c r="J453" s="52">
        <f>'За областями'!M1745</f>
        <v>0</v>
      </c>
      <c r="K453" s="52">
        <f>'За областями'!N1745</f>
        <v>0</v>
      </c>
      <c r="L453" s="52">
        <f>'За областями'!O1745</f>
        <v>0</v>
      </c>
      <c r="M453" s="52">
        <f>'За областями'!P1745</f>
        <v>0</v>
      </c>
      <c r="N453" s="52">
        <f>'За областями'!Q1745</f>
        <v>0</v>
      </c>
      <c r="O453" s="52">
        <f>'За областями'!R1745</f>
        <v>0</v>
      </c>
      <c r="P453" s="52">
        <f>'За областями'!S1745</f>
        <v>0</v>
      </c>
      <c r="Q453" s="52">
        <f>'За областями'!T1745</f>
        <v>0</v>
      </c>
      <c r="R453" s="52">
        <f>'За областями'!U1745</f>
        <v>0</v>
      </c>
      <c r="S453" s="52">
        <f>'За областями'!V1745</f>
        <v>0</v>
      </c>
    </row>
    <row r="454" spans="1:19" x14ac:dyDescent="0.25">
      <c r="A454" s="21" t="s">
        <v>41</v>
      </c>
      <c r="B454" s="37" t="s">
        <v>208</v>
      </c>
      <c r="C454" s="52">
        <f>'За областями'!F1901</f>
        <v>0</v>
      </c>
      <c r="D454" s="52">
        <f>'За областями'!G1901</f>
        <v>0</v>
      </c>
      <c r="E454" s="52">
        <f>'За областями'!H1901</f>
        <v>0</v>
      </c>
      <c r="F454" s="52">
        <f>'За областями'!I1901</f>
        <v>0</v>
      </c>
      <c r="G454" s="52">
        <f>'За областями'!J1901</f>
        <v>0</v>
      </c>
      <c r="H454" s="52">
        <f>'За областями'!K1901</f>
        <v>0</v>
      </c>
      <c r="I454" s="52">
        <f>'За областями'!L1901</f>
        <v>0</v>
      </c>
      <c r="J454" s="52">
        <f>'За областями'!M1901</f>
        <v>0</v>
      </c>
      <c r="K454" s="52">
        <f>'За областями'!N1901</f>
        <v>0</v>
      </c>
      <c r="L454" s="52">
        <f>'За областями'!O1901</f>
        <v>0</v>
      </c>
      <c r="M454" s="52">
        <f>'За областями'!P1901</f>
        <v>0</v>
      </c>
      <c r="N454" s="52">
        <f>'За областями'!Q1901</f>
        <v>0</v>
      </c>
      <c r="O454" s="52">
        <f>'За областями'!R1901</f>
        <v>0</v>
      </c>
      <c r="P454" s="52">
        <f>'За областями'!S1901</f>
        <v>0</v>
      </c>
      <c r="Q454" s="52">
        <f>'За областями'!T1901</f>
        <v>0</v>
      </c>
      <c r="R454" s="52">
        <f>'За областями'!U1901</f>
        <v>0</v>
      </c>
      <c r="S454" s="52">
        <f>'За областями'!V1901</f>
        <v>0</v>
      </c>
    </row>
    <row r="455" spans="1:19" x14ac:dyDescent="0.25">
      <c r="A455" s="21" t="s">
        <v>42</v>
      </c>
      <c r="B455" s="44" t="s">
        <v>210</v>
      </c>
      <c r="C455" s="52">
        <v>0</v>
      </c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>
        <v>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0</v>
      </c>
      <c r="R455" s="52">
        <v>0</v>
      </c>
      <c r="S455" s="52">
        <v>0</v>
      </c>
    </row>
    <row r="456" spans="1:19" x14ac:dyDescent="0.25">
      <c r="A456" s="21" t="s">
        <v>44</v>
      </c>
      <c r="B456" s="36" t="s">
        <v>220</v>
      </c>
      <c r="C456" s="52">
        <v>0</v>
      </c>
      <c r="D456" s="52">
        <v>0</v>
      </c>
      <c r="E456" s="52">
        <v>0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0</v>
      </c>
      <c r="S456" s="52">
        <v>0</v>
      </c>
    </row>
    <row r="457" spans="1:19" x14ac:dyDescent="0.25">
      <c r="A457" s="21" t="s">
        <v>46</v>
      </c>
      <c r="B457" s="35" t="s">
        <v>212</v>
      </c>
      <c r="C457" s="52">
        <f>'За областями'!F2057</f>
        <v>0</v>
      </c>
      <c r="D457" s="52">
        <f>'За областями'!G2057</f>
        <v>0</v>
      </c>
      <c r="E457" s="52">
        <f>'За областями'!H2057</f>
        <v>0</v>
      </c>
      <c r="F457" s="52">
        <f>'За областями'!I2057</f>
        <v>0</v>
      </c>
      <c r="G457" s="52">
        <f>'За областями'!J2057</f>
        <v>0</v>
      </c>
      <c r="H457" s="52">
        <f>'За областями'!K2057</f>
        <v>0</v>
      </c>
      <c r="I457" s="52">
        <f>'За областями'!L2057</f>
        <v>0</v>
      </c>
      <c r="J457" s="52">
        <f>'За областями'!M2057</f>
        <v>0</v>
      </c>
      <c r="K457" s="52">
        <f>'За областями'!N2057</f>
        <v>0</v>
      </c>
      <c r="L457" s="52">
        <f>'За областями'!O2057</f>
        <v>0</v>
      </c>
      <c r="M457" s="52">
        <f>'За областями'!P2057</f>
        <v>0</v>
      </c>
      <c r="N457" s="52">
        <f>'За областями'!Q2057</f>
        <v>0</v>
      </c>
      <c r="O457" s="52">
        <f>'За областями'!R2057</f>
        <v>0</v>
      </c>
      <c r="P457" s="52">
        <f>'За областями'!S2057</f>
        <v>0</v>
      </c>
      <c r="Q457" s="52">
        <f>'За областями'!T2057</f>
        <v>0</v>
      </c>
      <c r="R457" s="52">
        <f>'За областями'!U2057</f>
        <v>0</v>
      </c>
      <c r="S457" s="52">
        <f>'За областями'!V2057</f>
        <v>0</v>
      </c>
    </row>
    <row r="458" spans="1:19" x14ac:dyDescent="0.25">
      <c r="A458" s="21" t="s">
        <v>49</v>
      </c>
      <c r="B458" s="36" t="s">
        <v>213</v>
      </c>
      <c r="C458" s="52">
        <f>'За областями'!F2213</f>
        <v>4</v>
      </c>
      <c r="D458" s="52">
        <f>'За областями'!G2213</f>
        <v>0</v>
      </c>
      <c r="E458" s="52">
        <f>'За областями'!H2213</f>
        <v>0</v>
      </c>
      <c r="F458" s="52">
        <f>'За областями'!I2213</f>
        <v>4</v>
      </c>
      <c r="G458" s="52">
        <f>'За областями'!J2213</f>
        <v>0</v>
      </c>
      <c r="H458" s="52">
        <f>'За областями'!K2213</f>
        <v>0</v>
      </c>
      <c r="I458" s="52">
        <f>'За областями'!L2213</f>
        <v>0</v>
      </c>
      <c r="J458" s="52">
        <f>'За областями'!M2213</f>
        <v>0</v>
      </c>
      <c r="K458" s="52">
        <f>'За областями'!N2213</f>
        <v>0</v>
      </c>
      <c r="L458" s="52">
        <f>'За областями'!O2213</f>
        <v>0</v>
      </c>
      <c r="M458" s="52">
        <f>'За областями'!P2213</f>
        <v>0</v>
      </c>
      <c r="N458" s="52">
        <f>'За областями'!Q2213</f>
        <v>0</v>
      </c>
      <c r="O458" s="52">
        <f>'За областями'!R2213</f>
        <v>0</v>
      </c>
      <c r="P458" s="52">
        <f>'За областями'!S2213</f>
        <v>0</v>
      </c>
      <c r="Q458" s="52">
        <f>'За областями'!T2213</f>
        <v>2</v>
      </c>
      <c r="R458" s="52">
        <f>'За областями'!U2213</f>
        <v>0</v>
      </c>
      <c r="S458" s="52">
        <f>'За областями'!V2213</f>
        <v>0</v>
      </c>
    </row>
    <row r="459" spans="1:19" x14ac:dyDescent="0.25">
      <c r="A459" s="21" t="s">
        <v>50</v>
      </c>
      <c r="B459" s="37" t="s">
        <v>214</v>
      </c>
      <c r="C459" s="52">
        <f>'За областями'!F2369</f>
        <v>3</v>
      </c>
      <c r="D459" s="52">
        <f>'За областями'!G2369</f>
        <v>0</v>
      </c>
      <c r="E459" s="52">
        <f>'За областями'!H2369</f>
        <v>0</v>
      </c>
      <c r="F459" s="52">
        <f>'За областями'!I2369</f>
        <v>3</v>
      </c>
      <c r="G459" s="52">
        <f>'За областями'!J2369</f>
        <v>0</v>
      </c>
      <c r="H459" s="52">
        <f>'За областями'!K2369</f>
        <v>0</v>
      </c>
      <c r="I459" s="52">
        <f>'За областями'!L2369</f>
        <v>0</v>
      </c>
      <c r="J459" s="52">
        <f>'За областями'!M2369</f>
        <v>0</v>
      </c>
      <c r="K459" s="52">
        <f>'За областями'!N2369</f>
        <v>0</v>
      </c>
      <c r="L459" s="52">
        <f>'За областями'!O2369</f>
        <v>0</v>
      </c>
      <c r="M459" s="52">
        <f>'За областями'!P2369</f>
        <v>0</v>
      </c>
      <c r="N459" s="52">
        <f>'За областями'!Q2369</f>
        <v>0</v>
      </c>
      <c r="O459" s="52">
        <f>'За областями'!R2369</f>
        <v>0</v>
      </c>
      <c r="P459" s="52">
        <f>'За областями'!S2369</f>
        <v>0</v>
      </c>
      <c r="Q459" s="52">
        <f>'За областями'!T2369</f>
        <v>3</v>
      </c>
      <c r="R459" s="52">
        <f>'За областями'!U2369</f>
        <v>0</v>
      </c>
      <c r="S459" s="52">
        <f>'За областями'!V2369</f>
        <v>0</v>
      </c>
    </row>
    <row r="460" spans="1:19" x14ac:dyDescent="0.25">
      <c r="A460" s="21" t="s">
        <v>51</v>
      </c>
      <c r="B460" s="37" t="s">
        <v>223</v>
      </c>
      <c r="C460" s="52">
        <f>'За областями'!F2525</f>
        <v>0</v>
      </c>
      <c r="D460" s="52">
        <f>'За областями'!G2525</f>
        <v>0</v>
      </c>
      <c r="E460" s="52">
        <f>'За областями'!H2525</f>
        <v>0</v>
      </c>
      <c r="F460" s="52">
        <f>'За областями'!I2525</f>
        <v>0</v>
      </c>
      <c r="G460" s="52">
        <f>'За областями'!J2525</f>
        <v>0</v>
      </c>
      <c r="H460" s="52">
        <f>'За областями'!K2525</f>
        <v>0</v>
      </c>
      <c r="I460" s="52">
        <f>'За областями'!L2525</f>
        <v>0</v>
      </c>
      <c r="J460" s="52">
        <f>'За областями'!M2525</f>
        <v>0</v>
      </c>
      <c r="K460" s="52">
        <f>'За областями'!N2525</f>
        <v>0</v>
      </c>
      <c r="L460" s="52">
        <f>'За областями'!O2525</f>
        <v>0</v>
      </c>
      <c r="M460" s="52">
        <f>'За областями'!P2525</f>
        <v>0</v>
      </c>
      <c r="N460" s="52">
        <f>'За областями'!Q2525</f>
        <v>0</v>
      </c>
      <c r="O460" s="52">
        <f>'За областями'!R2525</f>
        <v>0</v>
      </c>
      <c r="P460" s="52">
        <f>'За областями'!S2525</f>
        <v>0</v>
      </c>
      <c r="Q460" s="52">
        <f>'За областями'!T2525</f>
        <v>0</v>
      </c>
      <c r="R460" s="52">
        <f>'За областями'!U2525</f>
        <v>0</v>
      </c>
      <c r="S460" s="52">
        <f>'За областями'!V2525</f>
        <v>0</v>
      </c>
    </row>
    <row r="461" spans="1:19" x14ac:dyDescent="0.25">
      <c r="A461" s="21" t="s">
        <v>52</v>
      </c>
      <c r="B461" s="37" t="s">
        <v>216</v>
      </c>
      <c r="C461" s="52">
        <f>'За областями'!F2681</f>
        <v>5</v>
      </c>
      <c r="D461" s="52">
        <f>'За областями'!G2681</f>
        <v>0</v>
      </c>
      <c r="E461" s="52">
        <f>'За областями'!H2681</f>
        <v>0</v>
      </c>
      <c r="F461" s="52">
        <f>'За областями'!I2681</f>
        <v>5</v>
      </c>
      <c r="G461" s="52">
        <f>'За областями'!J2681</f>
        <v>0</v>
      </c>
      <c r="H461" s="52">
        <f>'За областями'!K2681</f>
        <v>0</v>
      </c>
      <c r="I461" s="52">
        <f>'За областями'!L2681</f>
        <v>0</v>
      </c>
      <c r="J461" s="52">
        <f>'За областями'!M2681</f>
        <v>0</v>
      </c>
      <c r="K461" s="52">
        <f>'За областями'!N2681</f>
        <v>0</v>
      </c>
      <c r="L461" s="52">
        <f>'За областями'!O2681</f>
        <v>0</v>
      </c>
      <c r="M461" s="52">
        <f>'За областями'!P2681</f>
        <v>0</v>
      </c>
      <c r="N461" s="52">
        <f>'За областями'!Q2681</f>
        <v>0</v>
      </c>
      <c r="O461" s="52">
        <f>'За областями'!R2681</f>
        <v>0</v>
      </c>
      <c r="P461" s="52">
        <f>'За областями'!S2681</f>
        <v>0</v>
      </c>
      <c r="Q461" s="52">
        <f>'За областями'!T2681</f>
        <v>0</v>
      </c>
      <c r="R461" s="52">
        <f>'За областями'!U2681</f>
        <v>0</v>
      </c>
      <c r="S461" s="52">
        <f>'За областями'!V2681</f>
        <v>0</v>
      </c>
    </row>
    <row r="462" spans="1:19" x14ac:dyDescent="0.25">
      <c r="A462" s="23"/>
      <c r="B462" s="40" t="s">
        <v>217</v>
      </c>
      <c r="C462" s="24">
        <f>SUM(C437:C461)</f>
        <v>32</v>
      </c>
      <c r="D462" s="24">
        <f t="shared" ref="D462:S462" si="17">SUM(D437:D461)</f>
        <v>0</v>
      </c>
      <c r="E462" s="24">
        <f t="shared" si="17"/>
        <v>0</v>
      </c>
      <c r="F462" s="24">
        <f>SUM(F437:F461)</f>
        <v>32</v>
      </c>
      <c r="G462" s="24">
        <f t="shared" si="17"/>
        <v>0</v>
      </c>
      <c r="H462" s="24">
        <f t="shared" si="17"/>
        <v>0</v>
      </c>
      <c r="I462" s="24">
        <f t="shared" si="17"/>
        <v>0</v>
      </c>
      <c r="J462" s="24">
        <f t="shared" si="17"/>
        <v>0</v>
      </c>
      <c r="K462" s="24">
        <f t="shared" si="17"/>
        <v>0</v>
      </c>
      <c r="L462" s="24">
        <f t="shared" si="17"/>
        <v>0</v>
      </c>
      <c r="M462" s="24">
        <f t="shared" si="17"/>
        <v>0</v>
      </c>
      <c r="N462" s="24">
        <f t="shared" si="17"/>
        <v>0</v>
      </c>
      <c r="O462" s="24">
        <f t="shared" si="17"/>
        <v>0</v>
      </c>
      <c r="P462" s="24">
        <f t="shared" si="17"/>
        <v>0</v>
      </c>
      <c r="Q462" s="24">
        <f t="shared" si="17"/>
        <v>20</v>
      </c>
      <c r="R462" s="24">
        <f t="shared" si="17"/>
        <v>0</v>
      </c>
      <c r="S462" s="24">
        <f t="shared" si="17"/>
        <v>0</v>
      </c>
    </row>
    <row r="463" spans="1:19" x14ac:dyDescent="0.25">
      <c r="A463" s="290"/>
      <c r="B463" s="291"/>
      <c r="C463" s="291"/>
      <c r="D463" s="291"/>
      <c r="E463" s="291"/>
      <c r="F463" s="291"/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291"/>
      <c r="R463" s="291"/>
      <c r="S463" s="291"/>
    </row>
    <row r="464" spans="1:19" x14ac:dyDescent="0.25">
      <c r="A464" s="292" t="s">
        <v>320</v>
      </c>
      <c r="B464" s="293"/>
      <c r="C464" s="293"/>
      <c r="D464" s="293"/>
      <c r="E464" s="293"/>
      <c r="F464" s="293"/>
      <c r="G464" s="293"/>
      <c r="H464" s="293"/>
      <c r="I464" s="293"/>
      <c r="J464" s="293"/>
      <c r="K464" s="293"/>
      <c r="L464" s="293"/>
      <c r="M464" s="293"/>
      <c r="N464" s="293"/>
      <c r="O464" s="293"/>
      <c r="P464" s="293"/>
      <c r="Q464" s="293"/>
      <c r="R464" s="293"/>
      <c r="S464" s="293"/>
    </row>
    <row r="465" spans="1:19" x14ac:dyDescent="0.25">
      <c r="A465" s="21" t="s">
        <v>17</v>
      </c>
      <c r="B465" s="36" t="s">
        <v>191</v>
      </c>
      <c r="C465" s="52">
        <f>'За областями'!F33</f>
        <v>0</v>
      </c>
      <c r="D465" s="52">
        <f>'За областями'!G33</f>
        <v>0</v>
      </c>
      <c r="E465" s="52">
        <f>'За областями'!H33</f>
        <v>0</v>
      </c>
      <c r="F465" s="52">
        <f>'За областями'!I33</f>
        <v>0</v>
      </c>
      <c r="G465" s="52">
        <f>'За областями'!J33</f>
        <v>0</v>
      </c>
      <c r="H465" s="52">
        <f>'За областями'!K33</f>
        <v>0</v>
      </c>
      <c r="I465" s="52">
        <f>'За областями'!L33</f>
        <v>0</v>
      </c>
      <c r="J465" s="52">
        <f>'За областями'!M33</f>
        <v>0</v>
      </c>
      <c r="K465" s="52">
        <f>'За областями'!N33</f>
        <v>0</v>
      </c>
      <c r="L465" s="52">
        <f>'За областями'!O33</f>
        <v>0</v>
      </c>
      <c r="M465" s="52">
        <f>'За областями'!P33</f>
        <v>0</v>
      </c>
      <c r="N465" s="52">
        <f>'За областями'!Q33</f>
        <v>0</v>
      </c>
      <c r="O465" s="52">
        <f>'За областями'!R33</f>
        <v>0</v>
      </c>
      <c r="P465" s="52">
        <f>'За областями'!S33</f>
        <v>0</v>
      </c>
      <c r="Q465" s="52">
        <f>'За областями'!T33</f>
        <v>6</v>
      </c>
      <c r="R465" s="52">
        <f>'За областями'!U33</f>
        <v>0</v>
      </c>
      <c r="S465" s="52">
        <f>'За областями'!V33</f>
        <v>0</v>
      </c>
    </row>
    <row r="466" spans="1:19" x14ac:dyDescent="0.25">
      <c r="A466" s="21" t="s">
        <v>18</v>
      </c>
      <c r="B466" s="36" t="s">
        <v>192</v>
      </c>
      <c r="C466" s="52">
        <f>'За областями'!F189</f>
        <v>0</v>
      </c>
      <c r="D466" s="52">
        <f>'За областями'!G189</f>
        <v>0</v>
      </c>
      <c r="E466" s="52">
        <f>'За областями'!H189</f>
        <v>0</v>
      </c>
      <c r="F466" s="52">
        <f>'За областями'!I189</f>
        <v>0</v>
      </c>
      <c r="G466" s="52">
        <f>'За областями'!J189</f>
        <v>0</v>
      </c>
      <c r="H466" s="52">
        <f>'За областями'!K189</f>
        <v>0</v>
      </c>
      <c r="I466" s="52">
        <f>'За областями'!L189</f>
        <v>0</v>
      </c>
      <c r="J466" s="52">
        <f>'За областями'!M189</f>
        <v>0</v>
      </c>
      <c r="K466" s="52">
        <f>'За областями'!N189</f>
        <v>0</v>
      </c>
      <c r="L466" s="52">
        <f>'За областями'!O189</f>
        <v>0</v>
      </c>
      <c r="M466" s="52">
        <f>'За областями'!P189</f>
        <v>0</v>
      </c>
      <c r="N466" s="52">
        <f>'За областями'!Q189</f>
        <v>0</v>
      </c>
      <c r="O466" s="52">
        <f>'За областями'!R189</f>
        <v>0</v>
      </c>
      <c r="P466" s="52">
        <f>'За областями'!S189</f>
        <v>0</v>
      </c>
      <c r="Q466" s="52">
        <f>'За областями'!T189</f>
        <v>0</v>
      </c>
      <c r="R466" s="52">
        <f>'За областями'!U189</f>
        <v>0</v>
      </c>
      <c r="S466" s="52">
        <f>'За областями'!V189</f>
        <v>0</v>
      </c>
    </row>
    <row r="467" spans="1:19" x14ac:dyDescent="0.25">
      <c r="A467" s="21" t="s">
        <v>218</v>
      </c>
      <c r="B467" s="36" t="s">
        <v>193</v>
      </c>
      <c r="C467" s="52">
        <v>0</v>
      </c>
      <c r="D467" s="52">
        <v>0</v>
      </c>
      <c r="E467" s="52">
        <v>0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0</v>
      </c>
      <c r="R467" s="52">
        <v>0</v>
      </c>
      <c r="S467" s="52">
        <v>0</v>
      </c>
    </row>
    <row r="468" spans="1:19" x14ac:dyDescent="0.25">
      <c r="A468" s="21" t="s">
        <v>20</v>
      </c>
      <c r="B468" s="37" t="s">
        <v>194</v>
      </c>
      <c r="C468" s="52">
        <v>0</v>
      </c>
      <c r="D468" s="52">
        <v>0</v>
      </c>
      <c r="E468" s="52">
        <v>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0</v>
      </c>
      <c r="S468" s="52">
        <v>0</v>
      </c>
    </row>
    <row r="469" spans="1:19" x14ac:dyDescent="0.25">
      <c r="A469" s="21" t="s">
        <v>21</v>
      </c>
      <c r="B469" s="38" t="s">
        <v>195</v>
      </c>
      <c r="C469" s="52">
        <f>'За областями'!F344</f>
        <v>0</v>
      </c>
      <c r="D469" s="52">
        <f>'За областями'!G344</f>
        <v>0</v>
      </c>
      <c r="E469" s="52">
        <f>'За областями'!H344</f>
        <v>0</v>
      </c>
      <c r="F469" s="52">
        <f>'За областями'!I344</f>
        <v>0</v>
      </c>
      <c r="G469" s="52">
        <f>'За областями'!J344</f>
        <v>0</v>
      </c>
      <c r="H469" s="52">
        <f>'За областями'!K344</f>
        <v>0</v>
      </c>
      <c r="I469" s="52">
        <f>'За областями'!L344</f>
        <v>0</v>
      </c>
      <c r="J469" s="52">
        <f>'За областями'!M344</f>
        <v>0</v>
      </c>
      <c r="K469" s="52">
        <f>'За областями'!N344</f>
        <v>0</v>
      </c>
      <c r="L469" s="52">
        <f>'За областями'!O344</f>
        <v>0</v>
      </c>
      <c r="M469" s="52">
        <f>'За областями'!P344</f>
        <v>0</v>
      </c>
      <c r="N469" s="52">
        <f>'За областями'!Q344</f>
        <v>0</v>
      </c>
      <c r="O469" s="52">
        <f>'За областями'!R344</f>
        <v>0</v>
      </c>
      <c r="P469" s="52">
        <f>'За областями'!S344</f>
        <v>0</v>
      </c>
      <c r="Q469" s="52">
        <f>'За областями'!T344</f>
        <v>0</v>
      </c>
      <c r="R469" s="52">
        <f>'За областями'!U344</f>
        <v>0</v>
      </c>
      <c r="S469" s="52">
        <f>'За областями'!V344</f>
        <v>0</v>
      </c>
    </row>
    <row r="470" spans="1:19" x14ac:dyDescent="0.25">
      <c r="A470" s="21" t="s">
        <v>22</v>
      </c>
      <c r="B470" s="37" t="s">
        <v>196</v>
      </c>
      <c r="C470" s="52">
        <f>'За областями'!F499</f>
        <v>0</v>
      </c>
      <c r="D470" s="52">
        <f>'За областями'!G499</f>
        <v>0</v>
      </c>
      <c r="E470" s="52">
        <f>'За областями'!H499</f>
        <v>0</v>
      </c>
      <c r="F470" s="52">
        <f>'За областями'!I499</f>
        <v>0</v>
      </c>
      <c r="G470" s="52">
        <f>'За областями'!J499</f>
        <v>0</v>
      </c>
      <c r="H470" s="52">
        <f>'За областями'!K499</f>
        <v>0</v>
      </c>
      <c r="I470" s="52">
        <f>'За областями'!L499</f>
        <v>0</v>
      </c>
      <c r="J470" s="52">
        <f>'За областями'!M499</f>
        <v>0</v>
      </c>
      <c r="K470" s="52">
        <f>'За областями'!N499</f>
        <v>0</v>
      </c>
      <c r="L470" s="52">
        <f>'За областями'!O499</f>
        <v>0</v>
      </c>
      <c r="M470" s="52">
        <f>'За областями'!P499</f>
        <v>0</v>
      </c>
      <c r="N470" s="52">
        <f>'За областями'!Q499</f>
        <v>0</v>
      </c>
      <c r="O470" s="52">
        <f>'За областями'!R499</f>
        <v>0</v>
      </c>
      <c r="P470" s="52">
        <f>'За областями'!S499</f>
        <v>0</v>
      </c>
      <c r="Q470" s="52">
        <f>'За областями'!T499</f>
        <v>0</v>
      </c>
      <c r="R470" s="52">
        <f>'За областями'!U499</f>
        <v>0</v>
      </c>
      <c r="S470" s="52">
        <f>'За областями'!V499</f>
        <v>0</v>
      </c>
    </row>
    <row r="471" spans="1:19" x14ac:dyDescent="0.25">
      <c r="A471" s="21" t="s">
        <v>23</v>
      </c>
      <c r="B471" s="37" t="s">
        <v>197</v>
      </c>
      <c r="C471" s="52">
        <v>0</v>
      </c>
      <c r="D471" s="52">
        <v>0</v>
      </c>
      <c r="E471" s="52">
        <v>0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52">
        <v>0</v>
      </c>
    </row>
    <row r="472" spans="1:19" x14ac:dyDescent="0.25">
      <c r="A472" s="21" t="s">
        <v>24</v>
      </c>
      <c r="B472" s="38" t="s">
        <v>198</v>
      </c>
      <c r="C472" s="52">
        <f>'За областями'!F654</f>
        <v>0</v>
      </c>
      <c r="D472" s="52">
        <f>'За областями'!G654</f>
        <v>0</v>
      </c>
      <c r="E472" s="52">
        <f>'За областями'!H654</f>
        <v>0</v>
      </c>
      <c r="F472" s="52">
        <f>'За областями'!I654</f>
        <v>0</v>
      </c>
      <c r="G472" s="52">
        <f>'За областями'!J654</f>
        <v>0</v>
      </c>
      <c r="H472" s="52">
        <f>'За областями'!K654</f>
        <v>0</v>
      </c>
      <c r="I472" s="52">
        <f>'За областями'!L654</f>
        <v>0</v>
      </c>
      <c r="J472" s="52">
        <f>'За областями'!M654</f>
        <v>0</v>
      </c>
      <c r="K472" s="52">
        <f>'За областями'!N654</f>
        <v>0</v>
      </c>
      <c r="L472" s="52">
        <f>'За областями'!O654</f>
        <v>0</v>
      </c>
      <c r="M472" s="52">
        <f>'За областями'!P654</f>
        <v>0</v>
      </c>
      <c r="N472" s="52">
        <f>'За областями'!Q654</f>
        <v>0</v>
      </c>
      <c r="O472" s="52">
        <f>'За областями'!R654</f>
        <v>0</v>
      </c>
      <c r="P472" s="52">
        <f>'За областями'!S654</f>
        <v>0</v>
      </c>
      <c r="Q472" s="52">
        <f>'За областями'!T654</f>
        <v>0</v>
      </c>
      <c r="R472" s="52">
        <f>'За областями'!U654</f>
        <v>0</v>
      </c>
      <c r="S472" s="52">
        <f>'За областями'!V654</f>
        <v>0</v>
      </c>
    </row>
    <row r="473" spans="1:19" x14ac:dyDescent="0.25">
      <c r="A473" s="21" t="s">
        <v>25</v>
      </c>
      <c r="B473" s="37" t="s">
        <v>199</v>
      </c>
      <c r="C473" s="52">
        <f>'За областями'!F810</f>
        <v>2</v>
      </c>
      <c r="D473" s="52">
        <f>'За областями'!G810</f>
        <v>0</v>
      </c>
      <c r="E473" s="52">
        <f>'За областями'!H810</f>
        <v>0</v>
      </c>
      <c r="F473" s="52">
        <f>'За областями'!I810</f>
        <v>2</v>
      </c>
      <c r="G473" s="52">
        <f>'За областями'!J810</f>
        <v>0</v>
      </c>
      <c r="H473" s="52">
        <f>'За областями'!K810</f>
        <v>0</v>
      </c>
      <c r="I473" s="52">
        <f>'За областями'!L810</f>
        <v>0</v>
      </c>
      <c r="J473" s="52">
        <f>'За областями'!M810</f>
        <v>0</v>
      </c>
      <c r="K473" s="52">
        <f>'За областями'!N810</f>
        <v>0</v>
      </c>
      <c r="L473" s="52">
        <f>'За областями'!O810</f>
        <v>0</v>
      </c>
      <c r="M473" s="52">
        <f>'За областями'!P810</f>
        <v>0</v>
      </c>
      <c r="N473" s="52">
        <f>'За областями'!Q810</f>
        <v>0</v>
      </c>
      <c r="O473" s="52">
        <f>'За областями'!R810</f>
        <v>0</v>
      </c>
      <c r="P473" s="52" t="str">
        <f>'За областями'!S810</f>
        <v>*</v>
      </c>
      <c r="Q473" s="52" t="str">
        <f>'За областями'!T810</f>
        <v>*</v>
      </c>
      <c r="R473" s="52" t="str">
        <f>'За областями'!U810</f>
        <v>*</v>
      </c>
      <c r="S473" s="52" t="str">
        <f>'За областями'!V810</f>
        <v>*</v>
      </c>
    </row>
    <row r="474" spans="1:19" x14ac:dyDescent="0.25">
      <c r="A474" s="21" t="s">
        <v>28</v>
      </c>
      <c r="B474" s="37" t="s">
        <v>200</v>
      </c>
      <c r="C474" s="52">
        <f>'За областями'!F966</f>
        <v>0</v>
      </c>
      <c r="D474" s="52">
        <f>'За областями'!G966</f>
        <v>0</v>
      </c>
      <c r="E474" s="52">
        <f>'За областями'!H966</f>
        <v>0</v>
      </c>
      <c r="F474" s="52">
        <f>'За областями'!I966</f>
        <v>0</v>
      </c>
      <c r="G474" s="52">
        <f>'За областями'!J966</f>
        <v>0</v>
      </c>
      <c r="H474" s="52">
        <f>'За областями'!K966</f>
        <v>0</v>
      </c>
      <c r="I474" s="52">
        <f>'За областями'!L966</f>
        <v>0</v>
      </c>
      <c r="J474" s="52">
        <f>'За областями'!M966</f>
        <v>0</v>
      </c>
      <c r="K474" s="52">
        <f>'За областями'!N966</f>
        <v>0</v>
      </c>
      <c r="L474" s="52">
        <f>'За областями'!O966</f>
        <v>0</v>
      </c>
      <c r="M474" s="52">
        <f>'За областями'!P966</f>
        <v>0</v>
      </c>
      <c r="N474" s="52">
        <f>'За областями'!Q966</f>
        <v>0</v>
      </c>
      <c r="O474" s="52">
        <f>'За областями'!R966</f>
        <v>0</v>
      </c>
      <c r="P474" s="52">
        <f>'За областями'!S966</f>
        <v>0</v>
      </c>
      <c r="Q474" s="52">
        <f>'За областями'!T966</f>
        <v>0</v>
      </c>
      <c r="R474" s="52">
        <f>'За областями'!U966</f>
        <v>0</v>
      </c>
      <c r="S474" s="52">
        <f>'За областями'!V966</f>
        <v>0</v>
      </c>
    </row>
    <row r="475" spans="1:19" x14ac:dyDescent="0.25">
      <c r="A475" s="21" t="s">
        <v>29</v>
      </c>
      <c r="B475" s="37" t="s">
        <v>222</v>
      </c>
      <c r="C475" s="52">
        <v>0</v>
      </c>
      <c r="D475" s="52">
        <v>0</v>
      </c>
      <c r="E475" s="52">
        <v>0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0</v>
      </c>
      <c r="S475" s="52">
        <v>0</v>
      </c>
    </row>
    <row r="476" spans="1:19" ht="15.75" customHeight="1" x14ac:dyDescent="0.25">
      <c r="A476" s="34" t="s">
        <v>30</v>
      </c>
      <c r="B476" s="39" t="s">
        <v>202</v>
      </c>
      <c r="C476" s="52">
        <f>'За областями'!F1122</f>
        <v>3</v>
      </c>
      <c r="D476" s="52">
        <f>'За областями'!G1122</f>
        <v>0</v>
      </c>
      <c r="E476" s="52">
        <f>'За областями'!H1122</f>
        <v>0</v>
      </c>
      <c r="F476" s="52">
        <f>'За областями'!I1122</f>
        <v>3</v>
      </c>
      <c r="G476" s="52">
        <f>'За областями'!J1122</f>
        <v>0</v>
      </c>
      <c r="H476" s="52">
        <f>'За областями'!K1122</f>
        <v>0</v>
      </c>
      <c r="I476" s="52">
        <f>'За областями'!L1122</f>
        <v>0</v>
      </c>
      <c r="J476" s="52">
        <f>'За областями'!M1122</f>
        <v>0</v>
      </c>
      <c r="K476" s="52">
        <f>'За областями'!N1122</f>
        <v>0</v>
      </c>
      <c r="L476" s="52">
        <f>'За областями'!O1122</f>
        <v>0</v>
      </c>
      <c r="M476" s="52">
        <f>'За областями'!P1122</f>
        <v>0</v>
      </c>
      <c r="N476" s="52">
        <f>'За областями'!Q1122</f>
        <v>0</v>
      </c>
      <c r="O476" s="52">
        <f>'За областями'!R1122</f>
        <v>0</v>
      </c>
      <c r="P476" s="52">
        <f>'За областями'!S1122</f>
        <v>0</v>
      </c>
      <c r="Q476" s="52">
        <f>'За областями'!T1122</f>
        <v>3</v>
      </c>
      <c r="R476" s="52">
        <f>'За областями'!U1122</f>
        <v>0</v>
      </c>
      <c r="S476" s="52">
        <f>'За областями'!V1122</f>
        <v>0</v>
      </c>
    </row>
    <row r="477" spans="1:19" x14ac:dyDescent="0.25">
      <c r="A477" s="21" t="s">
        <v>31</v>
      </c>
      <c r="B477" s="39" t="s">
        <v>203</v>
      </c>
      <c r="C477" s="52">
        <f>'За областями'!F1278</f>
        <v>0</v>
      </c>
      <c r="D477" s="52">
        <f>'За областями'!G1278</f>
        <v>0</v>
      </c>
      <c r="E477" s="52">
        <f>'За областями'!H1278</f>
        <v>0</v>
      </c>
      <c r="F477" s="52">
        <f>'За областями'!I1278</f>
        <v>0</v>
      </c>
      <c r="G477" s="52">
        <f>'За областями'!J1278</f>
        <v>0</v>
      </c>
      <c r="H477" s="52">
        <f>'За областями'!K1278</f>
        <v>0</v>
      </c>
      <c r="I477" s="52">
        <f>'За областями'!L1278</f>
        <v>0</v>
      </c>
      <c r="J477" s="52">
        <f>'За областями'!M1278</f>
        <v>0</v>
      </c>
      <c r="K477" s="52">
        <f>'За областями'!N1278</f>
        <v>0</v>
      </c>
      <c r="L477" s="52">
        <f>'За областями'!O1278</f>
        <v>0</v>
      </c>
      <c r="M477" s="52">
        <f>'За областями'!P1278</f>
        <v>0</v>
      </c>
      <c r="N477" s="52">
        <f>'За областями'!Q1278</f>
        <v>0</v>
      </c>
      <c r="O477" s="52">
        <f>'За областями'!R1278</f>
        <v>0</v>
      </c>
      <c r="P477" s="52">
        <f>'За областями'!S1278</f>
        <v>0</v>
      </c>
      <c r="Q477" s="52">
        <f>'За областями'!T1278</f>
        <v>0</v>
      </c>
      <c r="R477" s="52">
        <f>'За областями'!U1278</f>
        <v>0</v>
      </c>
      <c r="S477" s="52">
        <f>'За областями'!V1278</f>
        <v>0</v>
      </c>
    </row>
    <row r="478" spans="1:19" x14ac:dyDescent="0.25">
      <c r="A478" s="21" t="s">
        <v>34</v>
      </c>
      <c r="B478" s="38" t="s">
        <v>204</v>
      </c>
      <c r="C478" s="52">
        <v>0</v>
      </c>
      <c r="D478" s="52">
        <v>0</v>
      </c>
      <c r="E478" s="52">
        <v>0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0</v>
      </c>
      <c r="S478" s="52">
        <v>0</v>
      </c>
    </row>
    <row r="479" spans="1:19" ht="15.75" customHeight="1" x14ac:dyDescent="0.25">
      <c r="A479" s="21" t="s">
        <v>35</v>
      </c>
      <c r="B479" s="37" t="s">
        <v>205</v>
      </c>
      <c r="C479" s="52">
        <f>'За областями'!F1434</f>
        <v>0</v>
      </c>
      <c r="D479" s="52">
        <f>'За областями'!G1434</f>
        <v>0</v>
      </c>
      <c r="E479" s="52">
        <f>'За областями'!H1434</f>
        <v>0</v>
      </c>
      <c r="F479" s="52">
        <f>'За областями'!I1434</f>
        <v>0</v>
      </c>
      <c r="G479" s="52">
        <f>'За областями'!J1434</f>
        <v>0</v>
      </c>
      <c r="H479" s="52">
        <f>'За областями'!K1434</f>
        <v>0</v>
      </c>
      <c r="I479" s="52">
        <f>'За областями'!L1434</f>
        <v>0</v>
      </c>
      <c r="J479" s="52">
        <f>'За областями'!M1434</f>
        <v>0</v>
      </c>
      <c r="K479" s="52">
        <f>'За областями'!N1434</f>
        <v>0</v>
      </c>
      <c r="L479" s="52">
        <f>'За областями'!O1434</f>
        <v>0</v>
      </c>
      <c r="M479" s="52">
        <f>'За областями'!P1434</f>
        <v>0</v>
      </c>
      <c r="N479" s="52">
        <f>'За областями'!Q1434</f>
        <v>0</v>
      </c>
      <c r="O479" s="52">
        <f>'За областями'!R1434</f>
        <v>0</v>
      </c>
      <c r="P479" s="52">
        <f>'За областями'!S1434</f>
        <v>0</v>
      </c>
      <c r="Q479" s="52">
        <f>'За областями'!T1434</f>
        <v>0</v>
      </c>
      <c r="R479" s="52">
        <f>'За областями'!U1434</f>
        <v>0</v>
      </c>
      <c r="S479" s="52">
        <f>'За областями'!V1434</f>
        <v>0</v>
      </c>
    </row>
    <row r="480" spans="1:19" x14ac:dyDescent="0.25">
      <c r="A480" s="21" t="s">
        <v>37</v>
      </c>
      <c r="B480" s="37" t="s">
        <v>206</v>
      </c>
      <c r="C480" s="52">
        <f>'За областями'!F1590</f>
        <v>0</v>
      </c>
      <c r="D480" s="52">
        <f>'За областями'!G1590</f>
        <v>0</v>
      </c>
      <c r="E480" s="52">
        <f>'За областями'!H1590</f>
        <v>0</v>
      </c>
      <c r="F480" s="52">
        <f>'За областями'!I1590</f>
        <v>0</v>
      </c>
      <c r="G480" s="52">
        <f>'За областями'!J1590</f>
        <v>0</v>
      </c>
      <c r="H480" s="52">
        <f>'За областями'!K1590</f>
        <v>0</v>
      </c>
      <c r="I480" s="52">
        <f>'За областями'!L1590</f>
        <v>0</v>
      </c>
      <c r="J480" s="52">
        <f>'За областями'!M1590</f>
        <v>0</v>
      </c>
      <c r="K480" s="52">
        <f>'За областями'!N1590</f>
        <v>0</v>
      </c>
      <c r="L480" s="52">
        <f>'За областями'!O1590</f>
        <v>0</v>
      </c>
      <c r="M480" s="52">
        <f>'За областями'!P1590</f>
        <v>0</v>
      </c>
      <c r="N480" s="52">
        <f>'За областями'!Q1590</f>
        <v>0</v>
      </c>
      <c r="O480" s="52">
        <f>'За областями'!R1590</f>
        <v>0</v>
      </c>
      <c r="P480" s="52">
        <f>'За областями'!S1590</f>
        <v>0</v>
      </c>
      <c r="Q480" s="52">
        <f>'За областями'!T1590</f>
        <v>0</v>
      </c>
      <c r="R480" s="52">
        <f>'За областями'!U1590</f>
        <v>0</v>
      </c>
      <c r="S480" s="52">
        <f>'За областями'!V1590</f>
        <v>0</v>
      </c>
    </row>
    <row r="481" spans="1:19" x14ac:dyDescent="0.25">
      <c r="A481" s="21" t="s">
        <v>38</v>
      </c>
      <c r="B481" s="37" t="s">
        <v>207</v>
      </c>
      <c r="C481" s="52">
        <f>'За областями'!F1746</f>
        <v>0</v>
      </c>
      <c r="D481" s="52">
        <f>'За областями'!G1746</f>
        <v>0</v>
      </c>
      <c r="E481" s="52">
        <f>'За областями'!H1746</f>
        <v>0</v>
      </c>
      <c r="F481" s="52">
        <f>'За областями'!I1746</f>
        <v>0</v>
      </c>
      <c r="G481" s="52">
        <f>'За областями'!J1746</f>
        <v>0</v>
      </c>
      <c r="H481" s="52">
        <f>'За областями'!K1746</f>
        <v>0</v>
      </c>
      <c r="I481" s="52">
        <f>'За областями'!L1746</f>
        <v>0</v>
      </c>
      <c r="J481" s="52">
        <f>'За областями'!M1746</f>
        <v>0</v>
      </c>
      <c r="K481" s="52">
        <f>'За областями'!N1746</f>
        <v>0</v>
      </c>
      <c r="L481" s="52">
        <f>'За областями'!O1746</f>
        <v>0</v>
      </c>
      <c r="M481" s="52">
        <f>'За областями'!P1746</f>
        <v>0</v>
      </c>
      <c r="N481" s="52">
        <f>'За областями'!Q1746</f>
        <v>0</v>
      </c>
      <c r="O481" s="52">
        <f>'За областями'!R1746</f>
        <v>0</v>
      </c>
      <c r="P481" s="52">
        <f>'За областями'!S1746</f>
        <v>0</v>
      </c>
      <c r="Q481" s="52">
        <f>'За областями'!T1746</f>
        <v>0</v>
      </c>
      <c r="R481" s="52">
        <f>'За областями'!U1746</f>
        <v>0</v>
      </c>
      <c r="S481" s="52">
        <f>'За областями'!V1746</f>
        <v>0</v>
      </c>
    </row>
    <row r="482" spans="1:19" x14ac:dyDescent="0.25">
      <c r="A482" s="21" t="s">
        <v>41</v>
      </c>
      <c r="B482" s="37" t="s">
        <v>208</v>
      </c>
      <c r="C482" s="52">
        <f>'За областями'!F1902</f>
        <v>0</v>
      </c>
      <c r="D482" s="52">
        <f>'За областями'!G1902</f>
        <v>0</v>
      </c>
      <c r="E482" s="52">
        <f>'За областями'!H1902</f>
        <v>0</v>
      </c>
      <c r="F482" s="52">
        <f>'За областями'!I1902</f>
        <v>0</v>
      </c>
      <c r="G482" s="52">
        <f>'За областями'!J1902</f>
        <v>0</v>
      </c>
      <c r="H482" s="52">
        <f>'За областями'!K1902</f>
        <v>0</v>
      </c>
      <c r="I482" s="52">
        <f>'За областями'!L1902</f>
        <v>0</v>
      </c>
      <c r="J482" s="52">
        <f>'За областями'!M1902</f>
        <v>0</v>
      </c>
      <c r="K482" s="52">
        <f>'За областями'!N1902</f>
        <v>0</v>
      </c>
      <c r="L482" s="52">
        <f>'За областями'!O1902</f>
        <v>0</v>
      </c>
      <c r="M482" s="52">
        <f>'За областями'!P1902</f>
        <v>0</v>
      </c>
      <c r="N482" s="52">
        <f>'За областями'!Q1902</f>
        <v>0</v>
      </c>
      <c r="O482" s="52">
        <f>'За областями'!R1902</f>
        <v>0</v>
      </c>
      <c r="P482" s="52">
        <f>'За областями'!S1902</f>
        <v>0</v>
      </c>
      <c r="Q482" s="52">
        <f>'За областями'!T1902</f>
        <v>0</v>
      </c>
      <c r="R482" s="52">
        <f>'За областями'!U1902</f>
        <v>0</v>
      </c>
      <c r="S482" s="52">
        <f>'За областями'!V1902</f>
        <v>0</v>
      </c>
    </row>
    <row r="483" spans="1:19" x14ac:dyDescent="0.25">
      <c r="A483" s="21" t="s">
        <v>42</v>
      </c>
      <c r="B483" s="44" t="s">
        <v>210</v>
      </c>
      <c r="C483" s="52">
        <v>0</v>
      </c>
      <c r="D483" s="52">
        <v>0</v>
      </c>
      <c r="E483" s="52">
        <v>0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52">
        <v>0</v>
      </c>
    </row>
    <row r="484" spans="1:19" x14ac:dyDescent="0.25">
      <c r="A484" s="21" t="s">
        <v>44</v>
      </c>
      <c r="B484" s="36" t="s">
        <v>220</v>
      </c>
      <c r="C484" s="52">
        <v>0</v>
      </c>
      <c r="D484" s="52">
        <v>0</v>
      </c>
      <c r="E484" s="52">
        <v>0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52">
        <v>0</v>
      </c>
    </row>
    <row r="485" spans="1:19" x14ac:dyDescent="0.25">
      <c r="A485" s="21" t="s">
        <v>46</v>
      </c>
      <c r="B485" s="35" t="s">
        <v>212</v>
      </c>
      <c r="C485" s="52">
        <f>'За областями'!F2058</f>
        <v>0</v>
      </c>
      <c r="D485" s="52">
        <f>'За областями'!G2058</f>
        <v>0</v>
      </c>
      <c r="E485" s="52">
        <f>'За областями'!H2058</f>
        <v>0</v>
      </c>
      <c r="F485" s="52">
        <f>'За областями'!I2058</f>
        <v>0</v>
      </c>
      <c r="G485" s="52">
        <f>'За областями'!J2058</f>
        <v>0</v>
      </c>
      <c r="H485" s="52">
        <f>'За областями'!K2058</f>
        <v>0</v>
      </c>
      <c r="I485" s="52">
        <f>'За областями'!L2058</f>
        <v>0</v>
      </c>
      <c r="J485" s="52">
        <f>'За областями'!M2058</f>
        <v>0</v>
      </c>
      <c r="K485" s="52">
        <f>'За областями'!N2058</f>
        <v>0</v>
      </c>
      <c r="L485" s="52">
        <f>'За областями'!O2058</f>
        <v>0</v>
      </c>
      <c r="M485" s="52">
        <f>'За областями'!P2058</f>
        <v>0</v>
      </c>
      <c r="N485" s="52">
        <f>'За областями'!Q2058</f>
        <v>0</v>
      </c>
      <c r="O485" s="52">
        <f>'За областями'!R2058</f>
        <v>0</v>
      </c>
      <c r="P485" s="52">
        <f>'За областями'!S2058</f>
        <v>0</v>
      </c>
      <c r="Q485" s="52">
        <f>'За областями'!T2058</f>
        <v>0</v>
      </c>
      <c r="R485" s="52">
        <f>'За областями'!U2058</f>
        <v>0</v>
      </c>
      <c r="S485" s="52">
        <f>'За областями'!V2058</f>
        <v>0</v>
      </c>
    </row>
    <row r="486" spans="1:19" x14ac:dyDescent="0.25">
      <c r="A486" s="21" t="s">
        <v>49</v>
      </c>
      <c r="B486" s="36" t="s">
        <v>213</v>
      </c>
      <c r="C486" s="52">
        <f>'За областями'!F2214</f>
        <v>0</v>
      </c>
      <c r="D486" s="52">
        <f>'За областями'!G2214</f>
        <v>0</v>
      </c>
      <c r="E486" s="52">
        <f>'За областями'!H2214</f>
        <v>0</v>
      </c>
      <c r="F486" s="52">
        <f>'За областями'!I2214</f>
        <v>0</v>
      </c>
      <c r="G486" s="52">
        <f>'За областями'!J2214</f>
        <v>0</v>
      </c>
      <c r="H486" s="52">
        <f>'За областями'!K2214</f>
        <v>0</v>
      </c>
      <c r="I486" s="52">
        <f>'За областями'!L2214</f>
        <v>0</v>
      </c>
      <c r="J486" s="52">
        <f>'За областями'!M2214</f>
        <v>0</v>
      </c>
      <c r="K486" s="52">
        <f>'За областями'!N2214</f>
        <v>0</v>
      </c>
      <c r="L486" s="52">
        <f>'За областями'!O2214</f>
        <v>0</v>
      </c>
      <c r="M486" s="52">
        <f>'За областями'!P2214</f>
        <v>0</v>
      </c>
      <c r="N486" s="52">
        <f>'За областями'!Q2214</f>
        <v>0</v>
      </c>
      <c r="O486" s="52">
        <f>'За областями'!R2214</f>
        <v>0</v>
      </c>
      <c r="P486" s="52">
        <f>'За областями'!S2214</f>
        <v>0</v>
      </c>
      <c r="Q486" s="52">
        <f>'За областями'!T2214</f>
        <v>0</v>
      </c>
      <c r="R486" s="52">
        <f>'За областями'!U2214</f>
        <v>0</v>
      </c>
      <c r="S486" s="52">
        <f>'За областями'!V2214</f>
        <v>0</v>
      </c>
    </row>
    <row r="487" spans="1:19" x14ac:dyDescent="0.25">
      <c r="A487" s="21" t="s">
        <v>50</v>
      </c>
      <c r="B487" s="37" t="s">
        <v>214</v>
      </c>
      <c r="C487" s="52">
        <f>'За областями'!F2370</f>
        <v>0</v>
      </c>
      <c r="D487" s="52">
        <f>'За областями'!G2370</f>
        <v>0</v>
      </c>
      <c r="E487" s="52">
        <f>'За областями'!H2370</f>
        <v>0</v>
      </c>
      <c r="F487" s="52">
        <f>'За областями'!I2370</f>
        <v>0</v>
      </c>
      <c r="G487" s="52">
        <f>'За областями'!J2370</f>
        <v>0</v>
      </c>
      <c r="H487" s="52">
        <f>'За областями'!K2370</f>
        <v>0</v>
      </c>
      <c r="I487" s="52">
        <f>'За областями'!L2370</f>
        <v>0</v>
      </c>
      <c r="J487" s="52">
        <f>'За областями'!M2370</f>
        <v>0</v>
      </c>
      <c r="K487" s="52">
        <f>'За областями'!N2370</f>
        <v>0</v>
      </c>
      <c r="L487" s="52">
        <f>'За областями'!O2370</f>
        <v>0</v>
      </c>
      <c r="M487" s="52">
        <f>'За областями'!P2370</f>
        <v>0</v>
      </c>
      <c r="N487" s="52">
        <f>'За областями'!Q2370</f>
        <v>0</v>
      </c>
      <c r="O487" s="52">
        <f>'За областями'!R2370</f>
        <v>0</v>
      </c>
      <c r="P487" s="52">
        <f>'За областями'!S2370</f>
        <v>0</v>
      </c>
      <c r="Q487" s="52">
        <f>'За областями'!T2370</f>
        <v>0</v>
      </c>
      <c r="R487" s="52">
        <f>'За областями'!U2370</f>
        <v>0</v>
      </c>
      <c r="S487" s="52">
        <f>'За областями'!V2370</f>
        <v>0</v>
      </c>
    </row>
    <row r="488" spans="1:19" x14ac:dyDescent="0.25">
      <c r="A488" s="21" t="s">
        <v>51</v>
      </c>
      <c r="B488" s="37" t="s">
        <v>223</v>
      </c>
      <c r="C488" s="52">
        <f>'За областями'!F2526</f>
        <v>0</v>
      </c>
      <c r="D488" s="52">
        <f>'За областями'!G2526</f>
        <v>0</v>
      </c>
      <c r="E488" s="52">
        <f>'За областями'!H2526</f>
        <v>0</v>
      </c>
      <c r="F488" s="52">
        <f>'За областями'!I2526</f>
        <v>0</v>
      </c>
      <c r="G488" s="52">
        <f>'За областями'!J2526</f>
        <v>0</v>
      </c>
      <c r="H488" s="52">
        <f>'За областями'!K2526</f>
        <v>0</v>
      </c>
      <c r="I488" s="52">
        <f>'За областями'!L2526</f>
        <v>0</v>
      </c>
      <c r="J488" s="52">
        <f>'За областями'!M2526</f>
        <v>0</v>
      </c>
      <c r="K488" s="52">
        <f>'За областями'!N2526</f>
        <v>0</v>
      </c>
      <c r="L488" s="52">
        <f>'За областями'!O2526</f>
        <v>0</v>
      </c>
      <c r="M488" s="52">
        <f>'За областями'!P2526</f>
        <v>0</v>
      </c>
      <c r="N488" s="52">
        <f>'За областями'!Q2526</f>
        <v>0</v>
      </c>
      <c r="O488" s="52">
        <f>'За областями'!R2526</f>
        <v>0</v>
      </c>
      <c r="P488" s="52">
        <f>'За областями'!S2526</f>
        <v>0</v>
      </c>
      <c r="Q488" s="52">
        <f>'За областями'!T2526</f>
        <v>0</v>
      </c>
      <c r="R488" s="52">
        <f>'За областями'!U2526</f>
        <v>0</v>
      </c>
      <c r="S488" s="52">
        <f>'За областями'!V2526</f>
        <v>0</v>
      </c>
    </row>
    <row r="489" spans="1:19" x14ac:dyDescent="0.25">
      <c r="A489" s="21" t="s">
        <v>52</v>
      </c>
      <c r="B489" s="37" t="s">
        <v>216</v>
      </c>
      <c r="C489" s="52">
        <f>'За областями'!F2682</f>
        <v>0</v>
      </c>
      <c r="D489" s="52">
        <f>'За областями'!G2682</f>
        <v>0</v>
      </c>
      <c r="E489" s="52">
        <f>'За областями'!H2682</f>
        <v>0</v>
      </c>
      <c r="F489" s="52">
        <f>'За областями'!I2682</f>
        <v>0</v>
      </c>
      <c r="G489" s="52">
        <f>'За областями'!J2682</f>
        <v>0</v>
      </c>
      <c r="H489" s="52">
        <f>'За областями'!K2682</f>
        <v>0</v>
      </c>
      <c r="I489" s="52">
        <f>'За областями'!L2682</f>
        <v>0</v>
      </c>
      <c r="J489" s="52">
        <f>'За областями'!M2682</f>
        <v>0</v>
      </c>
      <c r="K489" s="52">
        <f>'За областями'!N2682</f>
        <v>0</v>
      </c>
      <c r="L489" s="52">
        <f>'За областями'!O2682</f>
        <v>0</v>
      </c>
      <c r="M489" s="52">
        <f>'За областями'!P2682</f>
        <v>0</v>
      </c>
      <c r="N489" s="52">
        <f>'За областями'!Q2682</f>
        <v>0</v>
      </c>
      <c r="O489" s="52">
        <f>'За областями'!R2682</f>
        <v>0</v>
      </c>
      <c r="P489" s="52">
        <f>'За областями'!S2682</f>
        <v>0</v>
      </c>
      <c r="Q489" s="52">
        <f>'За областями'!T2682</f>
        <v>0</v>
      </c>
      <c r="R489" s="52">
        <f>'За областями'!U2682</f>
        <v>0</v>
      </c>
      <c r="S489" s="52">
        <f>'За областями'!V2682</f>
        <v>0</v>
      </c>
    </row>
    <row r="490" spans="1:19" x14ac:dyDescent="0.25">
      <c r="A490" s="23"/>
      <c r="B490" s="40" t="s">
        <v>217</v>
      </c>
      <c r="C490" s="24">
        <f>SUM(C465:C489)</f>
        <v>5</v>
      </c>
      <c r="D490" s="24">
        <f t="shared" ref="D490:S490" si="18">SUM(D465:D489)</f>
        <v>0</v>
      </c>
      <c r="E490" s="24">
        <f t="shared" si="18"/>
        <v>0</v>
      </c>
      <c r="F490" s="24">
        <f>SUM(F465:F489)</f>
        <v>5</v>
      </c>
      <c r="G490" s="24">
        <f t="shared" si="18"/>
        <v>0</v>
      </c>
      <c r="H490" s="24">
        <f t="shared" si="18"/>
        <v>0</v>
      </c>
      <c r="I490" s="24">
        <f t="shared" si="18"/>
        <v>0</v>
      </c>
      <c r="J490" s="24">
        <f t="shared" si="18"/>
        <v>0</v>
      </c>
      <c r="K490" s="24">
        <f t="shared" si="18"/>
        <v>0</v>
      </c>
      <c r="L490" s="24">
        <f t="shared" si="18"/>
        <v>0</v>
      </c>
      <c r="M490" s="24">
        <f t="shared" si="18"/>
        <v>0</v>
      </c>
      <c r="N490" s="24">
        <f t="shared" si="18"/>
        <v>0</v>
      </c>
      <c r="O490" s="24">
        <f t="shared" si="18"/>
        <v>0</v>
      </c>
      <c r="P490" s="24">
        <f t="shared" si="18"/>
        <v>0</v>
      </c>
      <c r="Q490" s="24">
        <f t="shared" si="18"/>
        <v>9</v>
      </c>
      <c r="R490" s="24">
        <f t="shared" si="18"/>
        <v>0</v>
      </c>
      <c r="S490" s="24">
        <f t="shared" si="18"/>
        <v>0</v>
      </c>
    </row>
    <row r="491" spans="1:19" x14ac:dyDescent="0.25">
      <c r="A491" s="290"/>
      <c r="B491" s="291"/>
      <c r="C491" s="291"/>
      <c r="D491" s="291"/>
      <c r="E491" s="291"/>
      <c r="F491" s="291"/>
      <c r="G491" s="291"/>
      <c r="H491" s="291"/>
      <c r="I491" s="291"/>
      <c r="J491" s="291"/>
      <c r="K491" s="291"/>
      <c r="L491" s="291"/>
      <c r="M491" s="291"/>
      <c r="N491" s="291"/>
      <c r="O491" s="291"/>
      <c r="P491" s="291"/>
      <c r="Q491" s="291"/>
      <c r="R491" s="291"/>
      <c r="S491" s="291"/>
    </row>
    <row r="492" spans="1:19" x14ac:dyDescent="0.25">
      <c r="A492" s="292" t="s">
        <v>321</v>
      </c>
      <c r="B492" s="293"/>
      <c r="C492" s="293"/>
      <c r="D492" s="293"/>
      <c r="E492" s="293"/>
      <c r="F492" s="293"/>
      <c r="G492" s="293"/>
      <c r="H492" s="293"/>
      <c r="I492" s="293"/>
      <c r="J492" s="293"/>
      <c r="K492" s="293"/>
      <c r="L492" s="293"/>
      <c r="M492" s="293"/>
      <c r="N492" s="293"/>
      <c r="O492" s="293"/>
      <c r="P492" s="293"/>
      <c r="Q492" s="293"/>
      <c r="R492" s="293"/>
      <c r="S492" s="293"/>
    </row>
    <row r="493" spans="1:19" x14ac:dyDescent="0.25">
      <c r="A493" s="21" t="s">
        <v>17</v>
      </c>
      <c r="B493" s="36" t="s">
        <v>191</v>
      </c>
      <c r="C493" s="52">
        <f>'За областями'!F34</f>
        <v>13</v>
      </c>
      <c r="D493" s="52">
        <f>'За областями'!G34</f>
        <v>0</v>
      </c>
      <c r="E493" s="52">
        <f>'За областями'!H34</f>
        <v>0</v>
      </c>
      <c r="F493" s="52">
        <f>'За областями'!I34</f>
        <v>13</v>
      </c>
      <c r="G493" s="52">
        <f>'За областями'!J34</f>
        <v>0</v>
      </c>
      <c r="H493" s="52">
        <f>'За областями'!K34</f>
        <v>0</v>
      </c>
      <c r="I493" s="52">
        <f>'За областями'!L34</f>
        <v>0</v>
      </c>
      <c r="J493" s="52">
        <f>'За областями'!M34</f>
        <v>0</v>
      </c>
      <c r="K493" s="52">
        <f>'За областями'!N34</f>
        <v>0</v>
      </c>
      <c r="L493" s="52">
        <f>'За областями'!O34</f>
        <v>0</v>
      </c>
      <c r="M493" s="52">
        <f>'За областями'!P34</f>
        <v>0</v>
      </c>
      <c r="N493" s="52">
        <f>'За областями'!Q34</f>
        <v>0</v>
      </c>
      <c r="O493" s="52">
        <f>'За областями'!R34</f>
        <v>0</v>
      </c>
      <c r="P493" s="52">
        <f>'За областями'!S34</f>
        <v>0</v>
      </c>
      <c r="Q493" s="52">
        <f>'За областями'!T34</f>
        <v>0</v>
      </c>
      <c r="R493" s="52">
        <f>'За областями'!U34</f>
        <v>0</v>
      </c>
      <c r="S493" s="52">
        <f>'За областями'!V34</f>
        <v>0</v>
      </c>
    </row>
    <row r="494" spans="1:19" x14ac:dyDescent="0.25">
      <c r="A494" s="21" t="s">
        <v>18</v>
      </c>
      <c r="B494" s="36" t="s">
        <v>192</v>
      </c>
      <c r="C494" s="52">
        <f>'За областями'!F190</f>
        <v>7</v>
      </c>
      <c r="D494" s="52">
        <f>'За областями'!G190</f>
        <v>0</v>
      </c>
      <c r="E494" s="52">
        <f>'За областями'!H190</f>
        <v>0</v>
      </c>
      <c r="F494" s="52">
        <f>'За областями'!I190</f>
        <v>7</v>
      </c>
      <c r="G494" s="52">
        <f>'За областями'!J190</f>
        <v>0</v>
      </c>
      <c r="H494" s="52">
        <f>'За областями'!K190</f>
        <v>0</v>
      </c>
      <c r="I494" s="52">
        <f>'За областями'!L190</f>
        <v>0</v>
      </c>
      <c r="J494" s="52">
        <f>'За областями'!M190</f>
        <v>0</v>
      </c>
      <c r="K494" s="52">
        <f>'За областями'!N190</f>
        <v>0</v>
      </c>
      <c r="L494" s="52">
        <f>'За областями'!O190</f>
        <v>0</v>
      </c>
      <c r="M494" s="52">
        <f>'За областями'!P190</f>
        <v>0</v>
      </c>
      <c r="N494" s="52">
        <f>'За областями'!Q190</f>
        <v>0</v>
      </c>
      <c r="O494" s="52">
        <f>'За областями'!R190</f>
        <v>0</v>
      </c>
      <c r="P494" s="52">
        <f>'За областями'!S190</f>
        <v>0</v>
      </c>
      <c r="Q494" s="52">
        <f>'За областями'!T190</f>
        <v>7</v>
      </c>
      <c r="R494" s="52">
        <f>'За областями'!U190</f>
        <v>0</v>
      </c>
      <c r="S494" s="52">
        <f>'За областями'!V190</f>
        <v>0</v>
      </c>
    </row>
    <row r="495" spans="1:19" x14ac:dyDescent="0.25">
      <c r="A495" s="21" t="s">
        <v>218</v>
      </c>
      <c r="B495" s="36" t="s">
        <v>193</v>
      </c>
      <c r="C495" s="52">
        <v>0</v>
      </c>
      <c r="D495" s="52">
        <v>0</v>
      </c>
      <c r="E495" s="52">
        <v>0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0</v>
      </c>
      <c r="S495" s="52">
        <v>0</v>
      </c>
    </row>
    <row r="496" spans="1:19" x14ac:dyDescent="0.25">
      <c r="A496" s="21" t="s">
        <v>20</v>
      </c>
      <c r="B496" s="37" t="s">
        <v>194</v>
      </c>
      <c r="C496" s="52">
        <v>0</v>
      </c>
      <c r="D496" s="52">
        <v>0</v>
      </c>
      <c r="E496" s="52">
        <v>0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52">
        <v>0</v>
      </c>
    </row>
    <row r="497" spans="1:19" x14ac:dyDescent="0.25">
      <c r="A497" s="21" t="s">
        <v>21</v>
      </c>
      <c r="B497" s="38" t="s">
        <v>195</v>
      </c>
      <c r="C497" s="52">
        <f>'За областями'!F345</f>
        <v>35</v>
      </c>
      <c r="D497" s="52">
        <f>'За областями'!G345</f>
        <v>0</v>
      </c>
      <c r="E497" s="52">
        <f>'За областями'!H345</f>
        <v>0</v>
      </c>
      <c r="F497" s="52">
        <f>'За областями'!I345</f>
        <v>35</v>
      </c>
      <c r="G497" s="52">
        <f>'За областями'!J345</f>
        <v>0</v>
      </c>
      <c r="H497" s="52">
        <f>'За областями'!K345</f>
        <v>0</v>
      </c>
      <c r="I497" s="52">
        <f>'За областями'!L345</f>
        <v>0</v>
      </c>
      <c r="J497" s="52">
        <f>'За областями'!M345</f>
        <v>0</v>
      </c>
      <c r="K497" s="52">
        <f>'За областями'!N345</f>
        <v>0</v>
      </c>
      <c r="L497" s="52">
        <f>'За областями'!O345</f>
        <v>0</v>
      </c>
      <c r="M497" s="52">
        <f>'За областями'!P345</f>
        <v>0</v>
      </c>
      <c r="N497" s="52">
        <f>'За областями'!Q345</f>
        <v>0</v>
      </c>
      <c r="O497" s="52">
        <f>'За областями'!R345</f>
        <v>1</v>
      </c>
      <c r="P497" s="52">
        <f>'За областями'!S345</f>
        <v>0</v>
      </c>
      <c r="Q497" s="52">
        <f>'За областями'!T345</f>
        <v>28</v>
      </c>
      <c r="R497" s="52">
        <f>'За областями'!U345</f>
        <v>0</v>
      </c>
      <c r="S497" s="52">
        <f>'За областями'!V345</f>
        <v>0</v>
      </c>
    </row>
    <row r="498" spans="1:19" x14ac:dyDescent="0.25">
      <c r="A498" s="21" t="s">
        <v>22</v>
      </c>
      <c r="B498" s="37" t="s">
        <v>196</v>
      </c>
      <c r="C498" s="52">
        <f>'За областями'!F500</f>
        <v>0</v>
      </c>
      <c r="D498" s="52">
        <f>'За областями'!G500</f>
        <v>0</v>
      </c>
      <c r="E498" s="52">
        <f>'За областями'!H500</f>
        <v>0</v>
      </c>
      <c r="F498" s="52">
        <f>'За областями'!I500</f>
        <v>0</v>
      </c>
      <c r="G498" s="52">
        <f>'За областями'!J500</f>
        <v>0</v>
      </c>
      <c r="H498" s="52">
        <f>'За областями'!K500</f>
        <v>0</v>
      </c>
      <c r="I498" s="52">
        <f>'За областями'!L500</f>
        <v>0</v>
      </c>
      <c r="J498" s="52">
        <f>'За областями'!M500</f>
        <v>0</v>
      </c>
      <c r="K498" s="52">
        <f>'За областями'!N500</f>
        <v>0</v>
      </c>
      <c r="L498" s="52">
        <f>'За областями'!O500</f>
        <v>0</v>
      </c>
      <c r="M498" s="52">
        <f>'За областями'!P500</f>
        <v>0</v>
      </c>
      <c r="N498" s="52">
        <f>'За областями'!Q500</f>
        <v>0</v>
      </c>
      <c r="O498" s="52">
        <f>'За областями'!R500</f>
        <v>0</v>
      </c>
      <c r="P498" s="52">
        <f>'За областями'!S500</f>
        <v>0</v>
      </c>
      <c r="Q498" s="52">
        <f>'За областями'!T500</f>
        <v>0</v>
      </c>
      <c r="R498" s="52">
        <f>'За областями'!U500</f>
        <v>0</v>
      </c>
      <c r="S498" s="52">
        <f>'За областями'!V500</f>
        <v>0</v>
      </c>
    </row>
    <row r="499" spans="1:19" x14ac:dyDescent="0.25">
      <c r="A499" s="21" t="s">
        <v>23</v>
      </c>
      <c r="B499" s="37" t="s">
        <v>197</v>
      </c>
      <c r="C499" s="52">
        <v>0</v>
      </c>
      <c r="D499" s="52">
        <v>0</v>
      </c>
      <c r="E499" s="52">
        <v>0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0</v>
      </c>
      <c r="S499" s="52">
        <v>0</v>
      </c>
    </row>
    <row r="500" spans="1:19" x14ac:dyDescent="0.25">
      <c r="A500" s="21" t="s">
        <v>24</v>
      </c>
      <c r="B500" s="38" t="s">
        <v>198</v>
      </c>
      <c r="C500" s="52">
        <f>'За областями'!F655</f>
        <v>0</v>
      </c>
      <c r="D500" s="52">
        <f>'За областями'!G655</f>
        <v>0</v>
      </c>
      <c r="E500" s="52">
        <f>'За областями'!H655</f>
        <v>0</v>
      </c>
      <c r="F500" s="52">
        <f>'За областями'!I655</f>
        <v>0</v>
      </c>
      <c r="G500" s="52">
        <f>'За областями'!J655</f>
        <v>0</v>
      </c>
      <c r="H500" s="52">
        <f>'За областями'!K655</f>
        <v>0</v>
      </c>
      <c r="I500" s="52">
        <f>'За областями'!L655</f>
        <v>0</v>
      </c>
      <c r="J500" s="52">
        <f>'За областями'!M655</f>
        <v>0</v>
      </c>
      <c r="K500" s="52">
        <f>'За областями'!N655</f>
        <v>0</v>
      </c>
      <c r="L500" s="52">
        <f>'За областями'!O655</f>
        <v>0</v>
      </c>
      <c r="M500" s="52">
        <f>'За областями'!P655</f>
        <v>0</v>
      </c>
      <c r="N500" s="52">
        <f>'За областями'!Q655</f>
        <v>0</v>
      </c>
      <c r="O500" s="52">
        <f>'За областями'!R655</f>
        <v>0</v>
      </c>
      <c r="P500" s="52">
        <f>'За областями'!S655</f>
        <v>0</v>
      </c>
      <c r="Q500" s="52">
        <f>'За областями'!T655</f>
        <v>0</v>
      </c>
      <c r="R500" s="52">
        <f>'За областями'!U655</f>
        <v>0</v>
      </c>
      <c r="S500" s="52">
        <f>'За областями'!V655</f>
        <v>0</v>
      </c>
    </row>
    <row r="501" spans="1:19" x14ac:dyDescent="0.25">
      <c r="A501" s="21" t="s">
        <v>25</v>
      </c>
      <c r="B501" s="37" t="s">
        <v>199</v>
      </c>
      <c r="C501" s="52">
        <f>'За областями'!F811</f>
        <v>42</v>
      </c>
      <c r="D501" s="52">
        <f>'За областями'!G811</f>
        <v>0</v>
      </c>
      <c r="E501" s="52">
        <f>'За областями'!H811</f>
        <v>0</v>
      </c>
      <c r="F501" s="52">
        <f>'За областями'!I811</f>
        <v>42</v>
      </c>
      <c r="G501" s="52">
        <f>'За областями'!J811</f>
        <v>0</v>
      </c>
      <c r="H501" s="52">
        <f>'За областями'!K811</f>
        <v>0</v>
      </c>
      <c r="I501" s="52">
        <f>'За областями'!L811</f>
        <v>0</v>
      </c>
      <c r="J501" s="52">
        <f>'За областями'!M811</f>
        <v>0</v>
      </c>
      <c r="K501" s="52">
        <f>'За областями'!N811</f>
        <v>0</v>
      </c>
      <c r="L501" s="52">
        <f>'За областями'!O811</f>
        <v>0</v>
      </c>
      <c r="M501" s="52">
        <f>'За областями'!P811</f>
        <v>0</v>
      </c>
      <c r="N501" s="52">
        <f>'За областями'!Q811</f>
        <v>0</v>
      </c>
      <c r="O501" s="52">
        <f>'За областями'!R811</f>
        <v>0</v>
      </c>
      <c r="P501" s="52" t="str">
        <f>'За областями'!S811</f>
        <v>*</v>
      </c>
      <c r="Q501" s="52" t="str">
        <f>'За областями'!T811</f>
        <v>*</v>
      </c>
      <c r="R501" s="52" t="str">
        <f>'За областями'!U811</f>
        <v>*</v>
      </c>
      <c r="S501" s="52" t="str">
        <f>'За областями'!V811</f>
        <v>*</v>
      </c>
    </row>
    <row r="502" spans="1:19" x14ac:dyDescent="0.25">
      <c r="A502" s="21" t="s">
        <v>28</v>
      </c>
      <c r="B502" s="37" t="s">
        <v>200</v>
      </c>
      <c r="C502" s="52">
        <f>'За областями'!F967</f>
        <v>3</v>
      </c>
      <c r="D502" s="52">
        <f>'За областями'!G967</f>
        <v>0</v>
      </c>
      <c r="E502" s="52">
        <f>'За областями'!H967</f>
        <v>0</v>
      </c>
      <c r="F502" s="52">
        <f>'За областями'!I967</f>
        <v>3</v>
      </c>
      <c r="G502" s="52">
        <f>'За областями'!J967</f>
        <v>0</v>
      </c>
      <c r="H502" s="52">
        <f>'За областями'!K967</f>
        <v>0</v>
      </c>
      <c r="I502" s="52">
        <f>'За областями'!L967</f>
        <v>0</v>
      </c>
      <c r="J502" s="52">
        <f>'За областями'!M967</f>
        <v>0</v>
      </c>
      <c r="K502" s="52">
        <f>'За областями'!N967</f>
        <v>0</v>
      </c>
      <c r="L502" s="52">
        <f>'За областями'!O967</f>
        <v>0</v>
      </c>
      <c r="M502" s="52">
        <f>'За областями'!P967</f>
        <v>0</v>
      </c>
      <c r="N502" s="52">
        <f>'За областями'!Q967</f>
        <v>0</v>
      </c>
      <c r="O502" s="52">
        <f>'За областями'!R967</f>
        <v>0</v>
      </c>
      <c r="P502" s="52">
        <f>'За областями'!S967</f>
        <v>0</v>
      </c>
      <c r="Q502" s="52">
        <f>'За областями'!T967</f>
        <v>2</v>
      </c>
      <c r="R502" s="52">
        <f>'За областями'!U967</f>
        <v>0</v>
      </c>
      <c r="S502" s="52">
        <f>'За областями'!V967</f>
        <v>0</v>
      </c>
    </row>
    <row r="503" spans="1:19" x14ac:dyDescent="0.25">
      <c r="A503" s="21" t="s">
        <v>29</v>
      </c>
      <c r="B503" s="37" t="s">
        <v>222</v>
      </c>
      <c r="C503" s="52">
        <v>0</v>
      </c>
      <c r="D503" s="52">
        <v>0</v>
      </c>
      <c r="E503" s="52">
        <v>0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0</v>
      </c>
      <c r="S503" s="52">
        <v>0</v>
      </c>
    </row>
    <row r="504" spans="1:19" x14ac:dyDescent="0.25">
      <c r="A504" s="34" t="s">
        <v>30</v>
      </c>
      <c r="B504" s="39" t="s">
        <v>202</v>
      </c>
      <c r="C504" s="52">
        <f>'За областями'!F1123</f>
        <v>0</v>
      </c>
      <c r="D504" s="52">
        <f>'За областями'!G1123</f>
        <v>0</v>
      </c>
      <c r="E504" s="52">
        <f>'За областями'!H1123</f>
        <v>0</v>
      </c>
      <c r="F504" s="52">
        <f>'За областями'!I1123</f>
        <v>0</v>
      </c>
      <c r="G504" s="52">
        <f>'За областями'!J1123</f>
        <v>0</v>
      </c>
      <c r="H504" s="52">
        <f>'За областями'!K1123</f>
        <v>0</v>
      </c>
      <c r="I504" s="52">
        <f>'За областями'!L1123</f>
        <v>0</v>
      </c>
      <c r="J504" s="52">
        <f>'За областями'!M1123</f>
        <v>0</v>
      </c>
      <c r="K504" s="52">
        <f>'За областями'!N1123</f>
        <v>0</v>
      </c>
      <c r="L504" s="52">
        <f>'За областями'!O1123</f>
        <v>0</v>
      </c>
      <c r="M504" s="52">
        <f>'За областями'!P1123</f>
        <v>0</v>
      </c>
      <c r="N504" s="52">
        <f>'За областями'!Q1123</f>
        <v>0</v>
      </c>
      <c r="O504" s="52">
        <f>'За областями'!R1123</f>
        <v>0</v>
      </c>
      <c r="P504" s="52">
        <f>'За областями'!S1123</f>
        <v>0</v>
      </c>
      <c r="Q504" s="52">
        <f>'За областями'!T1123</f>
        <v>0</v>
      </c>
      <c r="R504" s="52">
        <f>'За областями'!U1123</f>
        <v>0</v>
      </c>
      <c r="S504" s="52">
        <f>'За областями'!V1123</f>
        <v>0</v>
      </c>
    </row>
    <row r="505" spans="1:19" x14ac:dyDescent="0.25">
      <c r="A505" s="21" t="s">
        <v>31</v>
      </c>
      <c r="B505" s="39" t="s">
        <v>203</v>
      </c>
      <c r="C505" s="52">
        <f>'За областями'!F1279</f>
        <v>2</v>
      </c>
      <c r="D505" s="52">
        <f>'За областями'!G1279</f>
        <v>0</v>
      </c>
      <c r="E505" s="52">
        <f>'За областями'!H1279</f>
        <v>0</v>
      </c>
      <c r="F505" s="52">
        <f>'За областями'!I1279</f>
        <v>2</v>
      </c>
      <c r="G505" s="52">
        <f>'За областями'!J1279</f>
        <v>0</v>
      </c>
      <c r="H505" s="52">
        <f>'За областями'!K1279</f>
        <v>0</v>
      </c>
      <c r="I505" s="52">
        <f>'За областями'!L1279</f>
        <v>0</v>
      </c>
      <c r="J505" s="52">
        <f>'За областями'!M1279</f>
        <v>0</v>
      </c>
      <c r="K505" s="52">
        <f>'За областями'!N1279</f>
        <v>0</v>
      </c>
      <c r="L505" s="52">
        <f>'За областями'!O1279</f>
        <v>0</v>
      </c>
      <c r="M505" s="52">
        <f>'За областями'!P1279</f>
        <v>0</v>
      </c>
      <c r="N505" s="52">
        <f>'За областями'!Q1279</f>
        <v>0</v>
      </c>
      <c r="O505" s="52">
        <f>'За областями'!R1279</f>
        <v>0</v>
      </c>
      <c r="P505" s="52">
        <f>'За областями'!S1279</f>
        <v>0</v>
      </c>
      <c r="Q505" s="52">
        <f>'За областями'!T1279</f>
        <v>1</v>
      </c>
      <c r="R505" s="52">
        <f>'За областями'!U1279</f>
        <v>0</v>
      </c>
      <c r="S505" s="52">
        <f>'За областями'!V1279</f>
        <v>0</v>
      </c>
    </row>
    <row r="506" spans="1:19" x14ac:dyDescent="0.25">
      <c r="A506" s="21" t="s">
        <v>34</v>
      </c>
      <c r="B506" s="38" t="s">
        <v>204</v>
      </c>
      <c r="C506" s="52">
        <v>0</v>
      </c>
      <c r="D506" s="52">
        <v>0</v>
      </c>
      <c r="E506" s="52">
        <v>0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0</v>
      </c>
      <c r="S506" s="52">
        <v>0</v>
      </c>
    </row>
    <row r="507" spans="1:19" x14ac:dyDescent="0.25">
      <c r="A507" s="21" t="s">
        <v>35</v>
      </c>
      <c r="B507" s="37" t="s">
        <v>205</v>
      </c>
      <c r="C507" s="52">
        <f>'За областями'!F1435</f>
        <v>7</v>
      </c>
      <c r="D507" s="52">
        <f>'За областями'!G1435</f>
        <v>0</v>
      </c>
      <c r="E507" s="52">
        <f>'За областями'!H1435</f>
        <v>0</v>
      </c>
      <c r="F507" s="52">
        <f>'За областями'!I1435</f>
        <v>7</v>
      </c>
      <c r="G507" s="52">
        <f>'За областями'!J1435</f>
        <v>0</v>
      </c>
      <c r="H507" s="52">
        <f>'За областями'!K1435</f>
        <v>0</v>
      </c>
      <c r="I507" s="52">
        <f>'За областями'!L1435</f>
        <v>0</v>
      </c>
      <c r="J507" s="52">
        <f>'За областями'!M1435</f>
        <v>0</v>
      </c>
      <c r="K507" s="52">
        <f>'За областями'!N1435</f>
        <v>0</v>
      </c>
      <c r="L507" s="52">
        <f>'За областями'!O1435</f>
        <v>0</v>
      </c>
      <c r="M507" s="52">
        <f>'За областями'!P1435</f>
        <v>0</v>
      </c>
      <c r="N507" s="52">
        <f>'За областями'!Q1435</f>
        <v>0</v>
      </c>
      <c r="O507" s="52">
        <f>'За областями'!R1435</f>
        <v>0</v>
      </c>
      <c r="P507" s="52">
        <f>'За областями'!S1435</f>
        <v>0</v>
      </c>
      <c r="Q507" s="52">
        <f>'За областями'!T1435</f>
        <v>9</v>
      </c>
      <c r="R507" s="52">
        <f>'За областями'!U1435</f>
        <v>0</v>
      </c>
      <c r="S507" s="52">
        <f>'За областями'!V1435</f>
        <v>0</v>
      </c>
    </row>
    <row r="508" spans="1:19" x14ac:dyDescent="0.25">
      <c r="A508" s="21" t="s">
        <v>37</v>
      </c>
      <c r="B508" s="37" t="s">
        <v>206</v>
      </c>
      <c r="C508" s="52">
        <f>'За областями'!F1591</f>
        <v>21</v>
      </c>
      <c r="D508" s="52">
        <f>'За областями'!G1591</f>
        <v>0</v>
      </c>
      <c r="E508" s="52">
        <f>'За областями'!H1591</f>
        <v>0</v>
      </c>
      <c r="F508" s="52">
        <f>'За областями'!I1591</f>
        <v>21</v>
      </c>
      <c r="G508" s="52">
        <f>'За областями'!J1591</f>
        <v>0</v>
      </c>
      <c r="H508" s="52">
        <f>'За областями'!K1591</f>
        <v>0</v>
      </c>
      <c r="I508" s="52">
        <f>'За областями'!L1591</f>
        <v>0</v>
      </c>
      <c r="J508" s="52">
        <f>'За областями'!M1591</f>
        <v>0</v>
      </c>
      <c r="K508" s="52">
        <f>'За областями'!N1591</f>
        <v>0</v>
      </c>
      <c r="L508" s="52">
        <f>'За областями'!O1591</f>
        <v>0</v>
      </c>
      <c r="M508" s="52">
        <f>'За областями'!P1591</f>
        <v>0</v>
      </c>
      <c r="N508" s="52">
        <f>'За областями'!Q1591</f>
        <v>0</v>
      </c>
      <c r="O508" s="52">
        <f>'За областями'!R1591</f>
        <v>0</v>
      </c>
      <c r="P508" s="52">
        <f>'За областями'!S1591</f>
        <v>0</v>
      </c>
      <c r="Q508" s="52">
        <f>'За областями'!T1591</f>
        <v>0</v>
      </c>
      <c r="R508" s="52">
        <f>'За областями'!U1591</f>
        <v>0</v>
      </c>
      <c r="S508" s="52">
        <f>'За областями'!V1591</f>
        <v>0</v>
      </c>
    </row>
    <row r="509" spans="1:19" x14ac:dyDescent="0.25">
      <c r="A509" s="21" t="s">
        <v>38</v>
      </c>
      <c r="B509" s="37" t="s">
        <v>207</v>
      </c>
      <c r="C509" s="52">
        <f>'За областями'!F1747</f>
        <v>0</v>
      </c>
      <c r="D509" s="52">
        <f>'За областями'!G1747</f>
        <v>0</v>
      </c>
      <c r="E509" s="52">
        <f>'За областями'!H1747</f>
        <v>0</v>
      </c>
      <c r="F509" s="52">
        <f>'За областями'!I1747</f>
        <v>0</v>
      </c>
      <c r="G509" s="52">
        <f>'За областями'!J1747</f>
        <v>0</v>
      </c>
      <c r="H509" s="52">
        <f>'За областями'!K1747</f>
        <v>0</v>
      </c>
      <c r="I509" s="52">
        <f>'За областями'!L1747</f>
        <v>0</v>
      </c>
      <c r="J509" s="52">
        <f>'За областями'!M1747</f>
        <v>0</v>
      </c>
      <c r="K509" s="52">
        <f>'За областями'!N1747</f>
        <v>0</v>
      </c>
      <c r="L509" s="52">
        <f>'За областями'!O1747</f>
        <v>0</v>
      </c>
      <c r="M509" s="52">
        <f>'За областями'!P1747</f>
        <v>0</v>
      </c>
      <c r="N509" s="52">
        <f>'За областями'!Q1747</f>
        <v>0</v>
      </c>
      <c r="O509" s="52">
        <f>'За областями'!R1747</f>
        <v>0</v>
      </c>
      <c r="P509" s="52">
        <f>'За областями'!S1747</f>
        <v>0</v>
      </c>
      <c r="Q509" s="52">
        <f>'За областями'!T1747</f>
        <v>0</v>
      </c>
      <c r="R509" s="52">
        <f>'За областями'!U1747</f>
        <v>0</v>
      </c>
      <c r="S509" s="52">
        <f>'За областями'!V1747</f>
        <v>0</v>
      </c>
    </row>
    <row r="510" spans="1:19" x14ac:dyDescent="0.25">
      <c r="A510" s="21" t="s">
        <v>41</v>
      </c>
      <c r="B510" s="37" t="s">
        <v>208</v>
      </c>
      <c r="C510" s="52">
        <f>'За областями'!F1903</f>
        <v>3</v>
      </c>
      <c r="D510" s="52">
        <f>'За областями'!G1903</f>
        <v>0</v>
      </c>
      <c r="E510" s="52">
        <f>'За областями'!H1903</f>
        <v>0</v>
      </c>
      <c r="F510" s="52">
        <f>'За областями'!I1903</f>
        <v>3</v>
      </c>
      <c r="G510" s="52">
        <f>'За областями'!J1903</f>
        <v>0</v>
      </c>
      <c r="H510" s="52">
        <f>'За областями'!K1903</f>
        <v>0</v>
      </c>
      <c r="I510" s="52">
        <f>'За областями'!L1903</f>
        <v>0</v>
      </c>
      <c r="J510" s="52">
        <f>'За областями'!M1903</f>
        <v>0</v>
      </c>
      <c r="K510" s="52">
        <f>'За областями'!N1903</f>
        <v>0</v>
      </c>
      <c r="L510" s="52">
        <f>'За областями'!O1903</f>
        <v>0</v>
      </c>
      <c r="M510" s="52">
        <f>'За областями'!P1903</f>
        <v>0</v>
      </c>
      <c r="N510" s="52">
        <f>'За областями'!Q1903</f>
        <v>0</v>
      </c>
      <c r="O510" s="52">
        <f>'За областями'!R1903</f>
        <v>0</v>
      </c>
      <c r="P510" s="52">
        <f>'За областями'!S1903</f>
        <v>0</v>
      </c>
      <c r="Q510" s="52">
        <f>'За областями'!T1903</f>
        <v>3</v>
      </c>
      <c r="R510" s="52">
        <f>'За областями'!U1903</f>
        <v>0</v>
      </c>
      <c r="S510" s="52">
        <f>'За областями'!V1903</f>
        <v>0</v>
      </c>
    </row>
    <row r="511" spans="1:19" x14ac:dyDescent="0.25">
      <c r="A511" s="21" t="s">
        <v>42</v>
      </c>
      <c r="B511" s="44" t="s">
        <v>210</v>
      </c>
      <c r="C511" s="52">
        <v>0</v>
      </c>
      <c r="D511" s="52">
        <v>0</v>
      </c>
      <c r="E511" s="52">
        <v>0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52">
        <v>0</v>
      </c>
    </row>
    <row r="512" spans="1:19" x14ac:dyDescent="0.25">
      <c r="A512" s="21" t="s">
        <v>44</v>
      </c>
      <c r="B512" s="36" t="s">
        <v>220</v>
      </c>
      <c r="C512" s="52">
        <v>0</v>
      </c>
      <c r="D512" s="52">
        <v>0</v>
      </c>
      <c r="E512" s="52">
        <v>0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52">
        <v>0</v>
      </c>
    </row>
    <row r="513" spans="1:19" x14ac:dyDescent="0.25">
      <c r="A513" s="21" t="s">
        <v>46</v>
      </c>
      <c r="B513" s="35" t="s">
        <v>212</v>
      </c>
      <c r="C513" s="52">
        <f>'За областями'!F2059</f>
        <v>2</v>
      </c>
      <c r="D513" s="52">
        <f>'За областями'!G2059</f>
        <v>0</v>
      </c>
      <c r="E513" s="52">
        <f>'За областями'!H2059</f>
        <v>0</v>
      </c>
      <c r="F513" s="52">
        <f>'За областями'!I2059</f>
        <v>2</v>
      </c>
      <c r="G513" s="52">
        <f>'За областями'!J2059</f>
        <v>0</v>
      </c>
      <c r="H513" s="52">
        <f>'За областями'!K2059</f>
        <v>0</v>
      </c>
      <c r="I513" s="52">
        <f>'За областями'!L2059</f>
        <v>0</v>
      </c>
      <c r="J513" s="52">
        <f>'За областями'!M2059</f>
        <v>0</v>
      </c>
      <c r="K513" s="52">
        <f>'За областями'!N2059</f>
        <v>0</v>
      </c>
      <c r="L513" s="52">
        <f>'За областями'!O2059</f>
        <v>0</v>
      </c>
      <c r="M513" s="52">
        <f>'За областями'!P2059</f>
        <v>0</v>
      </c>
      <c r="N513" s="52">
        <f>'За областями'!Q2059</f>
        <v>0</v>
      </c>
      <c r="O513" s="52">
        <f>'За областями'!R2059</f>
        <v>0</v>
      </c>
      <c r="P513" s="52">
        <f>'За областями'!S2059</f>
        <v>0</v>
      </c>
      <c r="Q513" s="52">
        <f>'За областями'!T2059</f>
        <v>1</v>
      </c>
      <c r="R513" s="52">
        <f>'За областями'!U2059</f>
        <v>0</v>
      </c>
      <c r="S513" s="52">
        <f>'За областями'!V2059</f>
        <v>0</v>
      </c>
    </row>
    <row r="514" spans="1:19" x14ac:dyDescent="0.25">
      <c r="A514" s="21" t="s">
        <v>49</v>
      </c>
      <c r="B514" s="36" t="s">
        <v>213</v>
      </c>
      <c r="C514" s="52">
        <f>'За областями'!F2215</f>
        <v>5</v>
      </c>
      <c r="D514" s="52">
        <f>'За областями'!G2215</f>
        <v>0</v>
      </c>
      <c r="E514" s="52">
        <f>'За областями'!H2215</f>
        <v>0</v>
      </c>
      <c r="F514" s="52">
        <f>'За областями'!I2215</f>
        <v>4</v>
      </c>
      <c r="G514" s="52">
        <f>'За областями'!J2215</f>
        <v>0</v>
      </c>
      <c r="H514" s="52">
        <f>'За областями'!K2215</f>
        <v>0</v>
      </c>
      <c r="I514" s="52">
        <f>'За областями'!L2215</f>
        <v>0</v>
      </c>
      <c r="J514" s="52">
        <f>'За областями'!M2215</f>
        <v>0</v>
      </c>
      <c r="K514" s="52">
        <f>'За областями'!N2215</f>
        <v>0</v>
      </c>
      <c r="L514" s="52">
        <f>'За областями'!O2215</f>
        <v>1</v>
      </c>
      <c r="M514" s="52">
        <f>'За областями'!P2215</f>
        <v>0</v>
      </c>
      <c r="N514" s="52">
        <f>'За областями'!Q2215</f>
        <v>0</v>
      </c>
      <c r="O514" s="52">
        <f>'За областями'!R2215</f>
        <v>1</v>
      </c>
      <c r="P514" s="52">
        <f>'За областями'!S2215</f>
        <v>0</v>
      </c>
      <c r="Q514" s="52">
        <f>'За областями'!T2215</f>
        <v>4</v>
      </c>
      <c r="R514" s="52">
        <f>'За областями'!U2215</f>
        <v>0</v>
      </c>
      <c r="S514" s="52">
        <f>'За областями'!V2215</f>
        <v>0</v>
      </c>
    </row>
    <row r="515" spans="1:19" x14ac:dyDescent="0.25">
      <c r="A515" s="21" t="s">
        <v>50</v>
      </c>
      <c r="B515" s="37" t="s">
        <v>214</v>
      </c>
      <c r="C515" s="52">
        <f>'За областями'!F2371</f>
        <v>16</v>
      </c>
      <c r="D515" s="52">
        <f>'За областями'!G2371</f>
        <v>0</v>
      </c>
      <c r="E515" s="52">
        <f>'За областями'!H2371</f>
        <v>0</v>
      </c>
      <c r="F515" s="52">
        <f>'За областями'!I2371</f>
        <v>16</v>
      </c>
      <c r="G515" s="52">
        <f>'За областями'!J2371</f>
        <v>0</v>
      </c>
      <c r="H515" s="52">
        <f>'За областями'!K2371</f>
        <v>0</v>
      </c>
      <c r="I515" s="52">
        <f>'За областями'!L2371</f>
        <v>0</v>
      </c>
      <c r="J515" s="52">
        <f>'За областями'!M2371</f>
        <v>0</v>
      </c>
      <c r="K515" s="52">
        <f>'За областями'!N2371</f>
        <v>0</v>
      </c>
      <c r="L515" s="52">
        <f>'За областями'!O2371</f>
        <v>0</v>
      </c>
      <c r="M515" s="52">
        <f>'За областями'!P2371</f>
        <v>0</v>
      </c>
      <c r="N515" s="52">
        <f>'За областями'!Q2371</f>
        <v>0</v>
      </c>
      <c r="O515" s="52">
        <f>'За областями'!R2371</f>
        <v>0</v>
      </c>
      <c r="P515" s="52">
        <f>'За областями'!S2371</f>
        <v>0</v>
      </c>
      <c r="Q515" s="52">
        <f>'За областями'!T2371</f>
        <v>18</v>
      </c>
      <c r="R515" s="52">
        <f>'За областями'!U2371</f>
        <v>0</v>
      </c>
      <c r="S515" s="52">
        <f>'За областями'!V2371</f>
        <v>4</v>
      </c>
    </row>
    <row r="516" spans="1:19" x14ac:dyDescent="0.25">
      <c r="A516" s="21" t="s">
        <v>51</v>
      </c>
      <c r="B516" s="37" t="s">
        <v>223</v>
      </c>
      <c r="C516" s="52">
        <f>'За областями'!F2527</f>
        <v>2</v>
      </c>
      <c r="D516" s="52">
        <f>'За областями'!G2527</f>
        <v>0</v>
      </c>
      <c r="E516" s="52">
        <f>'За областями'!H2527</f>
        <v>0</v>
      </c>
      <c r="F516" s="52">
        <f>'За областями'!I2527</f>
        <v>2</v>
      </c>
      <c r="G516" s="52">
        <f>'За областями'!J2527</f>
        <v>0</v>
      </c>
      <c r="H516" s="52">
        <f>'За областями'!K2527</f>
        <v>0</v>
      </c>
      <c r="I516" s="52">
        <f>'За областями'!L2527</f>
        <v>0</v>
      </c>
      <c r="J516" s="52">
        <f>'За областями'!M2527</f>
        <v>0</v>
      </c>
      <c r="K516" s="52">
        <f>'За областями'!N2527</f>
        <v>0</v>
      </c>
      <c r="L516" s="52">
        <f>'За областями'!O2527</f>
        <v>0</v>
      </c>
      <c r="M516" s="52">
        <f>'За областями'!P2527</f>
        <v>0</v>
      </c>
      <c r="N516" s="52">
        <f>'За областями'!Q2527</f>
        <v>0</v>
      </c>
      <c r="O516" s="52">
        <f>'За областями'!R2527</f>
        <v>0</v>
      </c>
      <c r="P516" s="52">
        <f>'За областями'!S2527</f>
        <v>0</v>
      </c>
      <c r="Q516" s="52">
        <f>'За областями'!T2527</f>
        <v>2</v>
      </c>
      <c r="R516" s="52">
        <f>'За областями'!U2527</f>
        <v>0</v>
      </c>
      <c r="S516" s="52">
        <f>'За областями'!V2527</f>
        <v>0</v>
      </c>
    </row>
    <row r="517" spans="1:19" x14ac:dyDescent="0.25">
      <c r="A517" s="21" t="s">
        <v>52</v>
      </c>
      <c r="B517" s="37" t="s">
        <v>216</v>
      </c>
      <c r="C517" s="52">
        <f>'За областями'!F2683</f>
        <v>34</v>
      </c>
      <c r="D517" s="52">
        <f>'За областями'!G2683</f>
        <v>3</v>
      </c>
      <c r="E517" s="52">
        <f>'За областями'!H2683</f>
        <v>0</v>
      </c>
      <c r="F517" s="52">
        <f>'За областями'!I2683</f>
        <v>25</v>
      </c>
      <c r="G517" s="52">
        <f>'За областями'!J2683</f>
        <v>0</v>
      </c>
      <c r="H517" s="52">
        <f>'За областями'!K2683</f>
        <v>0</v>
      </c>
      <c r="I517" s="52">
        <f>'За областями'!L2683</f>
        <v>0</v>
      </c>
      <c r="J517" s="52">
        <f>'За областями'!M2683</f>
        <v>0</v>
      </c>
      <c r="K517" s="52">
        <f>'За областями'!N2683</f>
        <v>3</v>
      </c>
      <c r="L517" s="52">
        <f>'За областями'!O2683</f>
        <v>3</v>
      </c>
      <c r="M517" s="52">
        <f>'За областями'!P2683</f>
        <v>3</v>
      </c>
      <c r="N517" s="52">
        <f>'За областями'!Q2683</f>
        <v>0</v>
      </c>
      <c r="O517" s="52">
        <f>'За областями'!R2683</f>
        <v>0</v>
      </c>
      <c r="P517" s="52">
        <f>'За областями'!S2683</f>
        <v>0</v>
      </c>
      <c r="Q517" s="52">
        <f>'За областями'!T2683</f>
        <v>53</v>
      </c>
      <c r="R517" s="52">
        <f>'За областями'!U2683</f>
        <v>0</v>
      </c>
      <c r="S517" s="52">
        <f>'За областями'!V2683</f>
        <v>6</v>
      </c>
    </row>
    <row r="518" spans="1:19" x14ac:dyDescent="0.25">
      <c r="A518" s="23"/>
      <c r="B518" s="40" t="s">
        <v>217</v>
      </c>
      <c r="C518" s="24">
        <f>SUM(C493:C517)</f>
        <v>192</v>
      </c>
      <c r="D518" s="24">
        <f t="shared" ref="D518:S518" si="19">SUM(D493:D517)</f>
        <v>3</v>
      </c>
      <c r="E518" s="24">
        <f t="shared" si="19"/>
        <v>0</v>
      </c>
      <c r="F518" s="24">
        <f>SUM(F493:F517)</f>
        <v>182</v>
      </c>
      <c r="G518" s="24">
        <f t="shared" si="19"/>
        <v>0</v>
      </c>
      <c r="H518" s="24">
        <f t="shared" si="19"/>
        <v>0</v>
      </c>
      <c r="I518" s="24">
        <f t="shared" si="19"/>
        <v>0</v>
      </c>
      <c r="J518" s="24">
        <f t="shared" si="19"/>
        <v>0</v>
      </c>
      <c r="K518" s="24">
        <f t="shared" si="19"/>
        <v>3</v>
      </c>
      <c r="L518" s="24">
        <f t="shared" si="19"/>
        <v>4</v>
      </c>
      <c r="M518" s="24">
        <f t="shared" si="19"/>
        <v>3</v>
      </c>
      <c r="N518" s="24">
        <f t="shared" si="19"/>
        <v>0</v>
      </c>
      <c r="O518" s="24">
        <f t="shared" si="19"/>
        <v>2</v>
      </c>
      <c r="P518" s="24">
        <f t="shared" si="19"/>
        <v>0</v>
      </c>
      <c r="Q518" s="24">
        <f t="shared" si="19"/>
        <v>128</v>
      </c>
      <c r="R518" s="24">
        <f t="shared" si="19"/>
        <v>0</v>
      </c>
      <c r="S518" s="24">
        <f t="shared" si="19"/>
        <v>10</v>
      </c>
    </row>
    <row r="519" spans="1:19" x14ac:dyDescent="0.25">
      <c r="A519" s="19"/>
      <c r="B519" s="43" t="s">
        <v>217</v>
      </c>
      <c r="C519" s="20">
        <f>SUM(C434,C462,C490,C518)</f>
        <v>2148</v>
      </c>
      <c r="D519" s="20">
        <f t="shared" ref="D519:S519" si="20">SUM(D434,D462,D490,D518)</f>
        <v>4</v>
      </c>
      <c r="E519" s="20">
        <f t="shared" si="20"/>
        <v>17</v>
      </c>
      <c r="F519" s="20">
        <f t="shared" si="20"/>
        <v>1974</v>
      </c>
      <c r="G519" s="20">
        <f t="shared" si="20"/>
        <v>0</v>
      </c>
      <c r="H519" s="20">
        <f t="shared" si="20"/>
        <v>0</v>
      </c>
      <c r="I519" s="20">
        <f t="shared" si="20"/>
        <v>0</v>
      </c>
      <c r="J519" s="20">
        <f t="shared" si="20"/>
        <v>4</v>
      </c>
      <c r="K519" s="20">
        <f t="shared" si="20"/>
        <v>72</v>
      </c>
      <c r="L519" s="20">
        <f t="shared" si="20"/>
        <v>77</v>
      </c>
      <c r="M519" s="20">
        <f t="shared" si="20"/>
        <v>23</v>
      </c>
      <c r="N519" s="20">
        <f t="shared" si="20"/>
        <v>13</v>
      </c>
      <c r="O519" s="20">
        <f t="shared" si="20"/>
        <v>157</v>
      </c>
      <c r="P519" s="20">
        <f t="shared" si="20"/>
        <v>1</v>
      </c>
      <c r="Q519" s="20">
        <f t="shared" si="20"/>
        <v>1906</v>
      </c>
      <c r="R519" s="20">
        <f t="shared" si="20"/>
        <v>0</v>
      </c>
      <c r="S519" s="20">
        <f t="shared" si="20"/>
        <v>45</v>
      </c>
    </row>
    <row r="520" spans="1:19" x14ac:dyDescent="0.25">
      <c r="A520" s="41"/>
      <c r="B520" s="42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</row>
    <row r="521" spans="1:19" x14ac:dyDescent="0.25">
      <c r="A521" s="290" t="s">
        <v>40</v>
      </c>
      <c r="B521" s="291"/>
      <c r="C521" s="291"/>
      <c r="D521" s="291"/>
      <c r="E521" s="291"/>
      <c r="F521" s="291"/>
      <c r="G521" s="291"/>
      <c r="H521" s="291"/>
      <c r="I521" s="291"/>
      <c r="J521" s="291"/>
      <c r="K521" s="291"/>
      <c r="L521" s="291"/>
      <c r="M521" s="291"/>
      <c r="N521" s="291"/>
      <c r="O521" s="291"/>
      <c r="P521" s="291"/>
      <c r="Q521" s="291"/>
      <c r="R521" s="291"/>
      <c r="S521" s="291"/>
    </row>
    <row r="522" spans="1:19" x14ac:dyDescent="0.25">
      <c r="A522" s="292" t="s">
        <v>322</v>
      </c>
      <c r="B522" s="293"/>
      <c r="C522" s="293"/>
      <c r="D522" s="293"/>
      <c r="E522" s="293"/>
      <c r="F522" s="293"/>
      <c r="G522" s="293"/>
      <c r="H522" s="293"/>
      <c r="I522" s="293"/>
      <c r="J522" s="293"/>
      <c r="K522" s="293"/>
      <c r="L522" s="293"/>
      <c r="M522" s="293"/>
      <c r="N522" s="293"/>
      <c r="O522" s="293"/>
      <c r="P522" s="293"/>
      <c r="Q522" s="293"/>
      <c r="R522" s="293"/>
      <c r="S522" s="293"/>
    </row>
    <row r="523" spans="1:19" x14ac:dyDescent="0.25">
      <c r="A523" s="21" t="s">
        <v>17</v>
      </c>
      <c r="B523" s="36" t="s">
        <v>191</v>
      </c>
      <c r="C523" s="52">
        <f>'За областями'!F37</f>
        <v>0</v>
      </c>
      <c r="D523" s="52">
        <f>'За областями'!G37</f>
        <v>0</v>
      </c>
      <c r="E523" s="52">
        <f>'За областями'!H37</f>
        <v>0</v>
      </c>
      <c r="F523" s="52">
        <f>'За областями'!I37</f>
        <v>0</v>
      </c>
      <c r="G523" s="52">
        <f>'За областями'!J37</f>
        <v>0</v>
      </c>
      <c r="H523" s="52">
        <f>'За областями'!K37</f>
        <v>0</v>
      </c>
      <c r="I523" s="52">
        <f>'За областями'!L37</f>
        <v>0</v>
      </c>
      <c r="J523" s="52">
        <f>'За областями'!M37</f>
        <v>0</v>
      </c>
      <c r="K523" s="52">
        <f>'За областями'!N37</f>
        <v>0</v>
      </c>
      <c r="L523" s="52">
        <f>'За областями'!O37</f>
        <v>0</v>
      </c>
      <c r="M523" s="52">
        <f>'За областями'!P37</f>
        <v>0</v>
      </c>
      <c r="N523" s="52">
        <f>'За областями'!Q37</f>
        <v>0</v>
      </c>
      <c r="O523" s="52">
        <f>'За областями'!R37</f>
        <v>0</v>
      </c>
      <c r="P523" s="52">
        <f>'За областями'!S37</f>
        <v>0</v>
      </c>
      <c r="Q523" s="52">
        <f>'За областями'!T37</f>
        <v>0</v>
      </c>
      <c r="R523" s="52">
        <f>'За областями'!U37</f>
        <v>0</v>
      </c>
      <c r="S523" s="52">
        <f>'За областями'!V37</f>
        <v>0</v>
      </c>
    </row>
    <row r="524" spans="1:19" x14ac:dyDescent="0.25">
      <c r="A524" s="21" t="s">
        <v>18</v>
      </c>
      <c r="B524" s="36" t="s">
        <v>192</v>
      </c>
      <c r="C524" s="52">
        <f>'За областями'!F193</f>
        <v>0</v>
      </c>
      <c r="D524" s="52">
        <f>'За областями'!G193</f>
        <v>0</v>
      </c>
      <c r="E524" s="52">
        <f>'За областями'!H193</f>
        <v>0</v>
      </c>
      <c r="F524" s="52">
        <f>'За областями'!I193</f>
        <v>0</v>
      </c>
      <c r="G524" s="52">
        <f>'За областями'!J193</f>
        <v>0</v>
      </c>
      <c r="H524" s="52">
        <f>'За областями'!K193</f>
        <v>0</v>
      </c>
      <c r="I524" s="52">
        <f>'За областями'!L193</f>
        <v>0</v>
      </c>
      <c r="J524" s="52">
        <f>'За областями'!M193</f>
        <v>0</v>
      </c>
      <c r="K524" s="52">
        <f>'За областями'!N193</f>
        <v>0</v>
      </c>
      <c r="L524" s="52">
        <f>'За областями'!O193</f>
        <v>0</v>
      </c>
      <c r="M524" s="52">
        <f>'За областями'!P193</f>
        <v>0</v>
      </c>
      <c r="N524" s="52">
        <f>'За областями'!Q193</f>
        <v>0</v>
      </c>
      <c r="O524" s="52">
        <f>'За областями'!R193</f>
        <v>0</v>
      </c>
      <c r="P524" s="52">
        <f>'За областями'!S193</f>
        <v>0</v>
      </c>
      <c r="Q524" s="52">
        <f>'За областями'!T193</f>
        <v>0</v>
      </c>
      <c r="R524" s="52">
        <f>'За областями'!U193</f>
        <v>0</v>
      </c>
      <c r="S524" s="52">
        <f>'За областями'!V193</f>
        <v>0</v>
      </c>
    </row>
    <row r="525" spans="1:19" x14ac:dyDescent="0.25">
      <c r="A525" s="21" t="s">
        <v>218</v>
      </c>
      <c r="B525" s="36" t="s">
        <v>193</v>
      </c>
      <c r="C525" s="52">
        <v>0</v>
      </c>
      <c r="D525" s="52">
        <v>0</v>
      </c>
      <c r="E525" s="52">
        <v>0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52">
        <v>0</v>
      </c>
    </row>
    <row r="526" spans="1:19" x14ac:dyDescent="0.25">
      <c r="A526" s="21" t="s">
        <v>20</v>
      </c>
      <c r="B526" s="37" t="s">
        <v>194</v>
      </c>
      <c r="C526" s="52">
        <v>0</v>
      </c>
      <c r="D526" s="52">
        <v>0</v>
      </c>
      <c r="E526" s="52">
        <v>0</v>
      </c>
      <c r="F526" s="52">
        <v>0</v>
      </c>
      <c r="G526" s="52">
        <v>0</v>
      </c>
      <c r="H526" s="52">
        <v>0</v>
      </c>
      <c r="I526" s="52">
        <v>0</v>
      </c>
      <c r="J526" s="52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0</v>
      </c>
      <c r="S526" s="52">
        <v>0</v>
      </c>
    </row>
    <row r="527" spans="1:19" x14ac:dyDescent="0.25">
      <c r="A527" s="21" t="s">
        <v>21</v>
      </c>
      <c r="B527" s="38" t="s">
        <v>195</v>
      </c>
      <c r="C527" s="52">
        <f>'За областями'!F348</f>
        <v>0</v>
      </c>
      <c r="D527" s="52">
        <f>'За областями'!G348</f>
        <v>0</v>
      </c>
      <c r="E527" s="52">
        <f>'За областями'!H348</f>
        <v>0</v>
      </c>
      <c r="F527" s="52">
        <f>'За областями'!I348</f>
        <v>0</v>
      </c>
      <c r="G527" s="52">
        <f>'За областями'!J348</f>
        <v>0</v>
      </c>
      <c r="H527" s="52">
        <f>'За областями'!K348</f>
        <v>0</v>
      </c>
      <c r="I527" s="52">
        <f>'За областями'!L348</f>
        <v>0</v>
      </c>
      <c r="J527" s="52">
        <f>'За областями'!M348</f>
        <v>0</v>
      </c>
      <c r="K527" s="52">
        <f>'За областями'!N348</f>
        <v>0</v>
      </c>
      <c r="L527" s="52">
        <f>'За областями'!O348</f>
        <v>0</v>
      </c>
      <c r="M527" s="52">
        <f>'За областями'!P348</f>
        <v>0</v>
      </c>
      <c r="N527" s="52">
        <f>'За областями'!Q348</f>
        <v>0</v>
      </c>
      <c r="O527" s="52">
        <f>'За областями'!R348</f>
        <v>0</v>
      </c>
      <c r="P527" s="52">
        <f>'За областями'!S348</f>
        <v>0</v>
      </c>
      <c r="Q527" s="52">
        <f>'За областями'!T348</f>
        <v>0</v>
      </c>
      <c r="R527" s="52">
        <f>'За областями'!U348</f>
        <v>0</v>
      </c>
      <c r="S527" s="52">
        <f>'За областями'!V348</f>
        <v>0</v>
      </c>
    </row>
    <row r="528" spans="1:19" x14ac:dyDescent="0.25">
      <c r="A528" s="21" t="s">
        <v>22</v>
      </c>
      <c r="B528" s="37" t="s">
        <v>196</v>
      </c>
      <c r="C528" s="52">
        <f>'За областями'!F503</f>
        <v>0</v>
      </c>
      <c r="D528" s="52">
        <f>'За областями'!G503</f>
        <v>0</v>
      </c>
      <c r="E528" s="52">
        <f>'За областями'!H503</f>
        <v>0</v>
      </c>
      <c r="F528" s="52">
        <f>'За областями'!I503</f>
        <v>0</v>
      </c>
      <c r="G528" s="52">
        <f>'За областями'!J503</f>
        <v>0</v>
      </c>
      <c r="H528" s="52">
        <f>'За областями'!K503</f>
        <v>0</v>
      </c>
      <c r="I528" s="52">
        <f>'За областями'!L503</f>
        <v>0</v>
      </c>
      <c r="J528" s="52">
        <f>'За областями'!M503</f>
        <v>0</v>
      </c>
      <c r="K528" s="52">
        <f>'За областями'!N503</f>
        <v>0</v>
      </c>
      <c r="L528" s="52">
        <f>'За областями'!O503</f>
        <v>0</v>
      </c>
      <c r="M528" s="52">
        <f>'За областями'!P503</f>
        <v>0</v>
      </c>
      <c r="N528" s="52">
        <f>'За областями'!Q503</f>
        <v>0</v>
      </c>
      <c r="O528" s="52">
        <f>'За областями'!R503</f>
        <v>0</v>
      </c>
      <c r="P528" s="52">
        <f>'За областями'!S503</f>
        <v>0</v>
      </c>
      <c r="Q528" s="52">
        <f>'За областями'!T503</f>
        <v>0</v>
      </c>
      <c r="R528" s="52">
        <f>'За областями'!U503</f>
        <v>0</v>
      </c>
      <c r="S528" s="52">
        <f>'За областями'!V503</f>
        <v>0</v>
      </c>
    </row>
    <row r="529" spans="1:19" x14ac:dyDescent="0.25">
      <c r="A529" s="21" t="s">
        <v>23</v>
      </c>
      <c r="B529" s="37" t="s">
        <v>197</v>
      </c>
      <c r="C529" s="52">
        <v>0</v>
      </c>
      <c r="D529" s="52">
        <v>0</v>
      </c>
      <c r="E529" s="52">
        <v>0</v>
      </c>
      <c r="F529" s="52">
        <v>0</v>
      </c>
      <c r="G529" s="52">
        <v>0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0</v>
      </c>
      <c r="S529" s="52">
        <v>0</v>
      </c>
    </row>
    <row r="530" spans="1:19" x14ac:dyDescent="0.25">
      <c r="A530" s="21" t="s">
        <v>24</v>
      </c>
      <c r="B530" s="38" t="s">
        <v>198</v>
      </c>
      <c r="C530" s="52">
        <f>'За областями'!F658</f>
        <v>0</v>
      </c>
      <c r="D530" s="52">
        <f>'За областями'!G658</f>
        <v>0</v>
      </c>
      <c r="E530" s="52">
        <f>'За областями'!H658</f>
        <v>0</v>
      </c>
      <c r="F530" s="52">
        <f>'За областями'!I658</f>
        <v>0</v>
      </c>
      <c r="G530" s="52">
        <f>'За областями'!J658</f>
        <v>0</v>
      </c>
      <c r="H530" s="52">
        <f>'За областями'!K658</f>
        <v>0</v>
      </c>
      <c r="I530" s="52">
        <f>'За областями'!L658</f>
        <v>0</v>
      </c>
      <c r="J530" s="52">
        <f>'За областями'!M658</f>
        <v>0</v>
      </c>
      <c r="K530" s="52">
        <f>'За областями'!N658</f>
        <v>0</v>
      </c>
      <c r="L530" s="52">
        <f>'За областями'!O658</f>
        <v>0</v>
      </c>
      <c r="M530" s="52">
        <f>'За областями'!P658</f>
        <v>0</v>
      </c>
      <c r="N530" s="52">
        <f>'За областями'!Q658</f>
        <v>0</v>
      </c>
      <c r="O530" s="52">
        <f>'За областями'!R658</f>
        <v>0</v>
      </c>
      <c r="P530" s="52">
        <f>'За областями'!S658</f>
        <v>0</v>
      </c>
      <c r="Q530" s="52">
        <f>'За областями'!T658</f>
        <v>0</v>
      </c>
      <c r="R530" s="52">
        <f>'За областями'!U658</f>
        <v>0</v>
      </c>
      <c r="S530" s="52">
        <f>'За областями'!V658</f>
        <v>0</v>
      </c>
    </row>
    <row r="531" spans="1:19" x14ac:dyDescent="0.25">
      <c r="A531" s="21" t="s">
        <v>25</v>
      </c>
      <c r="B531" s="37" t="s">
        <v>199</v>
      </c>
      <c r="C531" s="52">
        <f>'За областями'!F814</f>
        <v>1</v>
      </c>
      <c r="D531" s="52">
        <f>'За областями'!G814</f>
        <v>0</v>
      </c>
      <c r="E531" s="52">
        <f>'За областями'!H814</f>
        <v>0</v>
      </c>
      <c r="F531" s="52">
        <f>'За областями'!I814</f>
        <v>1</v>
      </c>
      <c r="G531" s="52">
        <f>'За областями'!J814</f>
        <v>0</v>
      </c>
      <c r="H531" s="52">
        <f>'За областями'!K814</f>
        <v>0</v>
      </c>
      <c r="I531" s="52">
        <f>'За областями'!L814</f>
        <v>0</v>
      </c>
      <c r="J531" s="52">
        <f>'За областями'!M814</f>
        <v>0</v>
      </c>
      <c r="K531" s="52">
        <f>'За областями'!N814</f>
        <v>0</v>
      </c>
      <c r="L531" s="52">
        <f>'За областями'!O814</f>
        <v>0</v>
      </c>
      <c r="M531" s="52">
        <f>'За областями'!P814</f>
        <v>0</v>
      </c>
      <c r="N531" s="52">
        <f>'За областями'!Q814</f>
        <v>0</v>
      </c>
      <c r="O531" s="52">
        <f>'За областями'!R814</f>
        <v>0</v>
      </c>
      <c r="P531" s="52" t="str">
        <f>'За областями'!S814</f>
        <v>*</v>
      </c>
      <c r="Q531" s="52" t="str">
        <f>'За областями'!T814</f>
        <v>*</v>
      </c>
      <c r="R531" s="52" t="str">
        <f>'За областями'!U814</f>
        <v>*</v>
      </c>
      <c r="S531" s="52" t="str">
        <f>'За областями'!V814</f>
        <v>*</v>
      </c>
    </row>
    <row r="532" spans="1:19" x14ac:dyDescent="0.25">
      <c r="A532" s="21" t="s">
        <v>28</v>
      </c>
      <c r="B532" s="37" t="s">
        <v>200</v>
      </c>
      <c r="C532" s="52">
        <f>'За областями'!F970</f>
        <v>0</v>
      </c>
      <c r="D532" s="52">
        <f>'За областями'!G970</f>
        <v>0</v>
      </c>
      <c r="E532" s="52">
        <f>'За областями'!H970</f>
        <v>0</v>
      </c>
      <c r="F532" s="52">
        <f>'За областями'!I970</f>
        <v>0</v>
      </c>
      <c r="G532" s="52">
        <f>'За областями'!J970</f>
        <v>0</v>
      </c>
      <c r="H532" s="52">
        <f>'За областями'!K970</f>
        <v>0</v>
      </c>
      <c r="I532" s="52">
        <f>'За областями'!L970</f>
        <v>0</v>
      </c>
      <c r="J532" s="52">
        <f>'За областями'!M970</f>
        <v>0</v>
      </c>
      <c r="K532" s="52">
        <f>'За областями'!N970</f>
        <v>0</v>
      </c>
      <c r="L532" s="52">
        <f>'За областями'!O970</f>
        <v>0</v>
      </c>
      <c r="M532" s="52">
        <f>'За областями'!P970</f>
        <v>0</v>
      </c>
      <c r="N532" s="52">
        <f>'За областями'!Q970</f>
        <v>0</v>
      </c>
      <c r="O532" s="52">
        <f>'За областями'!R970</f>
        <v>0</v>
      </c>
      <c r="P532" s="52">
        <f>'За областями'!S970</f>
        <v>0</v>
      </c>
      <c r="Q532" s="52">
        <f>'За областями'!T970</f>
        <v>0</v>
      </c>
      <c r="R532" s="52">
        <f>'За областями'!U970</f>
        <v>0</v>
      </c>
      <c r="S532" s="52">
        <f>'За областями'!V970</f>
        <v>0</v>
      </c>
    </row>
    <row r="533" spans="1:19" x14ac:dyDescent="0.25">
      <c r="A533" s="21" t="s">
        <v>29</v>
      </c>
      <c r="B533" s="37" t="s">
        <v>222</v>
      </c>
      <c r="C533" s="52">
        <v>0</v>
      </c>
      <c r="D533" s="52">
        <v>0</v>
      </c>
      <c r="E533" s="52">
        <v>0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0</v>
      </c>
      <c r="S533" s="52">
        <v>0</v>
      </c>
    </row>
    <row r="534" spans="1:19" x14ac:dyDescent="0.25">
      <c r="A534" s="34" t="s">
        <v>30</v>
      </c>
      <c r="B534" s="39" t="s">
        <v>202</v>
      </c>
      <c r="C534" s="52">
        <f>'За областями'!F1126</f>
        <v>0</v>
      </c>
      <c r="D534" s="52">
        <f>'За областями'!G1126</f>
        <v>0</v>
      </c>
      <c r="E534" s="52">
        <f>'За областями'!H1126</f>
        <v>0</v>
      </c>
      <c r="F534" s="52">
        <f>'За областями'!I1126</f>
        <v>0</v>
      </c>
      <c r="G534" s="52">
        <f>'За областями'!J1126</f>
        <v>0</v>
      </c>
      <c r="H534" s="52">
        <f>'За областями'!K1126</f>
        <v>0</v>
      </c>
      <c r="I534" s="52">
        <f>'За областями'!L1126</f>
        <v>0</v>
      </c>
      <c r="J534" s="52">
        <f>'За областями'!M1126</f>
        <v>0</v>
      </c>
      <c r="K534" s="52">
        <f>'За областями'!N1126</f>
        <v>0</v>
      </c>
      <c r="L534" s="52">
        <f>'За областями'!O1126</f>
        <v>0</v>
      </c>
      <c r="M534" s="52">
        <f>'За областями'!P1126</f>
        <v>0</v>
      </c>
      <c r="N534" s="52">
        <f>'За областями'!Q1126</f>
        <v>0</v>
      </c>
      <c r="O534" s="52">
        <f>'За областями'!R1126</f>
        <v>0</v>
      </c>
      <c r="P534" s="52">
        <f>'За областями'!S1126</f>
        <v>0</v>
      </c>
      <c r="Q534" s="52">
        <f>'За областями'!T1126</f>
        <v>0</v>
      </c>
      <c r="R534" s="52">
        <f>'За областями'!U1126</f>
        <v>0</v>
      </c>
      <c r="S534" s="52">
        <f>'За областями'!V1126</f>
        <v>0</v>
      </c>
    </row>
    <row r="535" spans="1:19" x14ac:dyDescent="0.25">
      <c r="A535" s="21" t="s">
        <v>31</v>
      </c>
      <c r="B535" s="39" t="s">
        <v>203</v>
      </c>
      <c r="C535" s="52">
        <f>'За областями'!F1282</f>
        <v>0</v>
      </c>
      <c r="D535" s="52">
        <f>'За областями'!G1282</f>
        <v>0</v>
      </c>
      <c r="E535" s="52">
        <f>'За областями'!H1282</f>
        <v>0</v>
      </c>
      <c r="F535" s="52">
        <f>'За областями'!I1282</f>
        <v>0</v>
      </c>
      <c r="G535" s="52">
        <f>'За областями'!J1282</f>
        <v>0</v>
      </c>
      <c r="H535" s="52">
        <f>'За областями'!K1282</f>
        <v>0</v>
      </c>
      <c r="I535" s="52">
        <f>'За областями'!L1282</f>
        <v>0</v>
      </c>
      <c r="J535" s="52">
        <f>'За областями'!M1282</f>
        <v>0</v>
      </c>
      <c r="K535" s="52">
        <f>'За областями'!N1282</f>
        <v>0</v>
      </c>
      <c r="L535" s="52">
        <f>'За областями'!O1282</f>
        <v>0</v>
      </c>
      <c r="M535" s="52">
        <f>'За областями'!P1282</f>
        <v>0</v>
      </c>
      <c r="N535" s="52">
        <f>'За областями'!Q1282</f>
        <v>0</v>
      </c>
      <c r="O535" s="52">
        <f>'За областями'!R1282</f>
        <v>0</v>
      </c>
      <c r="P535" s="52">
        <f>'За областями'!S1282</f>
        <v>0</v>
      </c>
      <c r="Q535" s="52">
        <f>'За областями'!T1282</f>
        <v>0</v>
      </c>
      <c r="R535" s="52">
        <f>'За областями'!U1282</f>
        <v>0</v>
      </c>
      <c r="S535" s="52">
        <f>'За областями'!V1282</f>
        <v>0</v>
      </c>
    </row>
    <row r="536" spans="1:19" x14ac:dyDescent="0.25">
      <c r="A536" s="21" t="s">
        <v>34</v>
      </c>
      <c r="B536" s="38" t="s">
        <v>204</v>
      </c>
      <c r="C536" s="52">
        <v>0</v>
      </c>
      <c r="D536" s="52">
        <v>0</v>
      </c>
      <c r="E536" s="52">
        <v>0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0</v>
      </c>
      <c r="S536" s="52">
        <v>0</v>
      </c>
    </row>
    <row r="537" spans="1:19" x14ac:dyDescent="0.25">
      <c r="A537" s="21" t="s">
        <v>35</v>
      </c>
      <c r="B537" s="37" t="s">
        <v>205</v>
      </c>
      <c r="C537" s="52">
        <f>'За областями'!F1438</f>
        <v>0</v>
      </c>
      <c r="D537" s="52">
        <f>'За областями'!G1438</f>
        <v>0</v>
      </c>
      <c r="E537" s="52">
        <f>'За областями'!H1438</f>
        <v>0</v>
      </c>
      <c r="F537" s="52">
        <f>'За областями'!I1438</f>
        <v>0</v>
      </c>
      <c r="G537" s="52">
        <f>'За областями'!J1438</f>
        <v>0</v>
      </c>
      <c r="H537" s="52">
        <f>'За областями'!K1438</f>
        <v>0</v>
      </c>
      <c r="I537" s="52">
        <f>'За областями'!L1438</f>
        <v>0</v>
      </c>
      <c r="J537" s="52">
        <f>'За областями'!M1438</f>
        <v>0</v>
      </c>
      <c r="K537" s="52">
        <f>'За областями'!N1438</f>
        <v>0</v>
      </c>
      <c r="L537" s="52">
        <f>'За областями'!O1438</f>
        <v>0</v>
      </c>
      <c r="M537" s="52">
        <f>'За областями'!P1438</f>
        <v>0</v>
      </c>
      <c r="N537" s="52">
        <f>'За областями'!Q1438</f>
        <v>0</v>
      </c>
      <c r="O537" s="52">
        <f>'За областями'!R1438</f>
        <v>0</v>
      </c>
      <c r="P537" s="52">
        <f>'За областями'!S1438</f>
        <v>0</v>
      </c>
      <c r="Q537" s="52">
        <f>'За областями'!T1438</f>
        <v>0</v>
      </c>
      <c r="R537" s="52">
        <f>'За областями'!U1438</f>
        <v>0</v>
      </c>
      <c r="S537" s="52">
        <f>'За областями'!V1438</f>
        <v>0</v>
      </c>
    </row>
    <row r="538" spans="1:19" x14ac:dyDescent="0.25">
      <c r="A538" s="21" t="s">
        <v>37</v>
      </c>
      <c r="B538" s="37" t="s">
        <v>206</v>
      </c>
      <c r="C538" s="52">
        <f>'За областями'!F1594</f>
        <v>4</v>
      </c>
      <c r="D538" s="52">
        <f>'За областями'!G1594</f>
        <v>0</v>
      </c>
      <c r="E538" s="52">
        <f>'За областями'!H1594</f>
        <v>0</v>
      </c>
      <c r="F538" s="52">
        <f>'За областями'!I1594</f>
        <v>2</v>
      </c>
      <c r="G538" s="52">
        <f>'За областями'!J1594</f>
        <v>0</v>
      </c>
      <c r="H538" s="52">
        <f>'За областями'!K1594</f>
        <v>0</v>
      </c>
      <c r="I538" s="52">
        <f>'За областями'!L1594</f>
        <v>0</v>
      </c>
      <c r="J538" s="52">
        <f>'За областями'!M1594</f>
        <v>0</v>
      </c>
      <c r="K538" s="52">
        <f>'За областями'!N1594</f>
        <v>2</v>
      </c>
      <c r="L538" s="52">
        <f>'За областями'!O1594</f>
        <v>0</v>
      </c>
      <c r="M538" s="52">
        <f>'За областями'!P1594</f>
        <v>0</v>
      </c>
      <c r="N538" s="52">
        <f>'За областями'!Q1594</f>
        <v>0</v>
      </c>
      <c r="O538" s="52">
        <f>'За областями'!R1594</f>
        <v>1</v>
      </c>
      <c r="P538" s="52">
        <f>'За областями'!S1594</f>
        <v>0</v>
      </c>
      <c r="Q538" s="52">
        <f>'За областями'!T1594</f>
        <v>3</v>
      </c>
      <c r="R538" s="52">
        <f>'За областями'!U1594</f>
        <v>0</v>
      </c>
      <c r="S538" s="52">
        <f>'За областями'!V1594</f>
        <v>0</v>
      </c>
    </row>
    <row r="539" spans="1:19" x14ac:dyDescent="0.25">
      <c r="A539" s="21" t="s">
        <v>38</v>
      </c>
      <c r="B539" s="37" t="s">
        <v>207</v>
      </c>
      <c r="C539" s="52">
        <f>'За областями'!F1750</f>
        <v>0</v>
      </c>
      <c r="D539" s="52">
        <f>'За областями'!G1750</f>
        <v>0</v>
      </c>
      <c r="E539" s="52">
        <f>'За областями'!H1750</f>
        <v>0</v>
      </c>
      <c r="F539" s="52">
        <f>'За областями'!I1750</f>
        <v>0</v>
      </c>
      <c r="G539" s="52">
        <f>'За областями'!J1750</f>
        <v>0</v>
      </c>
      <c r="H539" s="52">
        <f>'За областями'!K1750</f>
        <v>0</v>
      </c>
      <c r="I539" s="52">
        <f>'За областями'!L1750</f>
        <v>0</v>
      </c>
      <c r="J539" s="52">
        <f>'За областями'!M1750</f>
        <v>0</v>
      </c>
      <c r="K539" s="52">
        <f>'За областями'!N1750</f>
        <v>0</v>
      </c>
      <c r="L539" s="52">
        <f>'За областями'!O1750</f>
        <v>0</v>
      </c>
      <c r="M539" s="52">
        <f>'За областями'!P1750</f>
        <v>0</v>
      </c>
      <c r="N539" s="52">
        <f>'За областями'!Q1750</f>
        <v>0</v>
      </c>
      <c r="O539" s="52">
        <f>'За областями'!R1750</f>
        <v>0</v>
      </c>
      <c r="P539" s="52">
        <f>'За областями'!S1750</f>
        <v>0</v>
      </c>
      <c r="Q539" s="52">
        <f>'За областями'!T1750</f>
        <v>0</v>
      </c>
      <c r="R539" s="52">
        <f>'За областями'!U1750</f>
        <v>0</v>
      </c>
      <c r="S539" s="52">
        <f>'За областями'!V1750</f>
        <v>0</v>
      </c>
    </row>
    <row r="540" spans="1:19" x14ac:dyDescent="0.25">
      <c r="A540" s="21" t="s">
        <v>41</v>
      </c>
      <c r="B540" s="37" t="s">
        <v>208</v>
      </c>
      <c r="C540" s="52">
        <f>'За областями'!F1906</f>
        <v>0</v>
      </c>
      <c r="D540" s="52">
        <f>'За областями'!G1906</f>
        <v>0</v>
      </c>
      <c r="E540" s="52">
        <f>'За областями'!H1906</f>
        <v>0</v>
      </c>
      <c r="F540" s="52">
        <f>'За областями'!I1906</f>
        <v>0</v>
      </c>
      <c r="G540" s="52">
        <f>'За областями'!J1906</f>
        <v>0</v>
      </c>
      <c r="H540" s="52">
        <f>'За областями'!K1906</f>
        <v>0</v>
      </c>
      <c r="I540" s="52">
        <f>'За областями'!L1906</f>
        <v>0</v>
      </c>
      <c r="J540" s="52">
        <f>'За областями'!M1906</f>
        <v>0</v>
      </c>
      <c r="K540" s="52">
        <f>'За областями'!N1906</f>
        <v>0</v>
      </c>
      <c r="L540" s="52">
        <f>'За областями'!O1906</f>
        <v>0</v>
      </c>
      <c r="M540" s="52">
        <f>'За областями'!P1906</f>
        <v>0</v>
      </c>
      <c r="N540" s="52">
        <f>'За областями'!Q1906</f>
        <v>0</v>
      </c>
      <c r="O540" s="52">
        <f>'За областями'!R1906</f>
        <v>0</v>
      </c>
      <c r="P540" s="52">
        <f>'За областями'!S1906</f>
        <v>0</v>
      </c>
      <c r="Q540" s="52">
        <f>'За областями'!T1906</f>
        <v>0</v>
      </c>
      <c r="R540" s="52">
        <f>'За областями'!U1906</f>
        <v>0</v>
      </c>
      <c r="S540" s="52">
        <f>'За областями'!V1906</f>
        <v>0</v>
      </c>
    </row>
    <row r="541" spans="1:19" x14ac:dyDescent="0.25">
      <c r="A541" s="21" t="s">
        <v>42</v>
      </c>
      <c r="B541" s="44" t="s">
        <v>210</v>
      </c>
      <c r="C541" s="52">
        <v>0</v>
      </c>
      <c r="D541" s="52">
        <v>0</v>
      </c>
      <c r="E541" s="52">
        <v>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0</v>
      </c>
      <c r="R541" s="52">
        <v>0</v>
      </c>
      <c r="S541" s="52">
        <v>0</v>
      </c>
    </row>
    <row r="542" spans="1:19" x14ac:dyDescent="0.25">
      <c r="A542" s="21" t="s">
        <v>44</v>
      </c>
      <c r="B542" s="36" t="s">
        <v>220</v>
      </c>
      <c r="C542" s="52">
        <v>0</v>
      </c>
      <c r="D542" s="52">
        <v>0</v>
      </c>
      <c r="E542" s="52">
        <v>0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0</v>
      </c>
      <c r="S542" s="52">
        <v>0</v>
      </c>
    </row>
    <row r="543" spans="1:19" x14ac:dyDescent="0.25">
      <c r="A543" s="21" t="s">
        <v>46</v>
      </c>
      <c r="B543" s="35" t="s">
        <v>212</v>
      </c>
      <c r="C543" s="52">
        <f>'За областями'!F2062</f>
        <v>0</v>
      </c>
      <c r="D543" s="52">
        <f>'За областями'!G2062</f>
        <v>0</v>
      </c>
      <c r="E543" s="52">
        <f>'За областями'!H2062</f>
        <v>0</v>
      </c>
      <c r="F543" s="52">
        <f>'За областями'!I2062</f>
        <v>0</v>
      </c>
      <c r="G543" s="52">
        <f>'За областями'!J2062</f>
        <v>0</v>
      </c>
      <c r="H543" s="52">
        <f>'За областями'!K2062</f>
        <v>0</v>
      </c>
      <c r="I543" s="52">
        <f>'За областями'!L2062</f>
        <v>0</v>
      </c>
      <c r="J543" s="52">
        <f>'За областями'!M2062</f>
        <v>0</v>
      </c>
      <c r="K543" s="52">
        <f>'За областями'!N2062</f>
        <v>0</v>
      </c>
      <c r="L543" s="52">
        <f>'За областями'!O2062</f>
        <v>0</v>
      </c>
      <c r="M543" s="52">
        <f>'За областями'!P2062</f>
        <v>0</v>
      </c>
      <c r="N543" s="52">
        <f>'За областями'!Q2062</f>
        <v>0</v>
      </c>
      <c r="O543" s="52">
        <f>'За областями'!R2062</f>
        <v>0</v>
      </c>
      <c r="P543" s="52">
        <f>'За областями'!S2062</f>
        <v>0</v>
      </c>
      <c r="Q543" s="52">
        <f>'За областями'!T2062</f>
        <v>0</v>
      </c>
      <c r="R543" s="52">
        <f>'За областями'!U2062</f>
        <v>0</v>
      </c>
      <c r="S543" s="52">
        <f>'За областями'!V2062</f>
        <v>0</v>
      </c>
    </row>
    <row r="544" spans="1:19" x14ac:dyDescent="0.25">
      <c r="A544" s="21" t="s">
        <v>49</v>
      </c>
      <c r="B544" s="36" t="s">
        <v>213</v>
      </c>
      <c r="C544" s="52">
        <f>'За областями'!F2218</f>
        <v>0</v>
      </c>
      <c r="D544" s="52">
        <f>'За областями'!G2218</f>
        <v>0</v>
      </c>
      <c r="E544" s="52">
        <f>'За областями'!H2218</f>
        <v>0</v>
      </c>
      <c r="F544" s="52">
        <f>'За областями'!I2218</f>
        <v>0</v>
      </c>
      <c r="G544" s="52">
        <f>'За областями'!J2218</f>
        <v>0</v>
      </c>
      <c r="H544" s="52">
        <f>'За областями'!K2218</f>
        <v>0</v>
      </c>
      <c r="I544" s="52">
        <f>'За областями'!L2218</f>
        <v>0</v>
      </c>
      <c r="J544" s="52">
        <f>'За областями'!M2218</f>
        <v>0</v>
      </c>
      <c r="K544" s="52">
        <f>'За областями'!N2218</f>
        <v>0</v>
      </c>
      <c r="L544" s="52">
        <f>'За областями'!O2218</f>
        <v>0</v>
      </c>
      <c r="M544" s="52">
        <f>'За областями'!P2218</f>
        <v>0</v>
      </c>
      <c r="N544" s="52">
        <f>'За областями'!Q2218</f>
        <v>0</v>
      </c>
      <c r="O544" s="52">
        <f>'За областями'!R2218</f>
        <v>0</v>
      </c>
      <c r="P544" s="52">
        <f>'За областями'!S2218</f>
        <v>0</v>
      </c>
      <c r="Q544" s="52">
        <f>'За областями'!T2218</f>
        <v>0</v>
      </c>
      <c r="R544" s="52">
        <f>'За областями'!U2218</f>
        <v>0</v>
      </c>
      <c r="S544" s="52">
        <f>'За областями'!V2218</f>
        <v>0</v>
      </c>
    </row>
    <row r="545" spans="1:19" x14ac:dyDescent="0.25">
      <c r="A545" s="21" t="s">
        <v>50</v>
      </c>
      <c r="B545" s="37" t="s">
        <v>214</v>
      </c>
      <c r="C545" s="52">
        <f>'За областями'!F2374</f>
        <v>0</v>
      </c>
      <c r="D545" s="52">
        <f>'За областями'!G2374</f>
        <v>0</v>
      </c>
      <c r="E545" s="52">
        <f>'За областями'!H2374</f>
        <v>0</v>
      </c>
      <c r="F545" s="52">
        <f>'За областями'!I2374</f>
        <v>0</v>
      </c>
      <c r="G545" s="52">
        <f>'За областями'!J2374</f>
        <v>0</v>
      </c>
      <c r="H545" s="52">
        <f>'За областями'!K2374</f>
        <v>0</v>
      </c>
      <c r="I545" s="52">
        <f>'За областями'!L2374</f>
        <v>0</v>
      </c>
      <c r="J545" s="52">
        <f>'За областями'!M2374</f>
        <v>0</v>
      </c>
      <c r="K545" s="52">
        <f>'За областями'!N2374</f>
        <v>0</v>
      </c>
      <c r="L545" s="52">
        <f>'За областями'!O2374</f>
        <v>0</v>
      </c>
      <c r="M545" s="52">
        <f>'За областями'!P2374</f>
        <v>0</v>
      </c>
      <c r="N545" s="52">
        <f>'За областями'!Q2374</f>
        <v>0</v>
      </c>
      <c r="O545" s="52">
        <f>'За областями'!R2374</f>
        <v>0</v>
      </c>
      <c r="P545" s="52">
        <f>'За областями'!S2374</f>
        <v>0</v>
      </c>
      <c r="Q545" s="52">
        <f>'За областями'!T2374</f>
        <v>0</v>
      </c>
      <c r="R545" s="52">
        <f>'За областями'!U2374</f>
        <v>0</v>
      </c>
      <c r="S545" s="52">
        <f>'За областями'!V2374</f>
        <v>0</v>
      </c>
    </row>
    <row r="546" spans="1:19" x14ac:dyDescent="0.25">
      <c r="A546" s="21" t="s">
        <v>51</v>
      </c>
      <c r="B546" s="37" t="s">
        <v>223</v>
      </c>
      <c r="C546" s="52">
        <f>'За областями'!F2530</f>
        <v>0</v>
      </c>
      <c r="D546" s="52">
        <f>'За областями'!G2530</f>
        <v>0</v>
      </c>
      <c r="E546" s="52">
        <f>'За областями'!H2530</f>
        <v>0</v>
      </c>
      <c r="F546" s="52">
        <f>'За областями'!I2530</f>
        <v>0</v>
      </c>
      <c r="G546" s="52">
        <f>'За областями'!J2530</f>
        <v>0</v>
      </c>
      <c r="H546" s="52">
        <f>'За областями'!K2530</f>
        <v>0</v>
      </c>
      <c r="I546" s="52">
        <f>'За областями'!L2530</f>
        <v>0</v>
      </c>
      <c r="J546" s="52">
        <f>'За областями'!M2530</f>
        <v>0</v>
      </c>
      <c r="K546" s="52">
        <f>'За областями'!N2530</f>
        <v>0</v>
      </c>
      <c r="L546" s="52">
        <f>'За областями'!O2530</f>
        <v>0</v>
      </c>
      <c r="M546" s="52">
        <f>'За областями'!P2530</f>
        <v>0</v>
      </c>
      <c r="N546" s="52">
        <f>'За областями'!Q2530</f>
        <v>0</v>
      </c>
      <c r="O546" s="52">
        <f>'За областями'!R2530</f>
        <v>0</v>
      </c>
      <c r="P546" s="52">
        <f>'За областями'!S2530</f>
        <v>0</v>
      </c>
      <c r="Q546" s="52">
        <f>'За областями'!T2530</f>
        <v>0</v>
      </c>
      <c r="R546" s="52">
        <f>'За областями'!U2530</f>
        <v>0</v>
      </c>
      <c r="S546" s="52">
        <f>'За областями'!V2530</f>
        <v>0</v>
      </c>
    </row>
    <row r="547" spans="1:19" x14ac:dyDescent="0.25">
      <c r="A547" s="21" t="s">
        <v>52</v>
      </c>
      <c r="B547" s="37" t="s">
        <v>216</v>
      </c>
      <c r="C547" s="52">
        <f>'За областями'!F2686</f>
        <v>9</v>
      </c>
      <c r="D547" s="52">
        <f>'За областями'!G2686</f>
        <v>1</v>
      </c>
      <c r="E547" s="52">
        <f>'За областями'!H2686</f>
        <v>1</v>
      </c>
      <c r="F547" s="52">
        <f>'За областями'!I2686</f>
        <v>7</v>
      </c>
      <c r="G547" s="52">
        <f>'За областями'!J2686</f>
        <v>0</v>
      </c>
      <c r="H547" s="52">
        <f>'За областями'!K2686</f>
        <v>0</v>
      </c>
      <c r="I547" s="52">
        <f>'За областями'!L2686</f>
        <v>0</v>
      </c>
      <c r="J547" s="52">
        <f>'За областями'!M2686</f>
        <v>0</v>
      </c>
      <c r="K547" s="52">
        <f>'За областями'!N2686</f>
        <v>0</v>
      </c>
      <c r="L547" s="52">
        <f>'За областями'!O2686</f>
        <v>0</v>
      </c>
      <c r="M547" s="52">
        <f>'За областями'!P2686</f>
        <v>0</v>
      </c>
      <c r="N547" s="52">
        <f>'За областями'!Q2686</f>
        <v>0</v>
      </c>
      <c r="O547" s="52">
        <f>'За областями'!R2686</f>
        <v>0</v>
      </c>
      <c r="P547" s="52">
        <f>'За областями'!S2686</f>
        <v>0</v>
      </c>
      <c r="Q547" s="52">
        <f>'За областями'!T2686</f>
        <v>10</v>
      </c>
      <c r="R547" s="52">
        <f>'За областями'!U2686</f>
        <v>0</v>
      </c>
      <c r="S547" s="52">
        <f>'За областями'!V2686</f>
        <v>0</v>
      </c>
    </row>
    <row r="548" spans="1:19" x14ac:dyDescent="0.25">
      <c r="A548" s="23"/>
      <c r="B548" s="40" t="s">
        <v>217</v>
      </c>
      <c r="C548" s="24">
        <f>SUM(C523:C547)</f>
        <v>14</v>
      </c>
      <c r="D548" s="24">
        <f t="shared" ref="D548:S548" si="21">SUM(D523:D547)</f>
        <v>1</v>
      </c>
      <c r="E548" s="24">
        <f t="shared" si="21"/>
        <v>1</v>
      </c>
      <c r="F548" s="24">
        <f>SUM(F523:F547)</f>
        <v>10</v>
      </c>
      <c r="G548" s="24">
        <f t="shared" si="21"/>
        <v>0</v>
      </c>
      <c r="H548" s="24">
        <f t="shared" si="21"/>
        <v>0</v>
      </c>
      <c r="I548" s="24">
        <f t="shared" si="21"/>
        <v>0</v>
      </c>
      <c r="J548" s="24">
        <f t="shared" si="21"/>
        <v>0</v>
      </c>
      <c r="K548" s="24">
        <f t="shared" si="21"/>
        <v>2</v>
      </c>
      <c r="L548" s="24">
        <f t="shared" si="21"/>
        <v>0</v>
      </c>
      <c r="M548" s="24">
        <f t="shared" si="21"/>
        <v>0</v>
      </c>
      <c r="N548" s="24">
        <f t="shared" si="21"/>
        <v>0</v>
      </c>
      <c r="O548" s="24">
        <f t="shared" si="21"/>
        <v>1</v>
      </c>
      <c r="P548" s="24">
        <f t="shared" si="21"/>
        <v>0</v>
      </c>
      <c r="Q548" s="24">
        <f t="shared" si="21"/>
        <v>13</v>
      </c>
      <c r="R548" s="24">
        <f t="shared" si="21"/>
        <v>0</v>
      </c>
      <c r="S548" s="24">
        <f t="shared" si="21"/>
        <v>0</v>
      </c>
    </row>
    <row r="549" spans="1:19" x14ac:dyDescent="0.25">
      <c r="A549" s="290"/>
      <c r="B549" s="291"/>
      <c r="C549" s="291"/>
      <c r="D549" s="291"/>
      <c r="E549" s="291"/>
      <c r="F549" s="291"/>
      <c r="G549" s="291"/>
      <c r="H549" s="291"/>
      <c r="I549" s="291"/>
      <c r="J549" s="291"/>
      <c r="K549" s="291"/>
      <c r="L549" s="291"/>
      <c r="M549" s="291"/>
      <c r="N549" s="291"/>
      <c r="O549" s="291"/>
      <c r="P549" s="291"/>
      <c r="Q549" s="291"/>
      <c r="R549" s="291"/>
      <c r="S549" s="291"/>
    </row>
    <row r="550" spans="1:19" x14ac:dyDescent="0.25">
      <c r="A550" s="292" t="s">
        <v>323</v>
      </c>
      <c r="B550" s="293"/>
      <c r="C550" s="293"/>
      <c r="D550" s="293"/>
      <c r="E550" s="293"/>
      <c r="F550" s="293"/>
      <c r="G550" s="293"/>
      <c r="H550" s="293"/>
      <c r="I550" s="293"/>
      <c r="J550" s="293"/>
      <c r="K550" s="293"/>
      <c r="L550" s="293"/>
      <c r="M550" s="293"/>
      <c r="N550" s="293"/>
      <c r="O550" s="293"/>
      <c r="P550" s="293"/>
      <c r="Q550" s="293"/>
      <c r="R550" s="293"/>
      <c r="S550" s="293"/>
    </row>
    <row r="551" spans="1:19" x14ac:dyDescent="0.25">
      <c r="A551" s="21" t="s">
        <v>17</v>
      </c>
      <c r="B551" s="36" t="s">
        <v>191</v>
      </c>
      <c r="C551" s="52">
        <f>'За областями'!F38</f>
        <v>0</v>
      </c>
      <c r="D551" s="52">
        <f>'За областями'!G38</f>
        <v>0</v>
      </c>
      <c r="E551" s="52">
        <f>'За областями'!H38</f>
        <v>0</v>
      </c>
      <c r="F551" s="52">
        <f>'За областями'!I38</f>
        <v>0</v>
      </c>
      <c r="G551" s="52">
        <f>'За областями'!J38</f>
        <v>0</v>
      </c>
      <c r="H551" s="52">
        <f>'За областями'!K38</f>
        <v>0</v>
      </c>
      <c r="I551" s="52">
        <f>'За областями'!L38</f>
        <v>0</v>
      </c>
      <c r="J551" s="52">
        <f>'За областями'!M38</f>
        <v>0</v>
      </c>
      <c r="K551" s="52">
        <f>'За областями'!N38</f>
        <v>0</v>
      </c>
      <c r="L551" s="52">
        <f>'За областями'!O38</f>
        <v>0</v>
      </c>
      <c r="M551" s="52">
        <f>'За областями'!P38</f>
        <v>0</v>
      </c>
      <c r="N551" s="52">
        <f>'За областями'!Q38</f>
        <v>0</v>
      </c>
      <c r="O551" s="52">
        <f>'За областями'!R38</f>
        <v>0</v>
      </c>
      <c r="P551" s="52">
        <f>'За областями'!S38</f>
        <v>0</v>
      </c>
      <c r="Q551" s="52">
        <f>'За областями'!T38</f>
        <v>0</v>
      </c>
      <c r="R551" s="52">
        <f>'За областями'!U38</f>
        <v>0</v>
      </c>
      <c r="S551" s="52">
        <f>'За областями'!V38</f>
        <v>0</v>
      </c>
    </row>
    <row r="552" spans="1:19" x14ac:dyDescent="0.25">
      <c r="A552" s="21" t="s">
        <v>18</v>
      </c>
      <c r="B552" s="36" t="s">
        <v>192</v>
      </c>
      <c r="C552" s="52">
        <f>'За областями'!F194</f>
        <v>0</v>
      </c>
      <c r="D552" s="52">
        <f>'За областями'!G194</f>
        <v>0</v>
      </c>
      <c r="E552" s="52">
        <f>'За областями'!H194</f>
        <v>0</v>
      </c>
      <c r="F552" s="52">
        <f>'За областями'!I194</f>
        <v>0</v>
      </c>
      <c r="G552" s="52">
        <f>'За областями'!J194</f>
        <v>0</v>
      </c>
      <c r="H552" s="52">
        <f>'За областями'!K194</f>
        <v>0</v>
      </c>
      <c r="I552" s="52">
        <f>'За областями'!L194</f>
        <v>0</v>
      </c>
      <c r="J552" s="52">
        <f>'За областями'!M194</f>
        <v>0</v>
      </c>
      <c r="K552" s="52">
        <f>'За областями'!N194</f>
        <v>0</v>
      </c>
      <c r="L552" s="52">
        <f>'За областями'!O194</f>
        <v>0</v>
      </c>
      <c r="M552" s="52">
        <f>'За областями'!P194</f>
        <v>0</v>
      </c>
      <c r="N552" s="52">
        <f>'За областями'!Q194</f>
        <v>0</v>
      </c>
      <c r="O552" s="52">
        <f>'За областями'!R194</f>
        <v>0</v>
      </c>
      <c r="P552" s="52">
        <f>'За областями'!S194</f>
        <v>0</v>
      </c>
      <c r="Q552" s="52">
        <f>'За областями'!T194</f>
        <v>0</v>
      </c>
      <c r="R552" s="52">
        <f>'За областями'!U194</f>
        <v>0</v>
      </c>
      <c r="S552" s="52">
        <f>'За областями'!V194</f>
        <v>0</v>
      </c>
    </row>
    <row r="553" spans="1:19" x14ac:dyDescent="0.25">
      <c r="A553" s="21" t="s">
        <v>218</v>
      </c>
      <c r="B553" s="36" t="s">
        <v>193</v>
      </c>
      <c r="C553" s="52">
        <v>0</v>
      </c>
      <c r="D553" s="52">
        <v>0</v>
      </c>
      <c r="E553" s="52">
        <v>0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0</v>
      </c>
      <c r="S553" s="52">
        <v>0</v>
      </c>
    </row>
    <row r="554" spans="1:19" x14ac:dyDescent="0.25">
      <c r="A554" s="21" t="s">
        <v>20</v>
      </c>
      <c r="B554" s="37" t="s">
        <v>194</v>
      </c>
      <c r="C554" s="52">
        <v>0</v>
      </c>
      <c r="D554" s="52">
        <v>0</v>
      </c>
      <c r="E554" s="52">
        <v>0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52">
        <v>0</v>
      </c>
    </row>
    <row r="555" spans="1:19" x14ac:dyDescent="0.25">
      <c r="A555" s="21" t="s">
        <v>21</v>
      </c>
      <c r="B555" s="38" t="s">
        <v>195</v>
      </c>
      <c r="C555" s="52">
        <f>'За областями'!F349</f>
        <v>0</v>
      </c>
      <c r="D555" s="52">
        <f>'За областями'!G349</f>
        <v>0</v>
      </c>
      <c r="E555" s="52">
        <f>'За областями'!H349</f>
        <v>0</v>
      </c>
      <c r="F555" s="52">
        <f>'За областями'!I349</f>
        <v>0</v>
      </c>
      <c r="G555" s="52">
        <f>'За областями'!J349</f>
        <v>0</v>
      </c>
      <c r="H555" s="52">
        <f>'За областями'!K349</f>
        <v>0</v>
      </c>
      <c r="I555" s="52">
        <f>'За областями'!L349</f>
        <v>0</v>
      </c>
      <c r="J555" s="52">
        <f>'За областями'!M349</f>
        <v>0</v>
      </c>
      <c r="K555" s="52">
        <f>'За областями'!N349</f>
        <v>0</v>
      </c>
      <c r="L555" s="52">
        <f>'За областями'!O349</f>
        <v>0</v>
      </c>
      <c r="M555" s="52">
        <f>'За областями'!P349</f>
        <v>0</v>
      </c>
      <c r="N555" s="52">
        <f>'За областями'!Q349</f>
        <v>0</v>
      </c>
      <c r="O555" s="52">
        <f>'За областями'!R349</f>
        <v>0</v>
      </c>
      <c r="P555" s="52">
        <f>'За областями'!S349</f>
        <v>0</v>
      </c>
      <c r="Q555" s="52">
        <f>'За областями'!T349</f>
        <v>0</v>
      </c>
      <c r="R555" s="52">
        <f>'За областями'!U349</f>
        <v>0</v>
      </c>
      <c r="S555" s="52">
        <f>'За областями'!V349</f>
        <v>0</v>
      </c>
    </row>
    <row r="556" spans="1:19" x14ac:dyDescent="0.25">
      <c r="A556" s="21" t="s">
        <v>22</v>
      </c>
      <c r="B556" s="37" t="s">
        <v>196</v>
      </c>
      <c r="C556" s="52">
        <f>'За областями'!F504</f>
        <v>0</v>
      </c>
      <c r="D556" s="52">
        <f>'За областями'!G504</f>
        <v>0</v>
      </c>
      <c r="E556" s="52">
        <f>'За областями'!H504</f>
        <v>0</v>
      </c>
      <c r="F556" s="52">
        <f>'За областями'!I504</f>
        <v>0</v>
      </c>
      <c r="G556" s="52">
        <f>'За областями'!J504</f>
        <v>0</v>
      </c>
      <c r="H556" s="52">
        <f>'За областями'!K504</f>
        <v>0</v>
      </c>
      <c r="I556" s="52">
        <f>'За областями'!L504</f>
        <v>0</v>
      </c>
      <c r="J556" s="52">
        <f>'За областями'!M504</f>
        <v>0</v>
      </c>
      <c r="K556" s="52">
        <f>'За областями'!N504</f>
        <v>0</v>
      </c>
      <c r="L556" s="52">
        <f>'За областями'!O504</f>
        <v>0</v>
      </c>
      <c r="M556" s="52">
        <f>'За областями'!P504</f>
        <v>0</v>
      </c>
      <c r="N556" s="52">
        <f>'За областями'!Q504</f>
        <v>0</v>
      </c>
      <c r="O556" s="52">
        <f>'За областями'!R504</f>
        <v>0</v>
      </c>
      <c r="P556" s="52">
        <f>'За областями'!S504</f>
        <v>0</v>
      </c>
      <c r="Q556" s="52">
        <f>'За областями'!T504</f>
        <v>0</v>
      </c>
      <c r="R556" s="52">
        <f>'За областями'!U504</f>
        <v>0</v>
      </c>
      <c r="S556" s="52">
        <f>'За областями'!V504</f>
        <v>0</v>
      </c>
    </row>
    <row r="557" spans="1:19" x14ac:dyDescent="0.25">
      <c r="A557" s="21" t="s">
        <v>23</v>
      </c>
      <c r="B557" s="37" t="s">
        <v>197</v>
      </c>
      <c r="C557" s="52">
        <v>0</v>
      </c>
      <c r="D557" s="52">
        <v>0</v>
      </c>
      <c r="E557" s="52">
        <v>0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0</v>
      </c>
      <c r="L557" s="52">
        <v>0</v>
      </c>
      <c r="M557" s="52">
        <v>0</v>
      </c>
      <c r="N557" s="52">
        <v>0</v>
      </c>
      <c r="O557" s="52">
        <v>0</v>
      </c>
      <c r="P557" s="52">
        <v>0</v>
      </c>
      <c r="Q557" s="52">
        <v>0</v>
      </c>
      <c r="R557" s="52">
        <v>0</v>
      </c>
      <c r="S557" s="52">
        <v>0</v>
      </c>
    </row>
    <row r="558" spans="1:19" x14ac:dyDescent="0.25">
      <c r="A558" s="21" t="s">
        <v>24</v>
      </c>
      <c r="B558" s="38" t="s">
        <v>198</v>
      </c>
      <c r="C558" s="52">
        <f>'За областями'!F659</f>
        <v>1</v>
      </c>
      <c r="D558" s="52">
        <f>'За областями'!G659</f>
        <v>0</v>
      </c>
      <c r="E558" s="52">
        <f>'За областями'!H659</f>
        <v>0</v>
      </c>
      <c r="F558" s="52">
        <f>'За областями'!I659</f>
        <v>1</v>
      </c>
      <c r="G558" s="52">
        <f>'За областями'!J659</f>
        <v>0</v>
      </c>
      <c r="H558" s="52">
        <f>'За областями'!K659</f>
        <v>0</v>
      </c>
      <c r="I558" s="52">
        <f>'За областями'!L659</f>
        <v>0</v>
      </c>
      <c r="J558" s="52">
        <f>'За областями'!M659</f>
        <v>0</v>
      </c>
      <c r="K558" s="52">
        <f>'За областями'!N659</f>
        <v>0</v>
      </c>
      <c r="L558" s="52">
        <f>'За областями'!O659</f>
        <v>0</v>
      </c>
      <c r="M558" s="52">
        <f>'За областями'!P659</f>
        <v>0</v>
      </c>
      <c r="N558" s="52">
        <f>'За областями'!Q659</f>
        <v>0</v>
      </c>
      <c r="O558" s="52">
        <f>'За областями'!R659</f>
        <v>0</v>
      </c>
      <c r="P558" s="52">
        <f>'За областями'!S659</f>
        <v>0</v>
      </c>
      <c r="Q558" s="52">
        <f>'За областями'!T659</f>
        <v>1</v>
      </c>
      <c r="R558" s="52">
        <f>'За областями'!U659</f>
        <v>0</v>
      </c>
      <c r="S558" s="52">
        <f>'За областями'!V659</f>
        <v>0</v>
      </c>
    </row>
    <row r="559" spans="1:19" x14ac:dyDescent="0.25">
      <c r="A559" s="21" t="s">
        <v>25</v>
      </c>
      <c r="B559" s="37" t="s">
        <v>199</v>
      </c>
      <c r="C559" s="52">
        <f>'За областями'!F815</f>
        <v>1</v>
      </c>
      <c r="D559" s="52">
        <f>'За областями'!G815</f>
        <v>0</v>
      </c>
      <c r="E559" s="52">
        <f>'За областями'!H815</f>
        <v>0</v>
      </c>
      <c r="F559" s="52">
        <f>'За областями'!I815</f>
        <v>1</v>
      </c>
      <c r="G559" s="52">
        <f>'За областями'!J815</f>
        <v>0</v>
      </c>
      <c r="H559" s="52">
        <f>'За областями'!K815</f>
        <v>0</v>
      </c>
      <c r="I559" s="52">
        <f>'За областями'!L815</f>
        <v>0</v>
      </c>
      <c r="J559" s="52">
        <f>'За областями'!M815</f>
        <v>0</v>
      </c>
      <c r="K559" s="52">
        <f>'За областями'!N815</f>
        <v>0</v>
      </c>
      <c r="L559" s="52">
        <f>'За областями'!O815</f>
        <v>0</v>
      </c>
      <c r="M559" s="52">
        <f>'За областями'!P815</f>
        <v>0</v>
      </c>
      <c r="N559" s="52">
        <f>'За областями'!Q815</f>
        <v>0</v>
      </c>
      <c r="O559" s="52">
        <f>'За областями'!R815</f>
        <v>0</v>
      </c>
      <c r="P559" s="52" t="str">
        <f>'За областями'!S815</f>
        <v>*</v>
      </c>
      <c r="Q559" s="52" t="str">
        <f>'За областями'!T815</f>
        <v>*</v>
      </c>
      <c r="R559" s="52" t="str">
        <f>'За областями'!U815</f>
        <v>*</v>
      </c>
      <c r="S559" s="52" t="str">
        <f>'За областями'!V815</f>
        <v>*</v>
      </c>
    </row>
    <row r="560" spans="1:19" x14ac:dyDescent="0.25">
      <c r="A560" s="21" t="s">
        <v>28</v>
      </c>
      <c r="B560" s="37" t="s">
        <v>200</v>
      </c>
      <c r="C560" s="52">
        <f>'За областями'!F971</f>
        <v>0</v>
      </c>
      <c r="D560" s="52">
        <f>'За областями'!G971</f>
        <v>0</v>
      </c>
      <c r="E560" s="52">
        <f>'За областями'!H971</f>
        <v>0</v>
      </c>
      <c r="F560" s="52">
        <f>'За областями'!I971</f>
        <v>0</v>
      </c>
      <c r="G560" s="52">
        <f>'За областями'!J971</f>
        <v>0</v>
      </c>
      <c r="H560" s="52">
        <f>'За областями'!K971</f>
        <v>0</v>
      </c>
      <c r="I560" s="52">
        <f>'За областями'!L971</f>
        <v>0</v>
      </c>
      <c r="J560" s="52">
        <f>'За областями'!M971</f>
        <v>0</v>
      </c>
      <c r="K560" s="52">
        <f>'За областями'!N971</f>
        <v>0</v>
      </c>
      <c r="L560" s="52">
        <f>'За областями'!O971</f>
        <v>0</v>
      </c>
      <c r="M560" s="52">
        <f>'За областями'!P971</f>
        <v>0</v>
      </c>
      <c r="N560" s="52">
        <f>'За областями'!Q971</f>
        <v>0</v>
      </c>
      <c r="O560" s="52">
        <f>'За областями'!R971</f>
        <v>0</v>
      </c>
      <c r="P560" s="52">
        <f>'За областями'!S971</f>
        <v>0</v>
      </c>
      <c r="Q560" s="52">
        <f>'За областями'!T971</f>
        <v>0</v>
      </c>
      <c r="R560" s="52">
        <f>'За областями'!U971</f>
        <v>0</v>
      </c>
      <c r="S560" s="52">
        <f>'За областями'!V971</f>
        <v>0</v>
      </c>
    </row>
    <row r="561" spans="1:19" x14ac:dyDescent="0.25">
      <c r="A561" s="21" t="s">
        <v>29</v>
      </c>
      <c r="B561" s="37" t="s">
        <v>222</v>
      </c>
      <c r="C561" s="52">
        <v>0</v>
      </c>
      <c r="D561" s="52">
        <v>0</v>
      </c>
      <c r="E561" s="52">
        <v>0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0</v>
      </c>
      <c r="S561" s="52">
        <v>0</v>
      </c>
    </row>
    <row r="562" spans="1:19" x14ac:dyDescent="0.25">
      <c r="A562" s="34" t="s">
        <v>30</v>
      </c>
      <c r="B562" s="39" t="s">
        <v>202</v>
      </c>
      <c r="C562" s="52">
        <f>'За областями'!F1127</f>
        <v>0</v>
      </c>
      <c r="D562" s="52">
        <f>'За областями'!G1127</f>
        <v>0</v>
      </c>
      <c r="E562" s="52">
        <f>'За областями'!H1127</f>
        <v>0</v>
      </c>
      <c r="F562" s="52">
        <f>'За областями'!I1127</f>
        <v>0</v>
      </c>
      <c r="G562" s="52">
        <f>'За областями'!J1127</f>
        <v>0</v>
      </c>
      <c r="H562" s="52">
        <f>'За областями'!K1127</f>
        <v>0</v>
      </c>
      <c r="I562" s="52">
        <f>'За областями'!L1127</f>
        <v>0</v>
      </c>
      <c r="J562" s="52">
        <f>'За областями'!M1127</f>
        <v>0</v>
      </c>
      <c r="K562" s="52">
        <f>'За областями'!N1127</f>
        <v>0</v>
      </c>
      <c r="L562" s="52">
        <f>'За областями'!O1127</f>
        <v>0</v>
      </c>
      <c r="M562" s="52">
        <f>'За областями'!P1127</f>
        <v>0</v>
      </c>
      <c r="N562" s="52">
        <f>'За областями'!Q1127</f>
        <v>0</v>
      </c>
      <c r="O562" s="52">
        <f>'За областями'!R1127</f>
        <v>0</v>
      </c>
      <c r="P562" s="52">
        <f>'За областями'!S1127</f>
        <v>0</v>
      </c>
      <c r="Q562" s="52">
        <f>'За областями'!T1127</f>
        <v>0</v>
      </c>
      <c r="R562" s="52">
        <f>'За областями'!U1127</f>
        <v>0</v>
      </c>
      <c r="S562" s="52">
        <f>'За областями'!V1127</f>
        <v>0</v>
      </c>
    </row>
    <row r="563" spans="1:19" ht="16.5" customHeight="1" x14ac:dyDescent="0.25">
      <c r="A563" s="21" t="s">
        <v>31</v>
      </c>
      <c r="B563" s="39" t="s">
        <v>203</v>
      </c>
      <c r="C563" s="52">
        <f>'За областями'!F1283</f>
        <v>0</v>
      </c>
      <c r="D563" s="52">
        <f>'За областями'!G1283</f>
        <v>0</v>
      </c>
      <c r="E563" s="52">
        <f>'За областями'!H1283</f>
        <v>0</v>
      </c>
      <c r="F563" s="52">
        <f>'За областями'!I1283</f>
        <v>0</v>
      </c>
      <c r="G563" s="52">
        <f>'За областями'!J1283</f>
        <v>0</v>
      </c>
      <c r="H563" s="52">
        <f>'За областями'!K1283</f>
        <v>0</v>
      </c>
      <c r="I563" s="52">
        <f>'За областями'!L1283</f>
        <v>0</v>
      </c>
      <c r="J563" s="52">
        <f>'За областями'!M1283</f>
        <v>0</v>
      </c>
      <c r="K563" s="52">
        <f>'За областями'!N1283</f>
        <v>0</v>
      </c>
      <c r="L563" s="52">
        <f>'За областями'!O1283</f>
        <v>0</v>
      </c>
      <c r="M563" s="52">
        <f>'За областями'!P1283</f>
        <v>0</v>
      </c>
      <c r="N563" s="52">
        <f>'За областями'!Q1283</f>
        <v>0</v>
      </c>
      <c r="O563" s="52">
        <f>'За областями'!R1283</f>
        <v>0</v>
      </c>
      <c r="P563" s="52">
        <f>'За областями'!S1283</f>
        <v>0</v>
      </c>
      <c r="Q563" s="52">
        <f>'За областями'!T1283</f>
        <v>0</v>
      </c>
      <c r="R563" s="52">
        <f>'За областями'!U1283</f>
        <v>0</v>
      </c>
      <c r="S563" s="52">
        <f>'За областями'!V1283</f>
        <v>0</v>
      </c>
    </row>
    <row r="564" spans="1:19" x14ac:dyDescent="0.25">
      <c r="A564" s="21" t="s">
        <v>34</v>
      </c>
      <c r="B564" s="38" t="s">
        <v>204</v>
      </c>
      <c r="C564" s="52">
        <v>0</v>
      </c>
      <c r="D564" s="52">
        <v>0</v>
      </c>
      <c r="E564" s="52">
        <v>0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52">
        <v>0</v>
      </c>
    </row>
    <row r="565" spans="1:19" x14ac:dyDescent="0.25">
      <c r="A565" s="21" t="s">
        <v>35</v>
      </c>
      <c r="B565" s="37" t="s">
        <v>205</v>
      </c>
      <c r="C565" s="52">
        <f>'За областями'!F1439</f>
        <v>0</v>
      </c>
      <c r="D565" s="52">
        <f>'За областями'!G1439</f>
        <v>0</v>
      </c>
      <c r="E565" s="52">
        <f>'За областями'!H1439</f>
        <v>0</v>
      </c>
      <c r="F565" s="52">
        <f>'За областями'!I1439</f>
        <v>0</v>
      </c>
      <c r="G565" s="52">
        <f>'За областями'!J1439</f>
        <v>0</v>
      </c>
      <c r="H565" s="52">
        <f>'За областями'!K1439</f>
        <v>0</v>
      </c>
      <c r="I565" s="52">
        <f>'За областями'!L1439</f>
        <v>0</v>
      </c>
      <c r="J565" s="52">
        <f>'За областями'!M1439</f>
        <v>0</v>
      </c>
      <c r="K565" s="52">
        <f>'За областями'!N1439</f>
        <v>0</v>
      </c>
      <c r="L565" s="52">
        <f>'За областями'!O1439</f>
        <v>0</v>
      </c>
      <c r="M565" s="52">
        <f>'За областями'!P1439</f>
        <v>0</v>
      </c>
      <c r="N565" s="52">
        <f>'За областями'!Q1439</f>
        <v>0</v>
      </c>
      <c r="O565" s="52">
        <f>'За областями'!R1439</f>
        <v>0</v>
      </c>
      <c r="P565" s="52">
        <f>'За областями'!S1439</f>
        <v>0</v>
      </c>
      <c r="Q565" s="52">
        <f>'За областями'!T1439</f>
        <v>0</v>
      </c>
      <c r="R565" s="52">
        <f>'За областями'!U1439</f>
        <v>0</v>
      </c>
      <c r="S565" s="52">
        <f>'За областями'!V1439</f>
        <v>0</v>
      </c>
    </row>
    <row r="566" spans="1:19" x14ac:dyDescent="0.25">
      <c r="A566" s="21" t="s">
        <v>37</v>
      </c>
      <c r="B566" s="37" t="s">
        <v>206</v>
      </c>
      <c r="C566" s="52">
        <f>'За областями'!F1595</f>
        <v>2</v>
      </c>
      <c r="D566" s="52">
        <f>'За областями'!G1595</f>
        <v>0</v>
      </c>
      <c r="E566" s="52">
        <f>'За областями'!H1595</f>
        <v>0</v>
      </c>
      <c r="F566" s="52">
        <f>'За областями'!I1595</f>
        <v>1</v>
      </c>
      <c r="G566" s="52">
        <f>'За областями'!J1595</f>
        <v>0</v>
      </c>
      <c r="H566" s="52">
        <f>'За областями'!K1595</f>
        <v>0</v>
      </c>
      <c r="I566" s="52">
        <f>'За областями'!L1595</f>
        <v>0</v>
      </c>
      <c r="J566" s="52">
        <f>'За областями'!M1595</f>
        <v>0</v>
      </c>
      <c r="K566" s="52">
        <f>'За областями'!N1595</f>
        <v>1</v>
      </c>
      <c r="L566" s="52">
        <f>'За областями'!O1595</f>
        <v>0</v>
      </c>
      <c r="M566" s="52">
        <f>'За областями'!P1595</f>
        <v>0</v>
      </c>
      <c r="N566" s="52">
        <f>'За областями'!Q1595</f>
        <v>0</v>
      </c>
      <c r="O566" s="52">
        <f>'За областями'!R1595</f>
        <v>0</v>
      </c>
      <c r="P566" s="52">
        <f>'За областями'!S1595</f>
        <v>0</v>
      </c>
      <c r="Q566" s="52">
        <f>'За областями'!T1595</f>
        <v>0</v>
      </c>
      <c r="R566" s="52">
        <f>'За областями'!U1595</f>
        <v>0</v>
      </c>
      <c r="S566" s="52">
        <f>'За областями'!V1595</f>
        <v>0</v>
      </c>
    </row>
    <row r="567" spans="1:19" x14ac:dyDescent="0.25">
      <c r="A567" s="21" t="s">
        <v>38</v>
      </c>
      <c r="B567" s="37" t="s">
        <v>207</v>
      </c>
      <c r="C567" s="52">
        <f>'За областями'!F1751</f>
        <v>0</v>
      </c>
      <c r="D567" s="52">
        <f>'За областями'!G1751</f>
        <v>0</v>
      </c>
      <c r="E567" s="52">
        <f>'За областями'!H1751</f>
        <v>0</v>
      </c>
      <c r="F567" s="52">
        <f>'За областями'!I1751</f>
        <v>0</v>
      </c>
      <c r="G567" s="52">
        <f>'За областями'!J1751</f>
        <v>0</v>
      </c>
      <c r="H567" s="52">
        <f>'За областями'!K1751</f>
        <v>0</v>
      </c>
      <c r="I567" s="52">
        <f>'За областями'!L1751</f>
        <v>0</v>
      </c>
      <c r="J567" s="52">
        <f>'За областями'!M1751</f>
        <v>0</v>
      </c>
      <c r="K567" s="52">
        <f>'За областями'!N1751</f>
        <v>0</v>
      </c>
      <c r="L567" s="52">
        <f>'За областями'!O1751</f>
        <v>0</v>
      </c>
      <c r="M567" s="52">
        <f>'За областями'!P1751</f>
        <v>0</v>
      </c>
      <c r="N567" s="52">
        <f>'За областями'!Q1751</f>
        <v>0</v>
      </c>
      <c r="O567" s="52">
        <f>'За областями'!R1751</f>
        <v>0</v>
      </c>
      <c r="P567" s="52">
        <f>'За областями'!S1751</f>
        <v>0</v>
      </c>
      <c r="Q567" s="52">
        <f>'За областями'!T1751</f>
        <v>0</v>
      </c>
      <c r="R567" s="52">
        <f>'За областями'!U1751</f>
        <v>0</v>
      </c>
      <c r="S567" s="52">
        <f>'За областями'!V1751</f>
        <v>0</v>
      </c>
    </row>
    <row r="568" spans="1:19" x14ac:dyDescent="0.25">
      <c r="A568" s="21" t="s">
        <v>41</v>
      </c>
      <c r="B568" s="37" t="s">
        <v>208</v>
      </c>
      <c r="C568" s="52">
        <f>'За областями'!F1907</f>
        <v>0</v>
      </c>
      <c r="D568" s="52">
        <f>'За областями'!G1907</f>
        <v>0</v>
      </c>
      <c r="E568" s="52">
        <f>'За областями'!H1907</f>
        <v>0</v>
      </c>
      <c r="F568" s="52">
        <f>'За областями'!I1907</f>
        <v>0</v>
      </c>
      <c r="G568" s="52">
        <f>'За областями'!J1907</f>
        <v>0</v>
      </c>
      <c r="H568" s="52">
        <f>'За областями'!K1907</f>
        <v>0</v>
      </c>
      <c r="I568" s="52">
        <f>'За областями'!L1907</f>
        <v>0</v>
      </c>
      <c r="J568" s="52">
        <f>'За областями'!M1907</f>
        <v>0</v>
      </c>
      <c r="K568" s="52">
        <f>'За областями'!N1907</f>
        <v>0</v>
      </c>
      <c r="L568" s="52">
        <f>'За областями'!O1907</f>
        <v>0</v>
      </c>
      <c r="M568" s="52">
        <f>'За областями'!P1907</f>
        <v>0</v>
      </c>
      <c r="N568" s="52">
        <f>'За областями'!Q1907</f>
        <v>0</v>
      </c>
      <c r="O568" s="52">
        <f>'За областями'!R1907</f>
        <v>0</v>
      </c>
      <c r="P568" s="52">
        <f>'За областями'!S1907</f>
        <v>0</v>
      </c>
      <c r="Q568" s="52">
        <f>'За областями'!T1907</f>
        <v>0</v>
      </c>
      <c r="R568" s="52">
        <f>'За областями'!U1907</f>
        <v>0</v>
      </c>
      <c r="S568" s="52">
        <f>'За областями'!V1907</f>
        <v>0</v>
      </c>
    </row>
    <row r="569" spans="1:19" x14ac:dyDescent="0.25">
      <c r="A569" s="21" t="s">
        <v>42</v>
      </c>
      <c r="B569" s="44" t="s">
        <v>210</v>
      </c>
      <c r="C569" s="52">
        <v>0</v>
      </c>
      <c r="D569" s="52">
        <v>0</v>
      </c>
      <c r="E569" s="52">
        <v>0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0</v>
      </c>
      <c r="S569" s="52">
        <v>0</v>
      </c>
    </row>
    <row r="570" spans="1:19" x14ac:dyDescent="0.25">
      <c r="A570" s="21" t="s">
        <v>44</v>
      </c>
      <c r="B570" s="36" t="s">
        <v>220</v>
      </c>
      <c r="C570" s="52">
        <v>0</v>
      </c>
      <c r="D570" s="52">
        <v>0</v>
      </c>
      <c r="E570" s="52">
        <v>0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52">
        <v>0</v>
      </c>
    </row>
    <row r="571" spans="1:19" x14ac:dyDescent="0.25">
      <c r="A571" s="21" t="s">
        <v>46</v>
      </c>
      <c r="B571" s="35" t="s">
        <v>212</v>
      </c>
      <c r="C571" s="52">
        <f>'За областями'!F2063</f>
        <v>0</v>
      </c>
      <c r="D571" s="52">
        <f>'За областями'!G2063</f>
        <v>0</v>
      </c>
      <c r="E571" s="52">
        <f>'За областями'!H2063</f>
        <v>0</v>
      </c>
      <c r="F571" s="52">
        <f>'За областями'!I2063</f>
        <v>0</v>
      </c>
      <c r="G571" s="52">
        <f>'За областями'!J2063</f>
        <v>0</v>
      </c>
      <c r="H571" s="52">
        <f>'За областями'!K2063</f>
        <v>0</v>
      </c>
      <c r="I571" s="52">
        <f>'За областями'!L2063</f>
        <v>0</v>
      </c>
      <c r="J571" s="52">
        <f>'За областями'!M2063</f>
        <v>0</v>
      </c>
      <c r="K571" s="52">
        <f>'За областями'!N2063</f>
        <v>0</v>
      </c>
      <c r="L571" s="52">
        <f>'За областями'!O2063</f>
        <v>0</v>
      </c>
      <c r="M571" s="52">
        <f>'За областями'!P2063</f>
        <v>0</v>
      </c>
      <c r="N571" s="52">
        <f>'За областями'!Q2063</f>
        <v>0</v>
      </c>
      <c r="O571" s="52">
        <f>'За областями'!R2063</f>
        <v>0</v>
      </c>
      <c r="P571" s="52">
        <f>'За областями'!S2063</f>
        <v>0</v>
      </c>
      <c r="Q571" s="52">
        <f>'За областями'!T2063</f>
        <v>0</v>
      </c>
      <c r="R571" s="52">
        <f>'За областями'!U2063</f>
        <v>0</v>
      </c>
      <c r="S571" s="52">
        <f>'За областями'!V2063</f>
        <v>0</v>
      </c>
    </row>
    <row r="572" spans="1:19" x14ac:dyDescent="0.25">
      <c r="A572" s="21" t="s">
        <v>49</v>
      </c>
      <c r="B572" s="36" t="s">
        <v>213</v>
      </c>
      <c r="C572" s="52">
        <f>'За областями'!F2219</f>
        <v>0</v>
      </c>
      <c r="D572" s="52">
        <f>'За областями'!G2219</f>
        <v>0</v>
      </c>
      <c r="E572" s="52">
        <f>'За областями'!H2219</f>
        <v>0</v>
      </c>
      <c r="F572" s="52">
        <f>'За областями'!I2219</f>
        <v>0</v>
      </c>
      <c r="G572" s="52">
        <f>'За областями'!J2219</f>
        <v>0</v>
      </c>
      <c r="H572" s="52">
        <f>'За областями'!K2219</f>
        <v>0</v>
      </c>
      <c r="I572" s="52">
        <f>'За областями'!L2219</f>
        <v>0</v>
      </c>
      <c r="J572" s="52">
        <f>'За областями'!M2219</f>
        <v>0</v>
      </c>
      <c r="K572" s="52">
        <f>'За областями'!N2219</f>
        <v>0</v>
      </c>
      <c r="L572" s="52">
        <f>'За областями'!O2219</f>
        <v>0</v>
      </c>
      <c r="M572" s="52">
        <f>'За областями'!P2219</f>
        <v>0</v>
      </c>
      <c r="N572" s="52">
        <f>'За областями'!Q2219</f>
        <v>0</v>
      </c>
      <c r="O572" s="52">
        <f>'За областями'!R2219</f>
        <v>0</v>
      </c>
      <c r="P572" s="52">
        <f>'За областями'!S2219</f>
        <v>0</v>
      </c>
      <c r="Q572" s="52">
        <f>'За областями'!T2219</f>
        <v>0</v>
      </c>
      <c r="R572" s="52">
        <f>'За областями'!U2219</f>
        <v>0</v>
      </c>
      <c r="S572" s="52">
        <f>'За областями'!V2219</f>
        <v>0</v>
      </c>
    </row>
    <row r="573" spans="1:19" x14ac:dyDescent="0.25">
      <c r="A573" s="21" t="s">
        <v>50</v>
      </c>
      <c r="B573" s="37" t="s">
        <v>214</v>
      </c>
      <c r="C573" s="52">
        <f>'За областями'!F2375</f>
        <v>0</v>
      </c>
      <c r="D573" s="52">
        <f>'За областями'!G2375</f>
        <v>0</v>
      </c>
      <c r="E573" s="52">
        <f>'За областями'!H2375</f>
        <v>0</v>
      </c>
      <c r="F573" s="52">
        <f>'За областями'!I2375</f>
        <v>0</v>
      </c>
      <c r="G573" s="52">
        <f>'За областями'!J2375</f>
        <v>0</v>
      </c>
      <c r="H573" s="52">
        <f>'За областями'!K2375</f>
        <v>0</v>
      </c>
      <c r="I573" s="52">
        <f>'За областями'!L2375</f>
        <v>0</v>
      </c>
      <c r="J573" s="52">
        <f>'За областями'!M2375</f>
        <v>0</v>
      </c>
      <c r="K573" s="52">
        <f>'За областями'!N2375</f>
        <v>0</v>
      </c>
      <c r="L573" s="52">
        <f>'За областями'!O2375</f>
        <v>0</v>
      </c>
      <c r="M573" s="52">
        <f>'За областями'!P2375</f>
        <v>0</v>
      </c>
      <c r="N573" s="52">
        <f>'За областями'!Q2375</f>
        <v>0</v>
      </c>
      <c r="O573" s="52">
        <f>'За областями'!R2375</f>
        <v>0</v>
      </c>
      <c r="P573" s="52">
        <f>'За областями'!S2375</f>
        <v>0</v>
      </c>
      <c r="Q573" s="52">
        <f>'За областями'!T2375</f>
        <v>0</v>
      </c>
      <c r="R573" s="52">
        <f>'За областями'!U2375</f>
        <v>0</v>
      </c>
      <c r="S573" s="52">
        <f>'За областями'!V2375</f>
        <v>0</v>
      </c>
    </row>
    <row r="574" spans="1:19" x14ac:dyDescent="0.25">
      <c r="A574" s="21" t="s">
        <v>51</v>
      </c>
      <c r="B574" s="37" t="s">
        <v>223</v>
      </c>
      <c r="C574" s="52">
        <f>'За областями'!F2531</f>
        <v>0</v>
      </c>
      <c r="D574" s="52">
        <f>'За областями'!G2531</f>
        <v>0</v>
      </c>
      <c r="E574" s="52">
        <f>'За областями'!H2531</f>
        <v>0</v>
      </c>
      <c r="F574" s="52">
        <f>'За областями'!I2531</f>
        <v>0</v>
      </c>
      <c r="G574" s="52">
        <f>'За областями'!J2531</f>
        <v>0</v>
      </c>
      <c r="H574" s="52">
        <f>'За областями'!K2531</f>
        <v>0</v>
      </c>
      <c r="I574" s="52">
        <f>'За областями'!L2531</f>
        <v>0</v>
      </c>
      <c r="J574" s="52">
        <f>'За областями'!M2531</f>
        <v>0</v>
      </c>
      <c r="K574" s="52">
        <f>'За областями'!N2531</f>
        <v>0</v>
      </c>
      <c r="L574" s="52">
        <f>'За областями'!O2531</f>
        <v>0</v>
      </c>
      <c r="M574" s="52">
        <f>'За областями'!P2531</f>
        <v>0</v>
      </c>
      <c r="N574" s="52">
        <f>'За областями'!Q2531</f>
        <v>0</v>
      </c>
      <c r="O574" s="52">
        <f>'За областями'!R2531</f>
        <v>0</v>
      </c>
      <c r="P574" s="52">
        <f>'За областями'!S2531</f>
        <v>0</v>
      </c>
      <c r="Q574" s="52">
        <f>'За областями'!T2531</f>
        <v>0</v>
      </c>
      <c r="R574" s="52">
        <f>'За областями'!U2531</f>
        <v>0</v>
      </c>
      <c r="S574" s="52">
        <f>'За областями'!V2531</f>
        <v>0</v>
      </c>
    </row>
    <row r="575" spans="1:19" x14ac:dyDescent="0.25">
      <c r="A575" s="21" t="s">
        <v>52</v>
      </c>
      <c r="B575" s="37" t="s">
        <v>216</v>
      </c>
      <c r="C575" s="52">
        <f>'За областями'!F2687</f>
        <v>1</v>
      </c>
      <c r="D575" s="52">
        <f>'За областями'!G2687</f>
        <v>0</v>
      </c>
      <c r="E575" s="52">
        <f>'За областями'!H2687</f>
        <v>0</v>
      </c>
      <c r="F575" s="52">
        <f>'За областями'!I2687</f>
        <v>1</v>
      </c>
      <c r="G575" s="52">
        <f>'За областями'!J2687</f>
        <v>0</v>
      </c>
      <c r="H575" s="52">
        <f>'За областями'!K2687</f>
        <v>0</v>
      </c>
      <c r="I575" s="52">
        <f>'За областями'!L2687</f>
        <v>0</v>
      </c>
      <c r="J575" s="52">
        <f>'За областями'!M2687</f>
        <v>0</v>
      </c>
      <c r="K575" s="52">
        <f>'За областями'!N2687</f>
        <v>0</v>
      </c>
      <c r="L575" s="52">
        <f>'За областями'!O2687</f>
        <v>0</v>
      </c>
      <c r="M575" s="52">
        <f>'За областями'!P2687</f>
        <v>0</v>
      </c>
      <c r="N575" s="52">
        <f>'За областями'!Q2687</f>
        <v>0</v>
      </c>
      <c r="O575" s="52">
        <f>'За областями'!R2687</f>
        <v>0</v>
      </c>
      <c r="P575" s="52">
        <f>'За областями'!S2687</f>
        <v>0</v>
      </c>
      <c r="Q575" s="52">
        <f>'За областями'!T2687</f>
        <v>1</v>
      </c>
      <c r="R575" s="52">
        <f>'За областями'!U2687</f>
        <v>0</v>
      </c>
      <c r="S575" s="52">
        <f>'За областями'!V2687</f>
        <v>0</v>
      </c>
    </row>
    <row r="576" spans="1:19" x14ac:dyDescent="0.25">
      <c r="A576" s="23"/>
      <c r="B576" s="40" t="s">
        <v>217</v>
      </c>
      <c r="C576" s="24">
        <f>SUM(C551:C575)</f>
        <v>5</v>
      </c>
      <c r="D576" s="24">
        <f t="shared" ref="D576:S576" si="22">SUM(D551:D575)</f>
        <v>0</v>
      </c>
      <c r="E576" s="24">
        <f t="shared" si="22"/>
        <v>0</v>
      </c>
      <c r="F576" s="24">
        <f>SUM(F551:F575)</f>
        <v>4</v>
      </c>
      <c r="G576" s="24">
        <f t="shared" si="22"/>
        <v>0</v>
      </c>
      <c r="H576" s="24">
        <f t="shared" si="22"/>
        <v>0</v>
      </c>
      <c r="I576" s="24">
        <f t="shared" si="22"/>
        <v>0</v>
      </c>
      <c r="J576" s="24">
        <f t="shared" si="22"/>
        <v>0</v>
      </c>
      <c r="K576" s="24">
        <f t="shared" si="22"/>
        <v>1</v>
      </c>
      <c r="L576" s="24">
        <f t="shared" si="22"/>
        <v>0</v>
      </c>
      <c r="M576" s="24">
        <f t="shared" si="22"/>
        <v>0</v>
      </c>
      <c r="N576" s="24">
        <f t="shared" si="22"/>
        <v>0</v>
      </c>
      <c r="O576" s="24">
        <f t="shared" si="22"/>
        <v>0</v>
      </c>
      <c r="P576" s="24">
        <f t="shared" si="22"/>
        <v>0</v>
      </c>
      <c r="Q576" s="24">
        <f t="shared" si="22"/>
        <v>2</v>
      </c>
      <c r="R576" s="24">
        <f t="shared" si="22"/>
        <v>0</v>
      </c>
      <c r="S576" s="24">
        <f t="shared" si="22"/>
        <v>0</v>
      </c>
    </row>
    <row r="577" spans="1:19" x14ac:dyDescent="0.25">
      <c r="A577" s="290"/>
      <c r="B577" s="291"/>
      <c r="C577" s="291"/>
      <c r="D577" s="291"/>
      <c r="E577" s="291"/>
      <c r="F577" s="291"/>
      <c r="G577" s="291"/>
      <c r="H577" s="291"/>
      <c r="I577" s="291"/>
      <c r="J577" s="291"/>
      <c r="K577" s="291"/>
      <c r="L577" s="291"/>
      <c r="M577" s="291"/>
      <c r="N577" s="291"/>
      <c r="O577" s="291"/>
      <c r="P577" s="291"/>
      <c r="Q577" s="291"/>
      <c r="R577" s="291"/>
      <c r="S577" s="291"/>
    </row>
    <row r="578" spans="1:19" x14ac:dyDescent="0.25">
      <c r="A578" s="292" t="s">
        <v>324</v>
      </c>
      <c r="B578" s="293"/>
      <c r="C578" s="293"/>
      <c r="D578" s="293"/>
      <c r="E578" s="293"/>
      <c r="F578" s="293"/>
      <c r="G578" s="293"/>
      <c r="H578" s="293"/>
      <c r="I578" s="293"/>
      <c r="J578" s="293"/>
      <c r="K578" s="293"/>
      <c r="L578" s="293"/>
      <c r="M578" s="293"/>
      <c r="N578" s="293"/>
      <c r="O578" s="293"/>
      <c r="P578" s="293"/>
      <c r="Q578" s="293"/>
      <c r="R578" s="293"/>
      <c r="S578" s="293"/>
    </row>
    <row r="579" spans="1:19" x14ac:dyDescent="0.25">
      <c r="A579" s="21" t="s">
        <v>17</v>
      </c>
      <c r="B579" s="36" t="s">
        <v>191</v>
      </c>
      <c r="C579" s="52">
        <f>'За областями'!F39</f>
        <v>0</v>
      </c>
      <c r="D579" s="52">
        <f>'За областями'!G39</f>
        <v>0</v>
      </c>
      <c r="E579" s="52">
        <f>'За областями'!H39</f>
        <v>0</v>
      </c>
      <c r="F579" s="52">
        <f>'За областями'!I39</f>
        <v>0</v>
      </c>
      <c r="G579" s="52">
        <f>'За областями'!J39</f>
        <v>0</v>
      </c>
      <c r="H579" s="52">
        <f>'За областями'!K39</f>
        <v>0</v>
      </c>
      <c r="I579" s="52">
        <f>'За областями'!L39</f>
        <v>0</v>
      </c>
      <c r="J579" s="52">
        <f>'За областями'!M39</f>
        <v>0</v>
      </c>
      <c r="K579" s="52">
        <f>'За областями'!N39</f>
        <v>0</v>
      </c>
      <c r="L579" s="52">
        <f>'За областями'!O39</f>
        <v>0</v>
      </c>
      <c r="M579" s="52">
        <f>'За областями'!P39</f>
        <v>0</v>
      </c>
      <c r="N579" s="52">
        <f>'За областями'!Q39</f>
        <v>0</v>
      </c>
      <c r="O579" s="52">
        <f>'За областями'!R39</f>
        <v>0</v>
      </c>
      <c r="P579" s="52">
        <f>'За областями'!S39</f>
        <v>0</v>
      </c>
      <c r="Q579" s="52">
        <f>'За областями'!T39</f>
        <v>0</v>
      </c>
      <c r="R579" s="52">
        <f>'За областями'!U39</f>
        <v>0</v>
      </c>
      <c r="S579" s="52">
        <f>'За областями'!V39</f>
        <v>0</v>
      </c>
    </row>
    <row r="580" spans="1:19" x14ac:dyDescent="0.25">
      <c r="A580" s="21" t="s">
        <v>18</v>
      </c>
      <c r="B580" s="36" t="s">
        <v>192</v>
      </c>
      <c r="C580" s="52">
        <f>'За областями'!F195</f>
        <v>0</v>
      </c>
      <c r="D580" s="52">
        <f>'За областями'!G195</f>
        <v>0</v>
      </c>
      <c r="E580" s="52">
        <f>'За областями'!H195</f>
        <v>0</v>
      </c>
      <c r="F580" s="52">
        <f>'За областями'!I195</f>
        <v>0</v>
      </c>
      <c r="G580" s="52">
        <f>'За областями'!J195</f>
        <v>0</v>
      </c>
      <c r="H580" s="52">
        <f>'За областями'!K195</f>
        <v>0</v>
      </c>
      <c r="I580" s="52">
        <f>'За областями'!L195</f>
        <v>0</v>
      </c>
      <c r="J580" s="52">
        <f>'За областями'!M195</f>
        <v>0</v>
      </c>
      <c r="K580" s="52">
        <f>'За областями'!N195</f>
        <v>0</v>
      </c>
      <c r="L580" s="52">
        <f>'За областями'!O195</f>
        <v>0</v>
      </c>
      <c r="M580" s="52">
        <f>'За областями'!P195</f>
        <v>0</v>
      </c>
      <c r="N580" s="52">
        <f>'За областями'!Q195</f>
        <v>0</v>
      </c>
      <c r="O580" s="52">
        <f>'За областями'!R195</f>
        <v>0</v>
      </c>
      <c r="P580" s="52">
        <f>'За областями'!S195</f>
        <v>0</v>
      </c>
      <c r="Q580" s="52">
        <f>'За областями'!T195</f>
        <v>0</v>
      </c>
      <c r="R580" s="52">
        <f>'За областями'!U195</f>
        <v>0</v>
      </c>
      <c r="S580" s="52">
        <f>'За областями'!V195</f>
        <v>0</v>
      </c>
    </row>
    <row r="581" spans="1:19" x14ac:dyDescent="0.25">
      <c r="A581" s="21" t="s">
        <v>218</v>
      </c>
      <c r="B581" s="36" t="s">
        <v>193</v>
      </c>
      <c r="C581" s="52">
        <v>0</v>
      </c>
      <c r="D581" s="52">
        <v>0</v>
      </c>
      <c r="E581" s="52">
        <v>0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0</v>
      </c>
      <c r="S581" s="52">
        <v>0</v>
      </c>
    </row>
    <row r="582" spans="1:19" x14ac:dyDescent="0.25">
      <c r="A582" s="21" t="s">
        <v>20</v>
      </c>
      <c r="B582" s="37" t="s">
        <v>194</v>
      </c>
      <c r="C582" s="52">
        <v>0</v>
      </c>
      <c r="D582" s="52">
        <v>0</v>
      </c>
      <c r="E582" s="52">
        <v>0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0</v>
      </c>
      <c r="S582" s="52">
        <v>0</v>
      </c>
    </row>
    <row r="583" spans="1:19" x14ac:dyDescent="0.25">
      <c r="A583" s="21" t="s">
        <v>21</v>
      </c>
      <c r="B583" s="38" t="s">
        <v>195</v>
      </c>
      <c r="C583" s="52">
        <f>'За областями'!F350</f>
        <v>0</v>
      </c>
      <c r="D583" s="52">
        <f>'За областями'!G350</f>
        <v>0</v>
      </c>
      <c r="E583" s="52">
        <f>'За областями'!H350</f>
        <v>0</v>
      </c>
      <c r="F583" s="52">
        <f>'За областями'!I350</f>
        <v>0</v>
      </c>
      <c r="G583" s="52">
        <f>'За областями'!J350</f>
        <v>0</v>
      </c>
      <c r="H583" s="52">
        <f>'За областями'!K350</f>
        <v>0</v>
      </c>
      <c r="I583" s="52">
        <f>'За областями'!L350</f>
        <v>0</v>
      </c>
      <c r="J583" s="52">
        <f>'За областями'!M350</f>
        <v>0</v>
      </c>
      <c r="K583" s="52">
        <f>'За областями'!N350</f>
        <v>0</v>
      </c>
      <c r="L583" s="52">
        <f>'За областями'!O350</f>
        <v>0</v>
      </c>
      <c r="M583" s="52">
        <f>'За областями'!P350</f>
        <v>0</v>
      </c>
      <c r="N583" s="52">
        <f>'За областями'!Q350</f>
        <v>0</v>
      </c>
      <c r="O583" s="52">
        <f>'За областями'!R350</f>
        <v>0</v>
      </c>
      <c r="P583" s="52">
        <f>'За областями'!S350</f>
        <v>0</v>
      </c>
      <c r="Q583" s="52">
        <f>'За областями'!T350</f>
        <v>0</v>
      </c>
      <c r="R583" s="52">
        <f>'За областями'!U350</f>
        <v>0</v>
      </c>
      <c r="S583" s="52">
        <f>'За областями'!V350</f>
        <v>0</v>
      </c>
    </row>
    <row r="584" spans="1:19" x14ac:dyDescent="0.25">
      <c r="A584" s="21" t="s">
        <v>22</v>
      </c>
      <c r="B584" s="37" t="s">
        <v>196</v>
      </c>
      <c r="C584" s="52">
        <f>'За областями'!F505</f>
        <v>0</v>
      </c>
      <c r="D584" s="52">
        <f>'За областями'!G505</f>
        <v>0</v>
      </c>
      <c r="E584" s="52">
        <f>'За областями'!H505</f>
        <v>0</v>
      </c>
      <c r="F584" s="52">
        <f>'За областями'!I505</f>
        <v>0</v>
      </c>
      <c r="G584" s="52">
        <f>'За областями'!J505</f>
        <v>0</v>
      </c>
      <c r="H584" s="52">
        <f>'За областями'!K505</f>
        <v>0</v>
      </c>
      <c r="I584" s="52">
        <f>'За областями'!L505</f>
        <v>0</v>
      </c>
      <c r="J584" s="52">
        <f>'За областями'!M505</f>
        <v>0</v>
      </c>
      <c r="K584" s="52">
        <f>'За областями'!N505</f>
        <v>0</v>
      </c>
      <c r="L584" s="52">
        <f>'За областями'!O505</f>
        <v>0</v>
      </c>
      <c r="M584" s="52">
        <f>'За областями'!P505</f>
        <v>0</v>
      </c>
      <c r="N584" s="52">
        <f>'За областями'!Q505</f>
        <v>0</v>
      </c>
      <c r="O584" s="52">
        <f>'За областями'!R505</f>
        <v>0</v>
      </c>
      <c r="P584" s="52">
        <f>'За областями'!S505</f>
        <v>0</v>
      </c>
      <c r="Q584" s="52">
        <f>'За областями'!T505</f>
        <v>0</v>
      </c>
      <c r="R584" s="52">
        <f>'За областями'!U505</f>
        <v>0</v>
      </c>
      <c r="S584" s="52">
        <f>'За областями'!V505</f>
        <v>0</v>
      </c>
    </row>
    <row r="585" spans="1:19" x14ac:dyDescent="0.25">
      <c r="A585" s="21" t="s">
        <v>23</v>
      </c>
      <c r="B585" s="37" t="s">
        <v>197</v>
      </c>
      <c r="C585" s="52">
        <v>0</v>
      </c>
      <c r="D585" s="52">
        <v>0</v>
      </c>
      <c r="E585" s="52">
        <v>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0</v>
      </c>
      <c r="S585" s="52">
        <v>0</v>
      </c>
    </row>
    <row r="586" spans="1:19" x14ac:dyDescent="0.25">
      <c r="A586" s="21" t="s">
        <v>24</v>
      </c>
      <c r="B586" s="38" t="s">
        <v>198</v>
      </c>
      <c r="C586" s="52">
        <f>'За областями'!F660</f>
        <v>0</v>
      </c>
      <c r="D586" s="52">
        <f>'За областями'!G660</f>
        <v>0</v>
      </c>
      <c r="E586" s="52">
        <f>'За областями'!H660</f>
        <v>0</v>
      </c>
      <c r="F586" s="52">
        <f>'За областями'!I660</f>
        <v>0</v>
      </c>
      <c r="G586" s="52">
        <f>'За областями'!J660</f>
        <v>0</v>
      </c>
      <c r="H586" s="52">
        <f>'За областями'!K660</f>
        <v>0</v>
      </c>
      <c r="I586" s="52">
        <f>'За областями'!L660</f>
        <v>0</v>
      </c>
      <c r="J586" s="52">
        <f>'За областями'!M660</f>
        <v>0</v>
      </c>
      <c r="K586" s="52">
        <f>'За областями'!N660</f>
        <v>0</v>
      </c>
      <c r="L586" s="52">
        <f>'За областями'!O660</f>
        <v>0</v>
      </c>
      <c r="M586" s="52">
        <f>'За областями'!P660</f>
        <v>0</v>
      </c>
      <c r="N586" s="52">
        <f>'За областями'!Q660</f>
        <v>0</v>
      </c>
      <c r="O586" s="52">
        <f>'За областями'!R660</f>
        <v>0</v>
      </c>
      <c r="P586" s="52">
        <f>'За областями'!S660</f>
        <v>0</v>
      </c>
      <c r="Q586" s="52">
        <f>'За областями'!T660</f>
        <v>0</v>
      </c>
      <c r="R586" s="52">
        <f>'За областями'!U660</f>
        <v>0</v>
      </c>
      <c r="S586" s="52">
        <f>'За областями'!V660</f>
        <v>0</v>
      </c>
    </row>
    <row r="587" spans="1:19" x14ac:dyDescent="0.25">
      <c r="A587" s="21" t="s">
        <v>25</v>
      </c>
      <c r="B587" s="37" t="s">
        <v>199</v>
      </c>
      <c r="C587" s="52">
        <f>'За областями'!F816</f>
        <v>0</v>
      </c>
      <c r="D587" s="52">
        <f>'За областями'!G816</f>
        <v>0</v>
      </c>
      <c r="E587" s="52">
        <f>'За областями'!H816</f>
        <v>0</v>
      </c>
      <c r="F587" s="52">
        <f>'За областями'!I816</f>
        <v>0</v>
      </c>
      <c r="G587" s="52">
        <f>'За областями'!J816</f>
        <v>0</v>
      </c>
      <c r="H587" s="52">
        <f>'За областями'!K816</f>
        <v>0</v>
      </c>
      <c r="I587" s="52">
        <f>'За областями'!L816</f>
        <v>0</v>
      </c>
      <c r="J587" s="52">
        <f>'За областями'!M816</f>
        <v>0</v>
      </c>
      <c r="K587" s="52">
        <f>'За областями'!N816</f>
        <v>0</v>
      </c>
      <c r="L587" s="52">
        <f>'За областями'!O816</f>
        <v>0</v>
      </c>
      <c r="M587" s="52">
        <f>'За областями'!P816</f>
        <v>0</v>
      </c>
      <c r="N587" s="52">
        <f>'За областями'!Q816</f>
        <v>0</v>
      </c>
      <c r="O587" s="52">
        <f>'За областями'!R816</f>
        <v>0</v>
      </c>
      <c r="P587" s="52">
        <f>'За областями'!S816</f>
        <v>0</v>
      </c>
      <c r="Q587" s="52">
        <f>'За областями'!T816</f>
        <v>0</v>
      </c>
      <c r="R587" s="52">
        <f>'За областями'!U816</f>
        <v>0</v>
      </c>
      <c r="S587" s="52">
        <f>'За областями'!V816</f>
        <v>0</v>
      </c>
    </row>
    <row r="588" spans="1:19" x14ac:dyDescent="0.25">
      <c r="A588" s="21" t="s">
        <v>28</v>
      </c>
      <c r="B588" s="37" t="s">
        <v>200</v>
      </c>
      <c r="C588" s="52">
        <f>'За областями'!F972</f>
        <v>0</v>
      </c>
      <c r="D588" s="52">
        <f>'За областями'!G972</f>
        <v>0</v>
      </c>
      <c r="E588" s="52">
        <f>'За областями'!H972</f>
        <v>0</v>
      </c>
      <c r="F588" s="52">
        <f>'За областями'!I972</f>
        <v>0</v>
      </c>
      <c r="G588" s="52">
        <f>'За областями'!J972</f>
        <v>0</v>
      </c>
      <c r="H588" s="52">
        <f>'За областями'!K972</f>
        <v>0</v>
      </c>
      <c r="I588" s="52">
        <f>'За областями'!L972</f>
        <v>0</v>
      </c>
      <c r="J588" s="52">
        <f>'За областями'!M972</f>
        <v>0</v>
      </c>
      <c r="K588" s="52">
        <f>'За областями'!N972</f>
        <v>0</v>
      </c>
      <c r="L588" s="52">
        <f>'За областями'!O972</f>
        <v>0</v>
      </c>
      <c r="M588" s="52">
        <f>'За областями'!P972</f>
        <v>0</v>
      </c>
      <c r="N588" s="52">
        <f>'За областями'!Q972</f>
        <v>0</v>
      </c>
      <c r="O588" s="52">
        <f>'За областями'!R972</f>
        <v>0</v>
      </c>
      <c r="P588" s="52">
        <f>'За областями'!S972</f>
        <v>0</v>
      </c>
      <c r="Q588" s="52">
        <f>'За областями'!T972</f>
        <v>0</v>
      </c>
      <c r="R588" s="52">
        <f>'За областями'!U972</f>
        <v>0</v>
      </c>
      <c r="S588" s="52">
        <f>'За областями'!V972</f>
        <v>0</v>
      </c>
    </row>
    <row r="589" spans="1:19" ht="15.75" customHeight="1" x14ac:dyDescent="0.25">
      <c r="A589" s="21" t="s">
        <v>29</v>
      </c>
      <c r="B589" s="37" t="s">
        <v>222</v>
      </c>
      <c r="C589" s="52">
        <v>0</v>
      </c>
      <c r="D589" s="52">
        <v>0</v>
      </c>
      <c r="E589" s="52">
        <v>0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0</v>
      </c>
      <c r="R589" s="52">
        <v>0</v>
      </c>
      <c r="S589" s="52">
        <v>0</v>
      </c>
    </row>
    <row r="590" spans="1:19" x14ac:dyDescent="0.25">
      <c r="A590" s="34" t="s">
        <v>30</v>
      </c>
      <c r="B590" s="39" t="s">
        <v>202</v>
      </c>
      <c r="C590" s="52">
        <f>'За областями'!F1128</f>
        <v>0</v>
      </c>
      <c r="D590" s="52">
        <f>'За областями'!G1128</f>
        <v>0</v>
      </c>
      <c r="E590" s="52">
        <f>'За областями'!H1128</f>
        <v>0</v>
      </c>
      <c r="F590" s="52">
        <f>'За областями'!I1128</f>
        <v>0</v>
      </c>
      <c r="G590" s="52">
        <f>'За областями'!J1128</f>
        <v>0</v>
      </c>
      <c r="H590" s="52">
        <f>'За областями'!K1128</f>
        <v>0</v>
      </c>
      <c r="I590" s="52">
        <f>'За областями'!L1128</f>
        <v>0</v>
      </c>
      <c r="J590" s="52">
        <f>'За областями'!M1128</f>
        <v>0</v>
      </c>
      <c r="K590" s="52">
        <f>'За областями'!N1128</f>
        <v>0</v>
      </c>
      <c r="L590" s="52">
        <f>'За областями'!O1128</f>
        <v>0</v>
      </c>
      <c r="M590" s="52">
        <f>'За областями'!P1128</f>
        <v>0</v>
      </c>
      <c r="N590" s="52">
        <f>'За областями'!Q1128</f>
        <v>0</v>
      </c>
      <c r="O590" s="52">
        <f>'За областями'!R1128</f>
        <v>0</v>
      </c>
      <c r="P590" s="52">
        <f>'За областями'!S1128</f>
        <v>0</v>
      </c>
      <c r="Q590" s="52">
        <f>'За областями'!T1128</f>
        <v>0</v>
      </c>
      <c r="R590" s="52">
        <f>'За областями'!U1128</f>
        <v>0</v>
      </c>
      <c r="S590" s="52">
        <f>'За областями'!V1128</f>
        <v>0</v>
      </c>
    </row>
    <row r="591" spans="1:19" x14ac:dyDescent="0.25">
      <c r="A591" s="21" t="s">
        <v>31</v>
      </c>
      <c r="B591" s="39" t="s">
        <v>203</v>
      </c>
      <c r="C591" s="52">
        <f>'За областями'!F1284</f>
        <v>0</v>
      </c>
      <c r="D591" s="52">
        <f>'За областями'!G1284</f>
        <v>0</v>
      </c>
      <c r="E591" s="52">
        <f>'За областями'!H1284</f>
        <v>0</v>
      </c>
      <c r="F591" s="52">
        <f>'За областями'!I1284</f>
        <v>0</v>
      </c>
      <c r="G591" s="52">
        <f>'За областями'!J1284</f>
        <v>0</v>
      </c>
      <c r="H591" s="52">
        <f>'За областями'!K1284</f>
        <v>0</v>
      </c>
      <c r="I591" s="52">
        <f>'За областями'!L1284</f>
        <v>0</v>
      </c>
      <c r="J591" s="52">
        <f>'За областями'!M1284</f>
        <v>0</v>
      </c>
      <c r="K591" s="52">
        <f>'За областями'!N1284</f>
        <v>0</v>
      </c>
      <c r="L591" s="52">
        <f>'За областями'!O1284</f>
        <v>0</v>
      </c>
      <c r="M591" s="52">
        <f>'За областями'!P1284</f>
        <v>0</v>
      </c>
      <c r="N591" s="52">
        <f>'За областями'!Q1284</f>
        <v>0</v>
      </c>
      <c r="O591" s="52">
        <f>'За областями'!R1284</f>
        <v>0</v>
      </c>
      <c r="P591" s="52">
        <f>'За областями'!S1284</f>
        <v>0</v>
      </c>
      <c r="Q591" s="52">
        <f>'За областями'!T1284</f>
        <v>0</v>
      </c>
      <c r="R591" s="52">
        <f>'За областями'!U1284</f>
        <v>0</v>
      </c>
      <c r="S591" s="52">
        <f>'За областями'!V1284</f>
        <v>0</v>
      </c>
    </row>
    <row r="592" spans="1:19" ht="15.75" customHeight="1" x14ac:dyDescent="0.25">
      <c r="A592" s="21" t="s">
        <v>34</v>
      </c>
      <c r="B592" s="38" t="s">
        <v>204</v>
      </c>
      <c r="C592" s="52">
        <v>0</v>
      </c>
      <c r="D592" s="52">
        <v>0</v>
      </c>
      <c r="E592" s="52">
        <v>0</v>
      </c>
      <c r="F592" s="52">
        <v>0</v>
      </c>
      <c r="G592" s="52">
        <v>0</v>
      </c>
      <c r="H592" s="52">
        <v>0</v>
      </c>
      <c r="I592" s="52">
        <v>0</v>
      </c>
      <c r="J592" s="52">
        <v>0</v>
      </c>
      <c r="K592" s="52">
        <v>0</v>
      </c>
      <c r="L592" s="52">
        <v>0</v>
      </c>
      <c r="M592" s="52">
        <v>0</v>
      </c>
      <c r="N592" s="52">
        <v>0</v>
      </c>
      <c r="O592" s="52">
        <v>0</v>
      </c>
      <c r="P592" s="52">
        <v>0</v>
      </c>
      <c r="Q592" s="52">
        <v>0</v>
      </c>
      <c r="R592" s="52">
        <v>0</v>
      </c>
      <c r="S592" s="52">
        <v>0</v>
      </c>
    </row>
    <row r="593" spans="1:19" x14ac:dyDescent="0.25">
      <c r="A593" s="21" t="s">
        <v>35</v>
      </c>
      <c r="B593" s="37" t="s">
        <v>205</v>
      </c>
      <c r="C593" s="52">
        <f>'За областями'!F1440</f>
        <v>0</v>
      </c>
      <c r="D593" s="52">
        <f>'За областями'!G1440</f>
        <v>0</v>
      </c>
      <c r="E593" s="52">
        <f>'За областями'!H1440</f>
        <v>0</v>
      </c>
      <c r="F593" s="52">
        <f>'За областями'!I1440</f>
        <v>0</v>
      </c>
      <c r="G593" s="52">
        <f>'За областями'!J1440</f>
        <v>0</v>
      </c>
      <c r="H593" s="52">
        <f>'За областями'!K1440</f>
        <v>0</v>
      </c>
      <c r="I593" s="52">
        <f>'За областями'!L1440</f>
        <v>0</v>
      </c>
      <c r="J593" s="52">
        <f>'За областями'!M1440</f>
        <v>0</v>
      </c>
      <c r="K593" s="52">
        <f>'За областями'!N1440</f>
        <v>0</v>
      </c>
      <c r="L593" s="52">
        <f>'За областями'!O1440</f>
        <v>0</v>
      </c>
      <c r="M593" s="52">
        <f>'За областями'!P1440</f>
        <v>0</v>
      </c>
      <c r="N593" s="52">
        <f>'За областями'!Q1440</f>
        <v>0</v>
      </c>
      <c r="O593" s="52">
        <f>'За областями'!R1440</f>
        <v>0</v>
      </c>
      <c r="P593" s="52">
        <f>'За областями'!S1440</f>
        <v>0</v>
      </c>
      <c r="Q593" s="52">
        <f>'За областями'!T1440</f>
        <v>0</v>
      </c>
      <c r="R593" s="52">
        <f>'За областями'!U1440</f>
        <v>0</v>
      </c>
      <c r="S593" s="52">
        <f>'За областями'!V1440</f>
        <v>0</v>
      </c>
    </row>
    <row r="594" spans="1:19" x14ac:dyDescent="0.25">
      <c r="A594" s="21" t="s">
        <v>37</v>
      </c>
      <c r="B594" s="37" t="s">
        <v>206</v>
      </c>
      <c r="C594" s="52">
        <f>'За областями'!F1596</f>
        <v>2</v>
      </c>
      <c r="D594" s="52">
        <f>'За областями'!G1596</f>
        <v>0</v>
      </c>
      <c r="E594" s="52">
        <f>'За областями'!H1596</f>
        <v>0</v>
      </c>
      <c r="F594" s="52">
        <f>'За областями'!I1596</f>
        <v>2</v>
      </c>
      <c r="G594" s="52">
        <f>'За областями'!J1596</f>
        <v>0</v>
      </c>
      <c r="H594" s="52">
        <f>'За областями'!K1596</f>
        <v>0</v>
      </c>
      <c r="I594" s="52">
        <f>'За областями'!L1596</f>
        <v>0</v>
      </c>
      <c r="J594" s="52">
        <f>'За областями'!M1596</f>
        <v>0</v>
      </c>
      <c r="K594" s="52">
        <f>'За областями'!N1596</f>
        <v>0</v>
      </c>
      <c r="L594" s="52">
        <f>'За областями'!O1596</f>
        <v>0</v>
      </c>
      <c r="M594" s="52">
        <f>'За областями'!P1596</f>
        <v>0</v>
      </c>
      <c r="N594" s="52">
        <f>'За областями'!Q1596</f>
        <v>0</v>
      </c>
      <c r="O594" s="52">
        <f>'За областями'!R1596</f>
        <v>0</v>
      </c>
      <c r="P594" s="52">
        <f>'За областями'!S1596</f>
        <v>0</v>
      </c>
      <c r="Q594" s="52">
        <f>'За областями'!T1596</f>
        <v>1</v>
      </c>
      <c r="R594" s="52">
        <f>'За областями'!U1596</f>
        <v>0</v>
      </c>
      <c r="S594" s="52">
        <f>'За областями'!V1596</f>
        <v>0</v>
      </c>
    </row>
    <row r="595" spans="1:19" x14ac:dyDescent="0.25">
      <c r="A595" s="21" t="s">
        <v>38</v>
      </c>
      <c r="B595" s="37" t="s">
        <v>207</v>
      </c>
      <c r="C595" s="52">
        <f>'За областями'!F1752</f>
        <v>0</v>
      </c>
      <c r="D595" s="52">
        <f>'За областями'!G1752</f>
        <v>0</v>
      </c>
      <c r="E595" s="52">
        <f>'За областями'!H1752</f>
        <v>0</v>
      </c>
      <c r="F595" s="52">
        <f>'За областями'!I1752</f>
        <v>0</v>
      </c>
      <c r="G595" s="52">
        <f>'За областями'!J1752</f>
        <v>0</v>
      </c>
      <c r="H595" s="52">
        <f>'За областями'!K1752</f>
        <v>0</v>
      </c>
      <c r="I595" s="52">
        <f>'За областями'!L1752</f>
        <v>0</v>
      </c>
      <c r="J595" s="52">
        <f>'За областями'!M1752</f>
        <v>0</v>
      </c>
      <c r="K595" s="52">
        <f>'За областями'!N1752</f>
        <v>0</v>
      </c>
      <c r="L595" s="52">
        <f>'За областями'!O1752</f>
        <v>0</v>
      </c>
      <c r="M595" s="52">
        <f>'За областями'!P1752</f>
        <v>0</v>
      </c>
      <c r="N595" s="52">
        <f>'За областями'!Q1752</f>
        <v>0</v>
      </c>
      <c r="O595" s="52">
        <f>'За областями'!R1752</f>
        <v>0</v>
      </c>
      <c r="P595" s="52">
        <f>'За областями'!S1752</f>
        <v>0</v>
      </c>
      <c r="Q595" s="52">
        <f>'За областями'!T1752</f>
        <v>0</v>
      </c>
      <c r="R595" s="52">
        <f>'За областями'!U1752</f>
        <v>0</v>
      </c>
      <c r="S595" s="52">
        <f>'За областями'!V1752</f>
        <v>0</v>
      </c>
    </row>
    <row r="596" spans="1:19" x14ac:dyDescent="0.25">
      <c r="A596" s="21" t="s">
        <v>41</v>
      </c>
      <c r="B596" s="37" t="s">
        <v>208</v>
      </c>
      <c r="C596" s="52">
        <f>'За областями'!F1908</f>
        <v>1</v>
      </c>
      <c r="D596" s="52">
        <f>'За областями'!G1908</f>
        <v>0</v>
      </c>
      <c r="E596" s="52">
        <f>'За областями'!H1908</f>
        <v>0</v>
      </c>
      <c r="F596" s="52">
        <f>'За областями'!I1908</f>
        <v>0</v>
      </c>
      <c r="G596" s="52">
        <f>'За областями'!J1908</f>
        <v>0</v>
      </c>
      <c r="H596" s="52">
        <f>'За областями'!K1908</f>
        <v>0</v>
      </c>
      <c r="I596" s="52">
        <f>'За областями'!L1908</f>
        <v>0</v>
      </c>
      <c r="J596" s="52">
        <f>'За областями'!M1908</f>
        <v>0</v>
      </c>
      <c r="K596" s="52">
        <f>'За областями'!N1908</f>
        <v>0</v>
      </c>
      <c r="L596" s="52">
        <f>'За областями'!O1908</f>
        <v>1</v>
      </c>
      <c r="M596" s="52">
        <f>'За областями'!P1908</f>
        <v>0</v>
      </c>
      <c r="N596" s="52">
        <f>'За областями'!Q1908</f>
        <v>1</v>
      </c>
      <c r="O596" s="52">
        <f>'За областями'!R1908</f>
        <v>0</v>
      </c>
      <c r="P596" s="52">
        <f>'За областями'!S1908</f>
        <v>0</v>
      </c>
      <c r="Q596" s="52">
        <f>'За областями'!T1908</f>
        <v>0</v>
      </c>
      <c r="R596" s="52">
        <f>'За областями'!U1908</f>
        <v>0</v>
      </c>
      <c r="S596" s="52">
        <f>'За областями'!V1908</f>
        <v>0</v>
      </c>
    </row>
    <row r="597" spans="1:19" x14ac:dyDescent="0.25">
      <c r="A597" s="21" t="s">
        <v>42</v>
      </c>
      <c r="B597" s="44" t="s">
        <v>210</v>
      </c>
      <c r="C597" s="52">
        <v>0</v>
      </c>
      <c r="D597" s="52">
        <v>0</v>
      </c>
      <c r="E597" s="52">
        <v>0</v>
      </c>
      <c r="F597" s="52">
        <v>0</v>
      </c>
      <c r="G597" s="52">
        <v>0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0</v>
      </c>
      <c r="S597" s="52">
        <v>0</v>
      </c>
    </row>
    <row r="598" spans="1:19" x14ac:dyDescent="0.25">
      <c r="A598" s="21" t="s">
        <v>44</v>
      </c>
      <c r="B598" s="36" t="s">
        <v>220</v>
      </c>
      <c r="C598" s="52">
        <v>0</v>
      </c>
      <c r="D598" s="52">
        <v>0</v>
      </c>
      <c r="E598" s="52">
        <v>0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0</v>
      </c>
      <c r="N598" s="52">
        <v>0</v>
      </c>
      <c r="O598" s="52">
        <v>0</v>
      </c>
      <c r="P598" s="52">
        <v>0</v>
      </c>
      <c r="Q598" s="52">
        <v>0</v>
      </c>
      <c r="R598" s="52">
        <v>0</v>
      </c>
      <c r="S598" s="52">
        <v>0</v>
      </c>
    </row>
    <row r="599" spans="1:19" x14ac:dyDescent="0.25">
      <c r="A599" s="21" t="s">
        <v>46</v>
      </c>
      <c r="B599" s="35" t="s">
        <v>212</v>
      </c>
      <c r="C599" s="52">
        <f>'За областями'!F2064</f>
        <v>0</v>
      </c>
      <c r="D599" s="52">
        <f>'За областями'!G2064</f>
        <v>0</v>
      </c>
      <c r="E599" s="52">
        <f>'За областями'!H2064</f>
        <v>0</v>
      </c>
      <c r="F599" s="52">
        <f>'За областями'!I2064</f>
        <v>0</v>
      </c>
      <c r="G599" s="52">
        <f>'За областями'!J2064</f>
        <v>0</v>
      </c>
      <c r="H599" s="52">
        <f>'За областями'!K2064</f>
        <v>0</v>
      </c>
      <c r="I599" s="52">
        <f>'За областями'!L2064</f>
        <v>0</v>
      </c>
      <c r="J599" s="52">
        <f>'За областями'!M2064</f>
        <v>0</v>
      </c>
      <c r="K599" s="52">
        <f>'За областями'!N2064</f>
        <v>0</v>
      </c>
      <c r="L599" s="52">
        <f>'За областями'!O2064</f>
        <v>0</v>
      </c>
      <c r="M599" s="52">
        <f>'За областями'!P2064</f>
        <v>0</v>
      </c>
      <c r="N599" s="52">
        <f>'За областями'!Q2064</f>
        <v>0</v>
      </c>
      <c r="O599" s="52">
        <f>'За областями'!R2064</f>
        <v>0</v>
      </c>
      <c r="P599" s="52">
        <f>'За областями'!S2064</f>
        <v>0</v>
      </c>
      <c r="Q599" s="52">
        <f>'За областями'!T2064</f>
        <v>0</v>
      </c>
      <c r="R599" s="52">
        <f>'За областями'!U2064</f>
        <v>0</v>
      </c>
      <c r="S599" s="52">
        <f>'За областями'!V2064</f>
        <v>0</v>
      </c>
    </row>
    <row r="600" spans="1:19" x14ac:dyDescent="0.25">
      <c r="A600" s="21" t="s">
        <v>49</v>
      </c>
      <c r="B600" s="36" t="s">
        <v>213</v>
      </c>
      <c r="C600" s="52">
        <f>'За областями'!F2220</f>
        <v>0</v>
      </c>
      <c r="D600" s="52">
        <f>'За областями'!G2220</f>
        <v>0</v>
      </c>
      <c r="E600" s="52">
        <f>'За областями'!H2220</f>
        <v>0</v>
      </c>
      <c r="F600" s="52">
        <f>'За областями'!I2220</f>
        <v>0</v>
      </c>
      <c r="G600" s="52">
        <f>'За областями'!J2220</f>
        <v>0</v>
      </c>
      <c r="H600" s="52">
        <f>'За областями'!K2220</f>
        <v>0</v>
      </c>
      <c r="I600" s="52">
        <f>'За областями'!L2220</f>
        <v>0</v>
      </c>
      <c r="J600" s="52">
        <f>'За областями'!M2220</f>
        <v>0</v>
      </c>
      <c r="K600" s="52">
        <f>'За областями'!N2220</f>
        <v>0</v>
      </c>
      <c r="L600" s="52">
        <f>'За областями'!O2220</f>
        <v>0</v>
      </c>
      <c r="M600" s="52">
        <f>'За областями'!P2220</f>
        <v>0</v>
      </c>
      <c r="N600" s="52">
        <f>'За областями'!Q2220</f>
        <v>0</v>
      </c>
      <c r="O600" s="52">
        <f>'За областями'!R2220</f>
        <v>0</v>
      </c>
      <c r="P600" s="52">
        <f>'За областями'!S2220</f>
        <v>0</v>
      </c>
      <c r="Q600" s="52">
        <f>'За областями'!T2220</f>
        <v>0</v>
      </c>
      <c r="R600" s="52">
        <f>'За областями'!U2220</f>
        <v>0</v>
      </c>
      <c r="S600" s="52">
        <f>'За областями'!V2220</f>
        <v>0</v>
      </c>
    </row>
    <row r="601" spans="1:19" x14ac:dyDescent="0.25">
      <c r="A601" s="21" t="s">
        <v>50</v>
      </c>
      <c r="B601" s="37" t="s">
        <v>214</v>
      </c>
      <c r="C601" s="52">
        <f>'За областями'!F2376</f>
        <v>0</v>
      </c>
      <c r="D601" s="52">
        <f>'За областями'!G2376</f>
        <v>0</v>
      </c>
      <c r="E601" s="52">
        <f>'За областями'!H2376</f>
        <v>0</v>
      </c>
      <c r="F601" s="52">
        <f>'За областями'!I2376</f>
        <v>0</v>
      </c>
      <c r="G601" s="52">
        <f>'За областями'!J2376</f>
        <v>0</v>
      </c>
      <c r="H601" s="52">
        <f>'За областями'!K2376</f>
        <v>0</v>
      </c>
      <c r="I601" s="52">
        <f>'За областями'!L2376</f>
        <v>0</v>
      </c>
      <c r="J601" s="52">
        <f>'За областями'!M2376</f>
        <v>0</v>
      </c>
      <c r="K601" s="52">
        <f>'За областями'!N2376</f>
        <v>0</v>
      </c>
      <c r="L601" s="52">
        <f>'За областями'!O2376</f>
        <v>0</v>
      </c>
      <c r="M601" s="52">
        <f>'За областями'!P2376</f>
        <v>0</v>
      </c>
      <c r="N601" s="52">
        <f>'За областями'!Q2376</f>
        <v>0</v>
      </c>
      <c r="O601" s="52">
        <f>'За областями'!R2376</f>
        <v>0</v>
      </c>
      <c r="P601" s="52">
        <f>'За областями'!S2376</f>
        <v>0</v>
      </c>
      <c r="Q601" s="52">
        <f>'За областями'!T2376</f>
        <v>0</v>
      </c>
      <c r="R601" s="52">
        <f>'За областями'!U2376</f>
        <v>0</v>
      </c>
      <c r="S601" s="52">
        <f>'За областями'!V2376</f>
        <v>0</v>
      </c>
    </row>
    <row r="602" spans="1:19" x14ac:dyDescent="0.25">
      <c r="A602" s="21" t="s">
        <v>51</v>
      </c>
      <c r="B602" s="37" t="s">
        <v>223</v>
      </c>
      <c r="C602" s="52">
        <f>'За областями'!F2532</f>
        <v>0</v>
      </c>
      <c r="D602" s="52">
        <f>'За областями'!G2532</f>
        <v>0</v>
      </c>
      <c r="E602" s="52">
        <f>'За областями'!H2532</f>
        <v>0</v>
      </c>
      <c r="F602" s="52">
        <f>'За областями'!I2532</f>
        <v>0</v>
      </c>
      <c r="G602" s="52">
        <f>'За областями'!J2532</f>
        <v>0</v>
      </c>
      <c r="H602" s="52">
        <f>'За областями'!K2532</f>
        <v>0</v>
      </c>
      <c r="I602" s="52">
        <f>'За областями'!L2532</f>
        <v>0</v>
      </c>
      <c r="J602" s="52">
        <f>'За областями'!M2532</f>
        <v>0</v>
      </c>
      <c r="K602" s="52">
        <f>'За областями'!N2532</f>
        <v>0</v>
      </c>
      <c r="L602" s="52">
        <f>'За областями'!O2532</f>
        <v>0</v>
      </c>
      <c r="M602" s="52">
        <f>'За областями'!P2532</f>
        <v>0</v>
      </c>
      <c r="N602" s="52">
        <f>'За областями'!Q2532</f>
        <v>0</v>
      </c>
      <c r="O602" s="52">
        <f>'За областями'!R2532</f>
        <v>0</v>
      </c>
      <c r="P602" s="52">
        <f>'За областями'!S2532</f>
        <v>0</v>
      </c>
      <c r="Q602" s="52">
        <f>'За областями'!T2532</f>
        <v>0</v>
      </c>
      <c r="R602" s="52">
        <f>'За областями'!U2532</f>
        <v>0</v>
      </c>
      <c r="S602" s="52">
        <f>'За областями'!V2532</f>
        <v>0</v>
      </c>
    </row>
    <row r="603" spans="1:19" x14ac:dyDescent="0.25">
      <c r="A603" s="21" t="s">
        <v>52</v>
      </c>
      <c r="B603" s="37" t="s">
        <v>216</v>
      </c>
      <c r="C603" s="52">
        <f>'За областями'!F2688</f>
        <v>2</v>
      </c>
      <c r="D603" s="52">
        <f>'За областями'!G2688</f>
        <v>1</v>
      </c>
      <c r="E603" s="52">
        <f>'За областями'!H2688</f>
        <v>0</v>
      </c>
      <c r="F603" s="52">
        <f>'За областями'!I2688</f>
        <v>1</v>
      </c>
      <c r="G603" s="52">
        <f>'За областями'!J2688</f>
        <v>0</v>
      </c>
      <c r="H603" s="52">
        <f>'За областями'!K2688</f>
        <v>0</v>
      </c>
      <c r="I603" s="52">
        <f>'За областями'!L2688</f>
        <v>0</v>
      </c>
      <c r="J603" s="52">
        <f>'За областями'!M2688</f>
        <v>0</v>
      </c>
      <c r="K603" s="52">
        <f>'За областями'!N2688</f>
        <v>0</v>
      </c>
      <c r="L603" s="52">
        <f>'За областями'!O2688</f>
        <v>0</v>
      </c>
      <c r="M603" s="52">
        <f>'За областями'!P2688</f>
        <v>0</v>
      </c>
      <c r="N603" s="52">
        <f>'За областями'!Q2688</f>
        <v>0</v>
      </c>
      <c r="O603" s="52">
        <f>'За областями'!R2688</f>
        <v>0</v>
      </c>
      <c r="P603" s="52">
        <f>'За областями'!S2688</f>
        <v>0</v>
      </c>
      <c r="Q603" s="52">
        <f>'За областями'!T2688</f>
        <v>3</v>
      </c>
      <c r="R603" s="52">
        <f>'За областями'!U2688</f>
        <v>0</v>
      </c>
      <c r="S603" s="52">
        <f>'За областями'!V2688</f>
        <v>0</v>
      </c>
    </row>
    <row r="604" spans="1:19" x14ac:dyDescent="0.25">
      <c r="A604" s="23"/>
      <c r="B604" s="40" t="s">
        <v>217</v>
      </c>
      <c r="C604" s="24">
        <f>SUM(C579:C603)</f>
        <v>5</v>
      </c>
      <c r="D604" s="24">
        <f t="shared" ref="D604:S604" si="23">SUM(D579:D603)</f>
        <v>1</v>
      </c>
      <c r="E604" s="24">
        <f t="shared" si="23"/>
        <v>0</v>
      </c>
      <c r="F604" s="24">
        <f>SUM(F579:F603)</f>
        <v>3</v>
      </c>
      <c r="G604" s="24">
        <f t="shared" si="23"/>
        <v>0</v>
      </c>
      <c r="H604" s="24">
        <f t="shared" si="23"/>
        <v>0</v>
      </c>
      <c r="I604" s="24">
        <f t="shared" si="23"/>
        <v>0</v>
      </c>
      <c r="J604" s="24">
        <f t="shared" si="23"/>
        <v>0</v>
      </c>
      <c r="K604" s="24">
        <f t="shared" si="23"/>
        <v>0</v>
      </c>
      <c r="L604" s="24">
        <f t="shared" si="23"/>
        <v>1</v>
      </c>
      <c r="M604" s="24">
        <f t="shared" si="23"/>
        <v>0</v>
      </c>
      <c r="N604" s="24">
        <f t="shared" si="23"/>
        <v>1</v>
      </c>
      <c r="O604" s="24">
        <f t="shared" si="23"/>
        <v>0</v>
      </c>
      <c r="P604" s="24">
        <f t="shared" si="23"/>
        <v>0</v>
      </c>
      <c r="Q604" s="24">
        <f t="shared" si="23"/>
        <v>4</v>
      </c>
      <c r="R604" s="24">
        <f t="shared" si="23"/>
        <v>0</v>
      </c>
      <c r="S604" s="24">
        <f t="shared" si="23"/>
        <v>0</v>
      </c>
    </row>
    <row r="605" spans="1:19" x14ac:dyDescent="0.25">
      <c r="A605" s="41"/>
      <c r="B605" s="42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</row>
    <row r="606" spans="1:19" x14ac:dyDescent="0.25">
      <c r="A606" s="292" t="s">
        <v>325</v>
      </c>
      <c r="B606" s="293"/>
      <c r="C606" s="293"/>
      <c r="D606" s="293"/>
      <c r="E606" s="293"/>
      <c r="F606" s="293"/>
      <c r="G606" s="293"/>
      <c r="H606" s="293"/>
      <c r="I606" s="293"/>
      <c r="J606" s="293"/>
      <c r="K606" s="293"/>
      <c r="L606" s="293"/>
      <c r="M606" s="293"/>
      <c r="N606" s="293"/>
      <c r="O606" s="293"/>
      <c r="P606" s="293"/>
      <c r="Q606" s="293"/>
      <c r="R606" s="293"/>
      <c r="S606" s="293"/>
    </row>
    <row r="607" spans="1:19" x14ac:dyDescent="0.25">
      <c r="A607" s="21" t="s">
        <v>17</v>
      </c>
      <c r="B607" s="36" t="s">
        <v>191</v>
      </c>
      <c r="C607" s="52">
        <f>'За областями'!F40</f>
        <v>10</v>
      </c>
      <c r="D607" s="52">
        <f>'За областями'!G40</f>
        <v>0</v>
      </c>
      <c r="E607" s="52">
        <f>'За областями'!H40</f>
        <v>0</v>
      </c>
      <c r="F607" s="52">
        <f>'За областями'!I40</f>
        <v>10</v>
      </c>
      <c r="G607" s="52">
        <f>'За областями'!J40</f>
        <v>0</v>
      </c>
      <c r="H607" s="52">
        <f>'За областями'!K40</f>
        <v>0</v>
      </c>
      <c r="I607" s="52">
        <f>'За областями'!L40</f>
        <v>0</v>
      </c>
      <c r="J607" s="52">
        <f>'За областями'!M40</f>
        <v>0</v>
      </c>
      <c r="K607" s="52">
        <f>'За областями'!N40</f>
        <v>0</v>
      </c>
      <c r="L607" s="52">
        <f>'За областями'!O40</f>
        <v>0</v>
      </c>
      <c r="M607" s="52">
        <f>'За областями'!P40</f>
        <v>0</v>
      </c>
      <c r="N607" s="52">
        <f>'За областями'!Q40</f>
        <v>0</v>
      </c>
      <c r="O607" s="52">
        <f>'За областями'!R40</f>
        <v>0</v>
      </c>
      <c r="P607" s="52">
        <f>'За областями'!S40</f>
        <v>0</v>
      </c>
      <c r="Q607" s="52">
        <f>'За областями'!T40</f>
        <v>9</v>
      </c>
      <c r="R607" s="52">
        <f>'За областями'!U40</f>
        <v>0</v>
      </c>
      <c r="S607" s="52">
        <f>'За областями'!V40</f>
        <v>0</v>
      </c>
    </row>
    <row r="608" spans="1:19" x14ac:dyDescent="0.25">
      <c r="A608" s="21" t="s">
        <v>18</v>
      </c>
      <c r="B608" s="36" t="s">
        <v>192</v>
      </c>
      <c r="C608" s="52">
        <f>'За областями'!F196</f>
        <v>12</v>
      </c>
      <c r="D608" s="52">
        <f>'За областями'!G196</f>
        <v>1</v>
      </c>
      <c r="E608" s="52">
        <f>'За областями'!H196</f>
        <v>0</v>
      </c>
      <c r="F608" s="52">
        <f>'За областями'!I196</f>
        <v>11</v>
      </c>
      <c r="G608" s="52">
        <f>'За областями'!J196</f>
        <v>0</v>
      </c>
      <c r="H608" s="52">
        <f>'За областями'!K196</f>
        <v>0</v>
      </c>
      <c r="I608" s="52">
        <f>'За областями'!L196</f>
        <v>0</v>
      </c>
      <c r="J608" s="52">
        <f>'За областями'!M196</f>
        <v>0</v>
      </c>
      <c r="K608" s="52">
        <f>'За областями'!N196</f>
        <v>0</v>
      </c>
      <c r="L608" s="52">
        <f>'За областями'!O196</f>
        <v>0</v>
      </c>
      <c r="M608" s="52">
        <f>'За областями'!P196</f>
        <v>0</v>
      </c>
      <c r="N608" s="52">
        <f>'За областями'!Q196</f>
        <v>0</v>
      </c>
      <c r="O608" s="52">
        <f>'За областями'!R196</f>
        <v>0</v>
      </c>
      <c r="P608" s="52">
        <f>'За областями'!S196</f>
        <v>0</v>
      </c>
      <c r="Q608" s="52">
        <f>'За областями'!T196</f>
        <v>21</v>
      </c>
      <c r="R608" s="52">
        <f>'За областями'!U196</f>
        <v>0</v>
      </c>
      <c r="S608" s="52">
        <f>'За областями'!V196</f>
        <v>0</v>
      </c>
    </row>
    <row r="609" spans="1:19" x14ac:dyDescent="0.25">
      <c r="A609" s="21" t="s">
        <v>218</v>
      </c>
      <c r="B609" s="36" t="s">
        <v>193</v>
      </c>
      <c r="C609" s="52">
        <v>0</v>
      </c>
      <c r="D609" s="52">
        <v>0</v>
      </c>
      <c r="E609" s="52">
        <v>0</v>
      </c>
      <c r="F609" s="52">
        <v>0</v>
      </c>
      <c r="G609" s="52">
        <v>0</v>
      </c>
      <c r="H609" s="52">
        <v>0</v>
      </c>
      <c r="I609" s="52">
        <v>0</v>
      </c>
      <c r="J609" s="52">
        <v>0</v>
      </c>
      <c r="K609" s="52">
        <v>0</v>
      </c>
      <c r="L609" s="52">
        <v>0</v>
      </c>
      <c r="M609" s="52">
        <v>0</v>
      </c>
      <c r="N609" s="52">
        <v>0</v>
      </c>
      <c r="O609" s="52">
        <v>0</v>
      </c>
      <c r="P609" s="52">
        <v>0</v>
      </c>
      <c r="Q609" s="52">
        <v>0</v>
      </c>
      <c r="R609" s="52">
        <v>0</v>
      </c>
      <c r="S609" s="52">
        <v>0</v>
      </c>
    </row>
    <row r="610" spans="1:19" x14ac:dyDescent="0.25">
      <c r="A610" s="21" t="s">
        <v>20</v>
      </c>
      <c r="B610" s="37" t="s">
        <v>194</v>
      </c>
      <c r="C610" s="52">
        <v>0</v>
      </c>
      <c r="D610" s="52">
        <v>0</v>
      </c>
      <c r="E610" s="52">
        <v>0</v>
      </c>
      <c r="F610" s="52">
        <v>0</v>
      </c>
      <c r="G610" s="52">
        <v>0</v>
      </c>
      <c r="H610" s="52">
        <v>0</v>
      </c>
      <c r="I610" s="52">
        <v>0</v>
      </c>
      <c r="J610" s="52">
        <v>0</v>
      </c>
      <c r="K610" s="52">
        <v>0</v>
      </c>
      <c r="L610" s="52">
        <v>0</v>
      </c>
      <c r="M610" s="52">
        <v>0</v>
      </c>
      <c r="N610" s="52">
        <v>0</v>
      </c>
      <c r="O610" s="52">
        <v>0</v>
      </c>
      <c r="P610" s="52">
        <v>0</v>
      </c>
      <c r="Q610" s="52">
        <v>0</v>
      </c>
      <c r="R610" s="52">
        <v>0</v>
      </c>
      <c r="S610" s="52">
        <v>0</v>
      </c>
    </row>
    <row r="611" spans="1:19" x14ac:dyDescent="0.25">
      <c r="A611" s="21" t="s">
        <v>21</v>
      </c>
      <c r="B611" s="38" t="s">
        <v>195</v>
      </c>
      <c r="C611" s="52">
        <f>'За областями'!F351</f>
        <v>0</v>
      </c>
      <c r="D611" s="52">
        <f>'За областями'!G351</f>
        <v>0</v>
      </c>
      <c r="E611" s="52">
        <f>'За областями'!H351</f>
        <v>0</v>
      </c>
      <c r="F611" s="52">
        <f>'За областями'!I351</f>
        <v>0</v>
      </c>
      <c r="G611" s="52">
        <f>'За областями'!J351</f>
        <v>0</v>
      </c>
      <c r="H611" s="52">
        <f>'За областями'!K351</f>
        <v>0</v>
      </c>
      <c r="I611" s="52">
        <f>'За областями'!L351</f>
        <v>0</v>
      </c>
      <c r="J611" s="52">
        <f>'За областями'!M351</f>
        <v>0</v>
      </c>
      <c r="K611" s="52">
        <f>'За областями'!N351</f>
        <v>0</v>
      </c>
      <c r="L611" s="52">
        <f>'За областями'!O351</f>
        <v>0</v>
      </c>
      <c r="M611" s="52">
        <f>'За областями'!P351</f>
        <v>0</v>
      </c>
      <c r="N611" s="52">
        <f>'За областями'!Q351</f>
        <v>0</v>
      </c>
      <c r="O611" s="52">
        <f>'За областями'!R351</f>
        <v>0</v>
      </c>
      <c r="P611" s="52">
        <f>'За областями'!S351</f>
        <v>0</v>
      </c>
      <c r="Q611" s="52">
        <f>'За областями'!T351</f>
        <v>0</v>
      </c>
      <c r="R611" s="52">
        <f>'За областями'!U351</f>
        <v>0</v>
      </c>
      <c r="S611" s="52">
        <f>'За областями'!V351</f>
        <v>0</v>
      </c>
    </row>
    <row r="612" spans="1:19" x14ac:dyDescent="0.25">
      <c r="A612" s="21" t="s">
        <v>22</v>
      </c>
      <c r="B612" s="37" t="s">
        <v>196</v>
      </c>
      <c r="C612" s="52">
        <f>'За областями'!F506</f>
        <v>13</v>
      </c>
      <c r="D612" s="52">
        <f>'За областями'!G506</f>
        <v>0</v>
      </c>
      <c r="E612" s="52">
        <f>'За областями'!H506</f>
        <v>0</v>
      </c>
      <c r="F612" s="52">
        <f>'За областями'!I506</f>
        <v>11</v>
      </c>
      <c r="G612" s="52">
        <f>'За областями'!J506</f>
        <v>0</v>
      </c>
      <c r="H612" s="52">
        <f>'За областями'!K506</f>
        <v>0</v>
      </c>
      <c r="I612" s="52">
        <f>'За областями'!L506</f>
        <v>0</v>
      </c>
      <c r="J612" s="52">
        <f>'За областями'!M506</f>
        <v>0</v>
      </c>
      <c r="K612" s="52">
        <f>'За областями'!N506</f>
        <v>1</v>
      </c>
      <c r="L612" s="52">
        <f>'За областями'!O506</f>
        <v>1</v>
      </c>
      <c r="M612" s="52">
        <f>'За областями'!P506</f>
        <v>0</v>
      </c>
      <c r="N612" s="52">
        <f>'За областями'!Q506</f>
        <v>1</v>
      </c>
      <c r="O612" s="52">
        <f>'За областями'!R506</f>
        <v>0</v>
      </c>
      <c r="P612" s="52">
        <f>'За областями'!S506</f>
        <v>0</v>
      </c>
      <c r="Q612" s="52">
        <f>'За областями'!T506</f>
        <v>8</v>
      </c>
      <c r="R612" s="52">
        <f>'За областями'!U506</f>
        <v>0</v>
      </c>
      <c r="S612" s="52">
        <f>'За областями'!V506</f>
        <v>0</v>
      </c>
    </row>
    <row r="613" spans="1:19" x14ac:dyDescent="0.25">
      <c r="A613" s="21" t="s">
        <v>23</v>
      </c>
      <c r="B613" s="37" t="s">
        <v>197</v>
      </c>
      <c r="C613" s="52">
        <v>0</v>
      </c>
      <c r="D613" s="52">
        <v>0</v>
      </c>
      <c r="E613" s="52">
        <v>0</v>
      </c>
      <c r="F613" s="52">
        <v>0</v>
      </c>
      <c r="G613" s="52">
        <v>0</v>
      </c>
      <c r="H613" s="52">
        <v>0</v>
      </c>
      <c r="I613" s="52">
        <v>0</v>
      </c>
      <c r="J613" s="52">
        <v>0</v>
      </c>
      <c r="K613" s="52">
        <v>0</v>
      </c>
      <c r="L613" s="52">
        <v>0</v>
      </c>
      <c r="M613" s="52">
        <v>0</v>
      </c>
      <c r="N613" s="52">
        <v>0</v>
      </c>
      <c r="O613" s="52">
        <v>0</v>
      </c>
      <c r="P613" s="52">
        <v>0</v>
      </c>
      <c r="Q613" s="52">
        <v>0</v>
      </c>
      <c r="R613" s="52">
        <v>0</v>
      </c>
      <c r="S613" s="52">
        <v>0</v>
      </c>
    </row>
    <row r="614" spans="1:19" x14ac:dyDescent="0.25">
      <c r="A614" s="21" t="s">
        <v>24</v>
      </c>
      <c r="B614" s="38" t="s">
        <v>198</v>
      </c>
      <c r="C614" s="52">
        <f>'За областями'!F661</f>
        <v>1</v>
      </c>
      <c r="D614" s="52">
        <f>'За областями'!G661</f>
        <v>0</v>
      </c>
      <c r="E614" s="52">
        <f>'За областями'!H661</f>
        <v>0</v>
      </c>
      <c r="F614" s="52">
        <f>'За областями'!I661</f>
        <v>1</v>
      </c>
      <c r="G614" s="52">
        <f>'За областями'!J661</f>
        <v>0</v>
      </c>
      <c r="H614" s="52">
        <f>'За областями'!K661</f>
        <v>0</v>
      </c>
      <c r="I614" s="52">
        <f>'За областями'!L661</f>
        <v>0</v>
      </c>
      <c r="J614" s="52">
        <f>'За областями'!M661</f>
        <v>0</v>
      </c>
      <c r="K614" s="52">
        <f>'За областями'!N661</f>
        <v>0</v>
      </c>
      <c r="L614" s="52">
        <f>'За областями'!O661</f>
        <v>0</v>
      </c>
      <c r="M614" s="52">
        <f>'За областями'!P661</f>
        <v>0</v>
      </c>
      <c r="N614" s="52">
        <f>'За областями'!Q661</f>
        <v>0</v>
      </c>
      <c r="O614" s="52">
        <f>'За областями'!R661</f>
        <v>0</v>
      </c>
      <c r="P614" s="52">
        <f>'За областями'!S661</f>
        <v>0</v>
      </c>
      <c r="Q614" s="52">
        <f>'За областями'!T661</f>
        <v>1</v>
      </c>
      <c r="R614" s="52">
        <f>'За областями'!U661</f>
        <v>0</v>
      </c>
      <c r="S614" s="52">
        <f>'За областями'!V661</f>
        <v>0</v>
      </c>
    </row>
    <row r="615" spans="1:19" x14ac:dyDescent="0.25">
      <c r="A615" s="21" t="s">
        <v>25</v>
      </c>
      <c r="B615" s="37" t="s">
        <v>199</v>
      </c>
      <c r="C615" s="52">
        <f>'За областями'!F817</f>
        <v>48</v>
      </c>
      <c r="D615" s="52">
        <f>'За областями'!G817</f>
        <v>0</v>
      </c>
      <c r="E615" s="52">
        <f>'За областями'!H817</f>
        <v>0</v>
      </c>
      <c r="F615" s="52">
        <f>'За областями'!I817</f>
        <v>48</v>
      </c>
      <c r="G615" s="52">
        <f>'За областями'!J817</f>
        <v>0</v>
      </c>
      <c r="H615" s="52">
        <f>'За областями'!K817</f>
        <v>0</v>
      </c>
      <c r="I615" s="52">
        <f>'За областями'!L817</f>
        <v>0</v>
      </c>
      <c r="J615" s="52">
        <f>'За областями'!M817</f>
        <v>0</v>
      </c>
      <c r="K615" s="52">
        <f>'За областями'!N817</f>
        <v>0</v>
      </c>
      <c r="L615" s="52">
        <f>'За областями'!O817</f>
        <v>0</v>
      </c>
      <c r="M615" s="52">
        <f>'За областями'!P817</f>
        <v>0</v>
      </c>
      <c r="N615" s="52">
        <f>'За областями'!Q817</f>
        <v>0</v>
      </c>
      <c r="O615" s="52">
        <f>'За областями'!R817</f>
        <v>0</v>
      </c>
      <c r="P615" s="52" t="str">
        <f>'За областями'!S817</f>
        <v>*</v>
      </c>
      <c r="Q615" s="52" t="str">
        <f>'За областями'!T817</f>
        <v>*</v>
      </c>
      <c r="R615" s="52" t="str">
        <f>'За областями'!U817</f>
        <v>*</v>
      </c>
      <c r="S615" s="52" t="str">
        <f>'За областями'!V817</f>
        <v>*</v>
      </c>
    </row>
    <row r="616" spans="1:19" x14ac:dyDescent="0.25">
      <c r="A616" s="21" t="s">
        <v>28</v>
      </c>
      <c r="B616" s="37" t="s">
        <v>200</v>
      </c>
      <c r="C616" s="52">
        <f>'За областями'!F973</f>
        <v>0</v>
      </c>
      <c r="D616" s="52">
        <f>'За областями'!G973</f>
        <v>0</v>
      </c>
      <c r="E616" s="52">
        <f>'За областями'!H973</f>
        <v>0</v>
      </c>
      <c r="F616" s="52">
        <f>'За областями'!I973</f>
        <v>0</v>
      </c>
      <c r="G616" s="52">
        <f>'За областями'!J973</f>
        <v>0</v>
      </c>
      <c r="H616" s="52">
        <f>'За областями'!K973</f>
        <v>0</v>
      </c>
      <c r="I616" s="52">
        <f>'За областями'!L973</f>
        <v>0</v>
      </c>
      <c r="J616" s="52">
        <f>'За областями'!M973</f>
        <v>0</v>
      </c>
      <c r="K616" s="52">
        <f>'За областями'!N973</f>
        <v>0</v>
      </c>
      <c r="L616" s="52">
        <f>'За областями'!O973</f>
        <v>0</v>
      </c>
      <c r="M616" s="52">
        <f>'За областями'!P973</f>
        <v>0</v>
      </c>
      <c r="N616" s="52">
        <f>'За областями'!Q973</f>
        <v>0</v>
      </c>
      <c r="O616" s="52">
        <f>'За областями'!R973</f>
        <v>0</v>
      </c>
      <c r="P616" s="52">
        <f>'За областями'!S973</f>
        <v>0</v>
      </c>
      <c r="Q616" s="52">
        <f>'За областями'!T973</f>
        <v>0</v>
      </c>
      <c r="R616" s="52">
        <f>'За областями'!U973</f>
        <v>0</v>
      </c>
      <c r="S616" s="52">
        <f>'За областями'!V973</f>
        <v>0</v>
      </c>
    </row>
    <row r="617" spans="1:19" x14ac:dyDescent="0.25">
      <c r="A617" s="21" t="s">
        <v>29</v>
      </c>
      <c r="B617" s="37" t="s">
        <v>222</v>
      </c>
      <c r="C617" s="52">
        <v>0</v>
      </c>
      <c r="D617" s="52">
        <v>0</v>
      </c>
      <c r="E617" s="52">
        <v>0</v>
      </c>
      <c r="F617" s="52">
        <v>0</v>
      </c>
      <c r="G617" s="52">
        <v>0</v>
      </c>
      <c r="H617" s="52">
        <v>0</v>
      </c>
      <c r="I617" s="52">
        <v>0</v>
      </c>
      <c r="J617" s="52">
        <v>0</v>
      </c>
      <c r="K617" s="52">
        <v>0</v>
      </c>
      <c r="L617" s="52">
        <v>0</v>
      </c>
      <c r="M617" s="52">
        <v>0</v>
      </c>
      <c r="N617" s="52">
        <v>0</v>
      </c>
      <c r="O617" s="52">
        <v>0</v>
      </c>
      <c r="P617" s="52">
        <v>0</v>
      </c>
      <c r="Q617" s="52">
        <v>0</v>
      </c>
      <c r="R617" s="52">
        <v>0</v>
      </c>
      <c r="S617" s="52">
        <v>0</v>
      </c>
    </row>
    <row r="618" spans="1:19" x14ac:dyDescent="0.25">
      <c r="A618" s="34" t="s">
        <v>30</v>
      </c>
      <c r="B618" s="39" t="s">
        <v>202</v>
      </c>
      <c r="C618" s="52">
        <f>'За областями'!F1129</f>
        <v>0</v>
      </c>
      <c r="D618" s="52">
        <f>'За областями'!G1129</f>
        <v>0</v>
      </c>
      <c r="E618" s="52">
        <f>'За областями'!H1129</f>
        <v>0</v>
      </c>
      <c r="F618" s="52">
        <f>'За областями'!I1129</f>
        <v>0</v>
      </c>
      <c r="G618" s="52">
        <f>'За областями'!J1129</f>
        <v>0</v>
      </c>
      <c r="H618" s="52">
        <f>'За областями'!K1129</f>
        <v>0</v>
      </c>
      <c r="I618" s="52">
        <f>'За областями'!L1129</f>
        <v>0</v>
      </c>
      <c r="J618" s="52">
        <f>'За областями'!M1129</f>
        <v>0</v>
      </c>
      <c r="K618" s="52">
        <f>'За областями'!N1129</f>
        <v>0</v>
      </c>
      <c r="L618" s="52">
        <f>'За областями'!O1129</f>
        <v>0</v>
      </c>
      <c r="M618" s="52">
        <f>'За областями'!P1129</f>
        <v>0</v>
      </c>
      <c r="N618" s="52">
        <f>'За областями'!Q1129</f>
        <v>0</v>
      </c>
      <c r="O618" s="52">
        <f>'За областями'!R1129</f>
        <v>0</v>
      </c>
      <c r="P618" s="52">
        <f>'За областями'!S1129</f>
        <v>0</v>
      </c>
      <c r="Q618" s="52">
        <f>'За областями'!T1129</f>
        <v>0</v>
      </c>
      <c r="R618" s="52">
        <f>'За областями'!U1129</f>
        <v>0</v>
      </c>
      <c r="S618" s="52">
        <f>'За областями'!V1129</f>
        <v>0</v>
      </c>
    </row>
    <row r="619" spans="1:19" x14ac:dyDescent="0.25">
      <c r="A619" s="21" t="s">
        <v>31</v>
      </c>
      <c r="B619" s="39" t="s">
        <v>203</v>
      </c>
      <c r="C619" s="52">
        <f>'За областями'!F1285</f>
        <v>4</v>
      </c>
      <c r="D619" s="52">
        <f>'За областями'!G1285</f>
        <v>0</v>
      </c>
      <c r="E619" s="52">
        <f>'За областями'!H1285</f>
        <v>0</v>
      </c>
      <c r="F619" s="52">
        <f>'За областями'!I1285</f>
        <v>4</v>
      </c>
      <c r="G619" s="52">
        <f>'За областями'!J1285</f>
        <v>0</v>
      </c>
      <c r="H619" s="52">
        <f>'За областями'!K1285</f>
        <v>0</v>
      </c>
      <c r="I619" s="52">
        <f>'За областями'!L1285</f>
        <v>0</v>
      </c>
      <c r="J619" s="52">
        <f>'За областями'!M1285</f>
        <v>0</v>
      </c>
      <c r="K619" s="52">
        <f>'За областями'!N1285</f>
        <v>0</v>
      </c>
      <c r="L619" s="52">
        <f>'За областями'!O1285</f>
        <v>0</v>
      </c>
      <c r="M619" s="52">
        <f>'За областями'!P1285</f>
        <v>0</v>
      </c>
      <c r="N619" s="52">
        <f>'За областями'!Q1285</f>
        <v>0</v>
      </c>
      <c r="O619" s="52">
        <f>'За областями'!R1285</f>
        <v>0</v>
      </c>
      <c r="P619" s="52">
        <f>'За областями'!S1285</f>
        <v>0</v>
      </c>
      <c r="Q619" s="52">
        <f>'За областями'!T1285</f>
        <v>1</v>
      </c>
      <c r="R619" s="52">
        <f>'За областями'!U1285</f>
        <v>0</v>
      </c>
      <c r="S619" s="52">
        <f>'За областями'!V1285</f>
        <v>0</v>
      </c>
    </row>
    <row r="620" spans="1:19" x14ac:dyDescent="0.25">
      <c r="A620" s="21" t="s">
        <v>34</v>
      </c>
      <c r="B620" s="38" t="s">
        <v>204</v>
      </c>
      <c r="C620" s="52">
        <v>0</v>
      </c>
      <c r="D620" s="52">
        <v>0</v>
      </c>
      <c r="E620" s="52">
        <v>0</v>
      </c>
      <c r="F620" s="52">
        <v>0</v>
      </c>
      <c r="G620" s="52">
        <v>0</v>
      </c>
      <c r="H620" s="52">
        <v>0</v>
      </c>
      <c r="I620" s="52">
        <v>0</v>
      </c>
      <c r="J620" s="52">
        <v>0</v>
      </c>
      <c r="K620" s="52">
        <v>0</v>
      </c>
      <c r="L620" s="52">
        <v>0</v>
      </c>
      <c r="M620" s="52">
        <v>0</v>
      </c>
      <c r="N620" s="52">
        <v>0</v>
      </c>
      <c r="O620" s="52">
        <v>0</v>
      </c>
      <c r="P620" s="52">
        <v>0</v>
      </c>
      <c r="Q620" s="52">
        <v>0</v>
      </c>
      <c r="R620" s="52">
        <v>0</v>
      </c>
      <c r="S620" s="52">
        <v>0</v>
      </c>
    </row>
    <row r="621" spans="1:19" x14ac:dyDescent="0.25">
      <c r="A621" s="21" t="s">
        <v>35</v>
      </c>
      <c r="B621" s="37" t="s">
        <v>205</v>
      </c>
      <c r="C621" s="52">
        <f>'За областями'!F1441</f>
        <v>11</v>
      </c>
      <c r="D621" s="52">
        <f>'За областями'!G1441</f>
        <v>0</v>
      </c>
      <c r="E621" s="52">
        <f>'За областями'!H1441</f>
        <v>0</v>
      </c>
      <c r="F621" s="52">
        <f>'За областями'!I1441</f>
        <v>11</v>
      </c>
      <c r="G621" s="52">
        <f>'За областями'!J1441</f>
        <v>0</v>
      </c>
      <c r="H621" s="52">
        <f>'За областями'!K1441</f>
        <v>0</v>
      </c>
      <c r="I621" s="52">
        <f>'За областями'!L1441</f>
        <v>0</v>
      </c>
      <c r="J621" s="52">
        <f>'За областями'!M1441</f>
        <v>0</v>
      </c>
      <c r="K621" s="52">
        <f>'За областями'!N1441</f>
        <v>0</v>
      </c>
      <c r="L621" s="52">
        <f>'За областями'!O1441</f>
        <v>0</v>
      </c>
      <c r="M621" s="52">
        <f>'За областями'!P1441</f>
        <v>0</v>
      </c>
      <c r="N621" s="52">
        <f>'За областями'!Q1441</f>
        <v>0</v>
      </c>
      <c r="O621" s="52">
        <f>'За областями'!R1441</f>
        <v>0</v>
      </c>
      <c r="P621" s="52">
        <f>'За областями'!S1441</f>
        <v>0</v>
      </c>
      <c r="Q621" s="52">
        <f>'За областями'!T1441</f>
        <v>9</v>
      </c>
      <c r="R621" s="52">
        <f>'За областями'!U1441</f>
        <v>0</v>
      </c>
      <c r="S621" s="52">
        <f>'За областями'!V1441</f>
        <v>2</v>
      </c>
    </row>
    <row r="622" spans="1:19" x14ac:dyDescent="0.25">
      <c r="A622" s="21" t="s">
        <v>37</v>
      </c>
      <c r="B622" s="37" t="s">
        <v>206</v>
      </c>
      <c r="C622" s="52">
        <f>'За областями'!F1597</f>
        <v>5</v>
      </c>
      <c r="D622" s="52">
        <f>'За областями'!G1597</f>
        <v>0</v>
      </c>
      <c r="E622" s="52">
        <f>'За областями'!H1597</f>
        <v>1</v>
      </c>
      <c r="F622" s="52">
        <f>'За областями'!I1597</f>
        <v>4</v>
      </c>
      <c r="G622" s="52">
        <f>'За областями'!J1597</f>
        <v>0</v>
      </c>
      <c r="H622" s="52">
        <f>'За областями'!K1597</f>
        <v>0</v>
      </c>
      <c r="I622" s="52">
        <f>'За областями'!L1597</f>
        <v>0</v>
      </c>
      <c r="J622" s="52">
        <f>'За областями'!M1597</f>
        <v>0</v>
      </c>
      <c r="K622" s="52">
        <f>'За областями'!N1597</f>
        <v>0</v>
      </c>
      <c r="L622" s="52">
        <f>'За областями'!O1597</f>
        <v>0</v>
      </c>
      <c r="M622" s="52">
        <f>'За областями'!P1597</f>
        <v>0</v>
      </c>
      <c r="N622" s="52">
        <f>'За областями'!Q1597</f>
        <v>0</v>
      </c>
      <c r="O622" s="52">
        <f>'За областями'!R1597</f>
        <v>1</v>
      </c>
      <c r="P622" s="52">
        <f>'За областями'!S1597</f>
        <v>0</v>
      </c>
      <c r="Q622" s="52">
        <f>'За областями'!T1597</f>
        <v>3</v>
      </c>
      <c r="R622" s="52">
        <f>'За областями'!U1597</f>
        <v>0</v>
      </c>
      <c r="S622" s="52">
        <f>'За областями'!V1597</f>
        <v>0</v>
      </c>
    </row>
    <row r="623" spans="1:19" x14ac:dyDescent="0.25">
      <c r="A623" s="21" t="s">
        <v>38</v>
      </c>
      <c r="B623" s="37" t="s">
        <v>207</v>
      </c>
      <c r="C623" s="52">
        <f>'За областями'!F1753</f>
        <v>7</v>
      </c>
      <c r="D623" s="52">
        <f>'За областями'!G1753</f>
        <v>0</v>
      </c>
      <c r="E623" s="52">
        <f>'За областями'!H1753</f>
        <v>0</v>
      </c>
      <c r="F623" s="52">
        <f>'За областями'!I1753</f>
        <v>7</v>
      </c>
      <c r="G623" s="52">
        <f>'За областями'!J1753</f>
        <v>0</v>
      </c>
      <c r="H623" s="52">
        <f>'За областями'!K1753</f>
        <v>0</v>
      </c>
      <c r="I623" s="52">
        <f>'За областями'!L1753</f>
        <v>0</v>
      </c>
      <c r="J623" s="52">
        <f>'За областями'!M1753</f>
        <v>0</v>
      </c>
      <c r="K623" s="52">
        <f>'За областями'!N1753</f>
        <v>0</v>
      </c>
      <c r="L623" s="52">
        <f>'За областями'!O1753</f>
        <v>0</v>
      </c>
      <c r="M623" s="52">
        <f>'За областями'!P1753</f>
        <v>0</v>
      </c>
      <c r="N623" s="52">
        <f>'За областями'!Q1753</f>
        <v>0</v>
      </c>
      <c r="O623" s="52">
        <f>'За областями'!R1753</f>
        <v>0</v>
      </c>
      <c r="P623" s="52">
        <f>'За областями'!S1753</f>
        <v>0</v>
      </c>
      <c r="Q623" s="52">
        <f>'За областями'!T1753</f>
        <v>15</v>
      </c>
      <c r="R623" s="52">
        <f>'За областями'!U1753</f>
        <v>0</v>
      </c>
      <c r="S623" s="52">
        <f>'За областями'!V1753</f>
        <v>0</v>
      </c>
    </row>
    <row r="624" spans="1:19" x14ac:dyDescent="0.25">
      <c r="A624" s="21" t="s">
        <v>41</v>
      </c>
      <c r="B624" s="37" t="s">
        <v>208</v>
      </c>
      <c r="C624" s="52">
        <f>'За областями'!F1909</f>
        <v>0</v>
      </c>
      <c r="D624" s="52">
        <f>'За областями'!G1909</f>
        <v>0</v>
      </c>
      <c r="E624" s="52">
        <f>'За областями'!H1909</f>
        <v>0</v>
      </c>
      <c r="F624" s="52">
        <f>'За областями'!I1909</f>
        <v>0</v>
      </c>
      <c r="G624" s="52">
        <f>'За областями'!J1909</f>
        <v>0</v>
      </c>
      <c r="H624" s="52">
        <f>'За областями'!K1909</f>
        <v>0</v>
      </c>
      <c r="I624" s="52">
        <f>'За областями'!L1909</f>
        <v>0</v>
      </c>
      <c r="J624" s="52">
        <f>'За областями'!M1909</f>
        <v>0</v>
      </c>
      <c r="K624" s="52">
        <f>'За областями'!N1909</f>
        <v>0</v>
      </c>
      <c r="L624" s="52">
        <f>'За областями'!O1909</f>
        <v>0</v>
      </c>
      <c r="M624" s="52">
        <f>'За областями'!P1909</f>
        <v>0</v>
      </c>
      <c r="N624" s="52">
        <f>'За областями'!Q1909</f>
        <v>0</v>
      </c>
      <c r="O624" s="52">
        <f>'За областями'!R1909</f>
        <v>0</v>
      </c>
      <c r="P624" s="52">
        <f>'За областями'!S1909</f>
        <v>0</v>
      </c>
      <c r="Q624" s="52">
        <f>'За областями'!T1909</f>
        <v>0</v>
      </c>
      <c r="R624" s="52">
        <f>'За областями'!U1909</f>
        <v>0</v>
      </c>
      <c r="S624" s="52">
        <f>'За областями'!V1909</f>
        <v>0</v>
      </c>
    </row>
    <row r="625" spans="1:19" x14ac:dyDescent="0.25">
      <c r="A625" s="21" t="s">
        <v>42</v>
      </c>
      <c r="B625" s="44" t="s">
        <v>210</v>
      </c>
      <c r="C625" s="52">
        <v>0</v>
      </c>
      <c r="D625" s="52">
        <v>0</v>
      </c>
      <c r="E625" s="52">
        <v>0</v>
      </c>
      <c r="F625" s="52">
        <v>0</v>
      </c>
      <c r="G625" s="52">
        <v>0</v>
      </c>
      <c r="H625" s="52">
        <v>0</v>
      </c>
      <c r="I625" s="52">
        <v>0</v>
      </c>
      <c r="J625" s="52">
        <v>0</v>
      </c>
      <c r="K625" s="52">
        <v>0</v>
      </c>
      <c r="L625" s="52">
        <v>0</v>
      </c>
      <c r="M625" s="52">
        <v>0</v>
      </c>
      <c r="N625" s="52">
        <v>0</v>
      </c>
      <c r="O625" s="52">
        <v>0</v>
      </c>
      <c r="P625" s="52">
        <v>0</v>
      </c>
      <c r="Q625" s="52">
        <v>0</v>
      </c>
      <c r="R625" s="52">
        <v>0</v>
      </c>
      <c r="S625" s="52">
        <v>0</v>
      </c>
    </row>
    <row r="626" spans="1:19" x14ac:dyDescent="0.25">
      <c r="A626" s="21" t="s">
        <v>44</v>
      </c>
      <c r="B626" s="36" t="s">
        <v>220</v>
      </c>
      <c r="C626" s="52">
        <v>0</v>
      </c>
      <c r="D626" s="52">
        <v>0</v>
      </c>
      <c r="E626" s="52">
        <v>0</v>
      </c>
      <c r="F626" s="52">
        <v>0</v>
      </c>
      <c r="G626" s="52">
        <v>0</v>
      </c>
      <c r="H626" s="52">
        <v>0</v>
      </c>
      <c r="I626" s="52">
        <v>0</v>
      </c>
      <c r="J626" s="52">
        <v>0</v>
      </c>
      <c r="K626" s="52">
        <v>0</v>
      </c>
      <c r="L626" s="52">
        <v>0</v>
      </c>
      <c r="M626" s="52">
        <v>0</v>
      </c>
      <c r="N626" s="52">
        <v>0</v>
      </c>
      <c r="O626" s="52">
        <v>0</v>
      </c>
      <c r="P626" s="52">
        <v>0</v>
      </c>
      <c r="Q626" s="52">
        <v>0</v>
      </c>
      <c r="R626" s="52">
        <v>0</v>
      </c>
      <c r="S626" s="52">
        <v>0</v>
      </c>
    </row>
    <row r="627" spans="1:19" x14ac:dyDescent="0.25">
      <c r="A627" s="21" t="s">
        <v>46</v>
      </c>
      <c r="B627" s="35" t="s">
        <v>212</v>
      </c>
      <c r="C627" s="52">
        <f>'За областями'!F2065</f>
        <v>9</v>
      </c>
      <c r="D627" s="52">
        <f>'За областями'!G2065</f>
        <v>0</v>
      </c>
      <c r="E627" s="52">
        <f>'За областями'!H2065</f>
        <v>0</v>
      </c>
      <c r="F627" s="52">
        <f>'За областями'!I2065</f>
        <v>9</v>
      </c>
      <c r="G627" s="52">
        <f>'За областями'!J2065</f>
        <v>0</v>
      </c>
      <c r="H627" s="52">
        <f>'За областями'!K2065</f>
        <v>0</v>
      </c>
      <c r="I627" s="52">
        <f>'За областями'!L2065</f>
        <v>0</v>
      </c>
      <c r="J627" s="52">
        <f>'За областями'!M2065</f>
        <v>0</v>
      </c>
      <c r="K627" s="52">
        <f>'За областями'!N2065</f>
        <v>0</v>
      </c>
      <c r="L627" s="52">
        <f>'За областями'!O2065</f>
        <v>0</v>
      </c>
      <c r="M627" s="52">
        <f>'За областями'!P2065</f>
        <v>0</v>
      </c>
      <c r="N627" s="52">
        <f>'За областями'!Q2065</f>
        <v>0</v>
      </c>
      <c r="O627" s="52">
        <f>'За областями'!R2065</f>
        <v>0</v>
      </c>
      <c r="P627" s="52">
        <f>'За областями'!S2065</f>
        <v>0</v>
      </c>
      <c r="Q627" s="52">
        <f>'За областями'!T2065</f>
        <v>9</v>
      </c>
      <c r="R627" s="52">
        <f>'За областями'!U2065</f>
        <v>0</v>
      </c>
      <c r="S627" s="52">
        <f>'За областями'!V2065</f>
        <v>0</v>
      </c>
    </row>
    <row r="628" spans="1:19" x14ac:dyDescent="0.25">
      <c r="A628" s="21" t="s">
        <v>49</v>
      </c>
      <c r="B628" s="36" t="s">
        <v>213</v>
      </c>
      <c r="C628" s="52">
        <f>'За областями'!F2221</f>
        <v>12</v>
      </c>
      <c r="D628" s="52">
        <f>'За областями'!G2221</f>
        <v>0</v>
      </c>
      <c r="E628" s="52">
        <f>'За областями'!H2221</f>
        <v>0</v>
      </c>
      <c r="F628" s="52">
        <f>'За областями'!I2221</f>
        <v>12</v>
      </c>
      <c r="G628" s="52">
        <f>'За областями'!J2221</f>
        <v>0</v>
      </c>
      <c r="H628" s="52">
        <f>'За областями'!K2221</f>
        <v>0</v>
      </c>
      <c r="I628" s="52">
        <f>'За областями'!L2221</f>
        <v>0</v>
      </c>
      <c r="J628" s="52">
        <f>'За областями'!M2221</f>
        <v>0</v>
      </c>
      <c r="K628" s="52">
        <f>'За областями'!N2221</f>
        <v>0</v>
      </c>
      <c r="L628" s="52">
        <f>'За областями'!O2221</f>
        <v>0</v>
      </c>
      <c r="M628" s="52">
        <f>'За областями'!P2221</f>
        <v>0</v>
      </c>
      <c r="N628" s="52">
        <f>'За областями'!Q2221</f>
        <v>0</v>
      </c>
      <c r="O628" s="52">
        <f>'За областями'!R2221</f>
        <v>0</v>
      </c>
      <c r="P628" s="52">
        <f>'За областями'!S2221</f>
        <v>0</v>
      </c>
      <c r="Q628" s="52">
        <f>'За областями'!T2221</f>
        <v>8</v>
      </c>
      <c r="R628" s="52">
        <f>'За областями'!U2221</f>
        <v>0</v>
      </c>
      <c r="S628" s="52">
        <f>'За областями'!V2221</f>
        <v>0</v>
      </c>
    </row>
    <row r="629" spans="1:19" x14ac:dyDescent="0.25">
      <c r="A629" s="21" t="s">
        <v>50</v>
      </c>
      <c r="B629" s="37" t="s">
        <v>214</v>
      </c>
      <c r="C629" s="52">
        <f>'За областями'!F2377</f>
        <v>12</v>
      </c>
      <c r="D629" s="52">
        <f>'За областями'!G2377</f>
        <v>0</v>
      </c>
      <c r="E629" s="52">
        <f>'За областями'!H2377</f>
        <v>1</v>
      </c>
      <c r="F629" s="52">
        <f>'За областями'!I2377</f>
        <v>11</v>
      </c>
      <c r="G629" s="52">
        <f>'За областями'!J2377</f>
        <v>0</v>
      </c>
      <c r="H629" s="52">
        <f>'За областями'!K2377</f>
        <v>0</v>
      </c>
      <c r="I629" s="52">
        <f>'За областями'!L2377</f>
        <v>0</v>
      </c>
      <c r="J629" s="52">
        <f>'За областями'!M2377</f>
        <v>0</v>
      </c>
      <c r="K629" s="52">
        <f>'За областями'!N2377</f>
        <v>0</v>
      </c>
      <c r="L629" s="52">
        <f>'За областями'!O2377</f>
        <v>0</v>
      </c>
      <c r="M629" s="52">
        <f>'За областями'!P2377</f>
        <v>0</v>
      </c>
      <c r="N629" s="52">
        <f>'За областями'!Q2377</f>
        <v>0</v>
      </c>
      <c r="O629" s="52">
        <f>'За областями'!R2377</f>
        <v>0</v>
      </c>
      <c r="P629" s="52">
        <f>'За областями'!S2377</f>
        <v>0</v>
      </c>
      <c r="Q629" s="52">
        <f>'За областями'!T2377</f>
        <v>10</v>
      </c>
      <c r="R629" s="52">
        <f>'За областями'!U2377</f>
        <v>0</v>
      </c>
      <c r="S629" s="52">
        <f>'За областями'!V2377</f>
        <v>0</v>
      </c>
    </row>
    <row r="630" spans="1:19" x14ac:dyDescent="0.25">
      <c r="A630" s="21" t="s">
        <v>51</v>
      </c>
      <c r="B630" s="37" t="s">
        <v>223</v>
      </c>
      <c r="C630" s="52">
        <f>'За областями'!F2533</f>
        <v>6</v>
      </c>
      <c r="D630" s="52">
        <f>'За областями'!G2533</f>
        <v>0</v>
      </c>
      <c r="E630" s="52">
        <f>'За областями'!H2533</f>
        <v>0</v>
      </c>
      <c r="F630" s="52">
        <f>'За областями'!I2533</f>
        <v>6</v>
      </c>
      <c r="G630" s="52">
        <f>'За областями'!J2533</f>
        <v>0</v>
      </c>
      <c r="H630" s="52">
        <f>'За областями'!K2533</f>
        <v>0</v>
      </c>
      <c r="I630" s="52">
        <f>'За областями'!L2533</f>
        <v>0</v>
      </c>
      <c r="J630" s="52">
        <f>'За областями'!M2533</f>
        <v>0</v>
      </c>
      <c r="K630" s="52">
        <f>'За областями'!N2533</f>
        <v>0</v>
      </c>
      <c r="L630" s="52">
        <f>'За областями'!O2533</f>
        <v>0</v>
      </c>
      <c r="M630" s="52">
        <f>'За областями'!P2533</f>
        <v>0</v>
      </c>
      <c r="N630" s="52">
        <f>'За областями'!Q2533</f>
        <v>0</v>
      </c>
      <c r="O630" s="52">
        <f>'За областями'!R2533</f>
        <v>0</v>
      </c>
      <c r="P630" s="52">
        <f>'За областями'!S2533</f>
        <v>0</v>
      </c>
      <c r="Q630" s="52">
        <f>'За областями'!T2533</f>
        <v>3</v>
      </c>
      <c r="R630" s="52">
        <f>'За областями'!U2533</f>
        <v>0</v>
      </c>
      <c r="S630" s="52">
        <f>'За областями'!V2533</f>
        <v>3</v>
      </c>
    </row>
    <row r="631" spans="1:19" x14ac:dyDescent="0.25">
      <c r="A631" s="21" t="s">
        <v>52</v>
      </c>
      <c r="B631" s="37" t="s">
        <v>216</v>
      </c>
      <c r="C631" s="52">
        <f>'За областями'!F2689</f>
        <v>70</v>
      </c>
      <c r="D631" s="52">
        <f>'За областями'!G2689</f>
        <v>4</v>
      </c>
      <c r="E631" s="52">
        <f>'За областями'!H2689</f>
        <v>2</v>
      </c>
      <c r="F631" s="52">
        <f>'За областями'!I2689</f>
        <v>50</v>
      </c>
      <c r="G631" s="52">
        <f>'За областями'!J2689</f>
        <v>0</v>
      </c>
      <c r="H631" s="52">
        <f>'За областями'!K2689</f>
        <v>0</v>
      </c>
      <c r="I631" s="52">
        <f>'За областями'!L2689</f>
        <v>0</v>
      </c>
      <c r="J631" s="52">
        <f>'За областями'!M2689</f>
        <v>1</v>
      </c>
      <c r="K631" s="52">
        <f>'За областями'!N2689</f>
        <v>8</v>
      </c>
      <c r="L631" s="52">
        <f>'За областями'!O2689</f>
        <v>5</v>
      </c>
      <c r="M631" s="52">
        <f>'За областями'!P2689</f>
        <v>5</v>
      </c>
      <c r="N631" s="52">
        <f>'За областями'!Q2689</f>
        <v>0</v>
      </c>
      <c r="O631" s="52">
        <f>'За областями'!R2689</f>
        <v>0</v>
      </c>
      <c r="P631" s="52">
        <f>'За областями'!S2689</f>
        <v>0</v>
      </c>
      <c r="Q631" s="52">
        <f>'За областями'!T2689</f>
        <v>65</v>
      </c>
      <c r="R631" s="52">
        <f>'За областями'!U2689</f>
        <v>0</v>
      </c>
      <c r="S631" s="52">
        <f>'За областями'!V2689</f>
        <v>4</v>
      </c>
    </row>
    <row r="632" spans="1:19" x14ac:dyDescent="0.25">
      <c r="A632" s="23"/>
      <c r="B632" s="40" t="s">
        <v>217</v>
      </c>
      <c r="C632" s="24">
        <f>SUM(C607:C631)</f>
        <v>220</v>
      </c>
      <c r="D632" s="24">
        <f t="shared" ref="D632:S632" si="24">SUM(D607:D631)</f>
        <v>5</v>
      </c>
      <c r="E632" s="24">
        <f t="shared" si="24"/>
        <v>4</v>
      </c>
      <c r="F632" s="24">
        <f>SUM(F607:F631)</f>
        <v>195</v>
      </c>
      <c r="G632" s="24">
        <f t="shared" si="24"/>
        <v>0</v>
      </c>
      <c r="H632" s="24">
        <f t="shared" si="24"/>
        <v>0</v>
      </c>
      <c r="I632" s="24">
        <f t="shared" si="24"/>
        <v>0</v>
      </c>
      <c r="J632" s="24">
        <f t="shared" si="24"/>
        <v>1</v>
      </c>
      <c r="K632" s="24">
        <f t="shared" si="24"/>
        <v>9</v>
      </c>
      <c r="L632" s="24">
        <f t="shared" si="24"/>
        <v>6</v>
      </c>
      <c r="M632" s="24">
        <f t="shared" si="24"/>
        <v>5</v>
      </c>
      <c r="N632" s="24">
        <f t="shared" si="24"/>
        <v>1</v>
      </c>
      <c r="O632" s="24">
        <f t="shared" si="24"/>
        <v>1</v>
      </c>
      <c r="P632" s="24">
        <f t="shared" si="24"/>
        <v>0</v>
      </c>
      <c r="Q632" s="24">
        <f t="shared" si="24"/>
        <v>162</v>
      </c>
      <c r="R632" s="24">
        <f t="shared" si="24"/>
        <v>0</v>
      </c>
      <c r="S632" s="24">
        <f t="shared" si="24"/>
        <v>9</v>
      </c>
    </row>
    <row r="633" spans="1:19" x14ac:dyDescent="0.25">
      <c r="A633" s="19"/>
      <c r="B633" s="43" t="s">
        <v>217</v>
      </c>
      <c r="C633" s="20">
        <f>SUM(C548,C576,C604,C632)</f>
        <v>244</v>
      </c>
      <c r="D633" s="20">
        <f t="shared" ref="D633:S633" si="25">SUM(D548,D576,D604,D632)</f>
        <v>7</v>
      </c>
      <c r="E633" s="20">
        <f t="shared" si="25"/>
        <v>5</v>
      </c>
      <c r="F633" s="20">
        <f>SUM(F548,F576,F604,F632)</f>
        <v>212</v>
      </c>
      <c r="G633" s="20">
        <f t="shared" si="25"/>
        <v>0</v>
      </c>
      <c r="H633" s="20">
        <f t="shared" si="25"/>
        <v>0</v>
      </c>
      <c r="I633" s="20">
        <f t="shared" si="25"/>
        <v>0</v>
      </c>
      <c r="J633" s="20">
        <f t="shared" si="25"/>
        <v>1</v>
      </c>
      <c r="K633" s="20">
        <f t="shared" si="25"/>
        <v>12</v>
      </c>
      <c r="L633" s="20">
        <f t="shared" si="25"/>
        <v>7</v>
      </c>
      <c r="M633" s="20">
        <f t="shared" si="25"/>
        <v>5</v>
      </c>
      <c r="N633" s="20">
        <f t="shared" si="25"/>
        <v>2</v>
      </c>
      <c r="O633" s="20">
        <f t="shared" si="25"/>
        <v>2</v>
      </c>
      <c r="P633" s="20">
        <f t="shared" si="25"/>
        <v>0</v>
      </c>
      <c r="Q633" s="20">
        <f t="shared" si="25"/>
        <v>181</v>
      </c>
      <c r="R633" s="20">
        <f t="shared" si="25"/>
        <v>0</v>
      </c>
      <c r="S633" s="20">
        <f t="shared" si="25"/>
        <v>9</v>
      </c>
    </row>
    <row r="634" spans="1:19" x14ac:dyDescent="0.25">
      <c r="A634" s="41"/>
      <c r="B634" s="42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</row>
    <row r="635" spans="1:19" x14ac:dyDescent="0.25">
      <c r="A635" s="290" t="s">
        <v>48</v>
      </c>
      <c r="B635" s="291"/>
      <c r="C635" s="291"/>
      <c r="D635" s="291"/>
      <c r="E635" s="291"/>
      <c r="F635" s="291"/>
      <c r="G635" s="291"/>
      <c r="H635" s="291"/>
      <c r="I635" s="291"/>
      <c r="J635" s="291"/>
      <c r="K635" s="291"/>
      <c r="L635" s="291"/>
      <c r="M635" s="291"/>
      <c r="N635" s="291"/>
      <c r="O635" s="291"/>
      <c r="P635" s="291"/>
      <c r="Q635" s="291"/>
      <c r="R635" s="291"/>
      <c r="S635" s="291"/>
    </row>
    <row r="636" spans="1:19" x14ac:dyDescent="0.25">
      <c r="A636" s="292" t="s">
        <v>406</v>
      </c>
      <c r="B636" s="293"/>
      <c r="C636" s="293"/>
      <c r="D636" s="293"/>
      <c r="E636" s="293"/>
      <c r="F636" s="293"/>
      <c r="G636" s="293"/>
      <c r="H636" s="293"/>
      <c r="I636" s="293"/>
      <c r="J636" s="293"/>
      <c r="K636" s="293"/>
      <c r="L636" s="293"/>
      <c r="M636" s="293"/>
      <c r="N636" s="293"/>
      <c r="O636" s="293"/>
      <c r="P636" s="293"/>
      <c r="Q636" s="293"/>
      <c r="R636" s="293"/>
      <c r="S636" s="293"/>
    </row>
    <row r="637" spans="1:19" x14ac:dyDescent="0.25">
      <c r="A637" s="21" t="s">
        <v>17</v>
      </c>
      <c r="B637" s="36" t="s">
        <v>191</v>
      </c>
      <c r="C637" s="52">
        <f>'За областями'!F43</f>
        <v>42</v>
      </c>
      <c r="D637" s="52">
        <f>'За областями'!G43</f>
        <v>0</v>
      </c>
      <c r="E637" s="52">
        <f>'За областями'!H43</f>
        <v>1</v>
      </c>
      <c r="F637" s="52">
        <f>'За областями'!I43</f>
        <v>41</v>
      </c>
      <c r="G637" s="52">
        <f>'За областями'!J43</f>
        <v>0</v>
      </c>
      <c r="H637" s="52">
        <f>'За областями'!K43</f>
        <v>0</v>
      </c>
      <c r="I637" s="52">
        <f>'За областями'!L43</f>
        <v>0</v>
      </c>
      <c r="J637" s="52">
        <f>'За областями'!M43</f>
        <v>0</v>
      </c>
      <c r="K637" s="52">
        <f>'За областями'!N43</f>
        <v>0</v>
      </c>
      <c r="L637" s="52">
        <f>'За областями'!O43</f>
        <v>0</v>
      </c>
      <c r="M637" s="52">
        <f>'За областями'!P43</f>
        <v>0</v>
      </c>
      <c r="N637" s="52">
        <f>'За областями'!Q43</f>
        <v>0</v>
      </c>
      <c r="O637" s="52">
        <f>'За областями'!R43</f>
        <v>0</v>
      </c>
      <c r="P637" s="52">
        <f>'За областями'!S43</f>
        <v>0</v>
      </c>
      <c r="Q637" s="52">
        <f>'За областями'!T43</f>
        <v>32</v>
      </c>
      <c r="R637" s="52">
        <f>'За областями'!U43</f>
        <v>0</v>
      </c>
      <c r="S637" s="52">
        <f>'За областями'!V43</f>
        <v>0</v>
      </c>
    </row>
    <row r="638" spans="1:19" x14ac:dyDescent="0.25">
      <c r="A638" s="21" t="s">
        <v>18</v>
      </c>
      <c r="B638" s="36" t="s">
        <v>192</v>
      </c>
      <c r="C638" s="52">
        <f>'За областями'!F199</f>
        <v>226</v>
      </c>
      <c r="D638" s="52">
        <f>'За областями'!G199</f>
        <v>0</v>
      </c>
      <c r="E638" s="52">
        <f>'За областями'!H199</f>
        <v>1</v>
      </c>
      <c r="F638" s="52">
        <f>'За областями'!I199</f>
        <v>223</v>
      </c>
      <c r="G638" s="52">
        <f>'За областями'!J199</f>
        <v>0</v>
      </c>
      <c r="H638" s="52">
        <f>'За областями'!K199</f>
        <v>0</v>
      </c>
      <c r="I638" s="52">
        <f>'За областями'!L199</f>
        <v>0</v>
      </c>
      <c r="J638" s="52">
        <f>'За областями'!M199</f>
        <v>0</v>
      </c>
      <c r="K638" s="52">
        <f>'За областями'!N199</f>
        <v>1</v>
      </c>
      <c r="L638" s="52">
        <f>'За областями'!O199</f>
        <v>1</v>
      </c>
      <c r="M638" s="52">
        <f>'За областями'!P199</f>
        <v>0</v>
      </c>
      <c r="N638" s="52">
        <f>'За областями'!Q199</f>
        <v>1</v>
      </c>
      <c r="O638" s="52">
        <f>'За областями'!R199</f>
        <v>0</v>
      </c>
      <c r="P638" s="52">
        <f>'За областями'!S199</f>
        <v>0</v>
      </c>
      <c r="Q638" s="52">
        <f>'За областями'!T199</f>
        <v>283</v>
      </c>
      <c r="R638" s="52">
        <f>'За областями'!U199</f>
        <v>0</v>
      </c>
      <c r="S638" s="52">
        <f>'За областями'!V199</f>
        <v>0</v>
      </c>
    </row>
    <row r="639" spans="1:19" x14ac:dyDescent="0.25">
      <c r="A639" s="21" t="s">
        <v>218</v>
      </c>
      <c r="B639" s="36" t="s">
        <v>193</v>
      </c>
      <c r="C639" s="52">
        <v>0</v>
      </c>
      <c r="D639" s="52">
        <v>0</v>
      </c>
      <c r="E639" s="52">
        <v>0</v>
      </c>
      <c r="F639" s="52">
        <v>0</v>
      </c>
      <c r="G639" s="52">
        <v>0</v>
      </c>
      <c r="H639" s="52">
        <v>0</v>
      </c>
      <c r="I639" s="52">
        <v>0</v>
      </c>
      <c r="J639" s="52">
        <v>0</v>
      </c>
      <c r="K639" s="52">
        <v>0</v>
      </c>
      <c r="L639" s="52">
        <v>0</v>
      </c>
      <c r="M639" s="52">
        <v>0</v>
      </c>
      <c r="N639" s="52">
        <v>0</v>
      </c>
      <c r="O639" s="52">
        <v>0</v>
      </c>
      <c r="P639" s="52">
        <v>0</v>
      </c>
      <c r="Q639" s="52">
        <v>0</v>
      </c>
      <c r="R639" s="52">
        <v>0</v>
      </c>
      <c r="S639" s="52">
        <v>0</v>
      </c>
    </row>
    <row r="640" spans="1:19" x14ac:dyDescent="0.25">
      <c r="A640" s="21" t="s">
        <v>20</v>
      </c>
      <c r="B640" s="37" t="s">
        <v>194</v>
      </c>
      <c r="C640" s="52">
        <v>0</v>
      </c>
      <c r="D640" s="52">
        <v>0</v>
      </c>
      <c r="E640" s="52">
        <v>0</v>
      </c>
      <c r="F640" s="52">
        <v>0</v>
      </c>
      <c r="G640" s="52">
        <v>0</v>
      </c>
      <c r="H640" s="52">
        <v>0</v>
      </c>
      <c r="I640" s="52">
        <v>0</v>
      </c>
      <c r="J640" s="52">
        <v>0</v>
      </c>
      <c r="K640" s="52">
        <v>0</v>
      </c>
      <c r="L640" s="52">
        <v>0</v>
      </c>
      <c r="M640" s="52">
        <v>0</v>
      </c>
      <c r="N640" s="52">
        <v>0</v>
      </c>
      <c r="O640" s="52">
        <v>0</v>
      </c>
      <c r="P640" s="52">
        <v>0</v>
      </c>
      <c r="Q640" s="52">
        <v>0</v>
      </c>
      <c r="R640" s="52">
        <v>0</v>
      </c>
      <c r="S640" s="52">
        <v>0</v>
      </c>
    </row>
    <row r="641" spans="1:19" x14ac:dyDescent="0.25">
      <c r="A641" s="21" t="s">
        <v>21</v>
      </c>
      <c r="B641" s="38" t="s">
        <v>195</v>
      </c>
      <c r="C641" s="52">
        <f>'За областями'!F354</f>
        <v>74</v>
      </c>
      <c r="D641" s="52">
        <f>'За областями'!G354</f>
        <v>0</v>
      </c>
      <c r="E641" s="52">
        <f>'За областями'!H354</f>
        <v>1</v>
      </c>
      <c r="F641" s="52">
        <f>'За областями'!I354</f>
        <v>68</v>
      </c>
      <c r="G641" s="52">
        <f>'За областями'!J354</f>
        <v>0</v>
      </c>
      <c r="H641" s="52">
        <f>'За областями'!K354</f>
        <v>0</v>
      </c>
      <c r="I641" s="52">
        <f>'За областями'!L354</f>
        <v>0</v>
      </c>
      <c r="J641" s="52">
        <f>'За областями'!M354</f>
        <v>1</v>
      </c>
      <c r="K641" s="52">
        <f>'За областями'!N354</f>
        <v>2</v>
      </c>
      <c r="L641" s="52">
        <f>'За областями'!O354</f>
        <v>2</v>
      </c>
      <c r="M641" s="52">
        <f>'За областями'!P354</f>
        <v>0</v>
      </c>
      <c r="N641" s="52">
        <f>'За областями'!Q354</f>
        <v>2</v>
      </c>
      <c r="O641" s="52">
        <f>'За областями'!R354</f>
        <v>0</v>
      </c>
      <c r="P641" s="52">
        <f>'За областями'!S354</f>
        <v>0</v>
      </c>
      <c r="Q641" s="52">
        <f>'За областями'!T354</f>
        <v>55</v>
      </c>
      <c r="R641" s="52">
        <f>'За областями'!U354</f>
        <v>0</v>
      </c>
      <c r="S641" s="52">
        <f>'За областями'!V354</f>
        <v>0</v>
      </c>
    </row>
    <row r="642" spans="1:19" x14ac:dyDescent="0.25">
      <c r="A642" s="21" t="s">
        <v>22</v>
      </c>
      <c r="B642" s="37" t="s">
        <v>196</v>
      </c>
      <c r="C642" s="52">
        <f>'За областями'!F509</f>
        <v>55</v>
      </c>
      <c r="D642" s="52">
        <f>'За областями'!G509</f>
        <v>0</v>
      </c>
      <c r="E642" s="52">
        <f>'За областями'!H509</f>
        <v>1</v>
      </c>
      <c r="F642" s="52">
        <f>'За областями'!I509</f>
        <v>52</v>
      </c>
      <c r="G642" s="52">
        <f>'За областями'!J509</f>
        <v>0</v>
      </c>
      <c r="H642" s="52">
        <f>'За областями'!K509</f>
        <v>0</v>
      </c>
      <c r="I642" s="52">
        <f>'За областями'!L509</f>
        <v>0</v>
      </c>
      <c r="J642" s="52">
        <f>'За областями'!M509</f>
        <v>0</v>
      </c>
      <c r="K642" s="52">
        <f>'За областями'!N509</f>
        <v>2</v>
      </c>
      <c r="L642" s="52">
        <f>'За областями'!O509</f>
        <v>0</v>
      </c>
      <c r="M642" s="52">
        <f>'За областями'!P509</f>
        <v>0</v>
      </c>
      <c r="N642" s="52">
        <f>'За областями'!Q509</f>
        <v>0</v>
      </c>
      <c r="O642" s="52">
        <f>'За областями'!R509</f>
        <v>0</v>
      </c>
      <c r="P642" s="52">
        <f>'За областями'!S509</f>
        <v>0</v>
      </c>
      <c r="Q642" s="52">
        <f>'За областями'!T509</f>
        <v>46</v>
      </c>
      <c r="R642" s="52">
        <f>'За областями'!U509</f>
        <v>0</v>
      </c>
      <c r="S642" s="52">
        <f>'За областями'!V509</f>
        <v>1</v>
      </c>
    </row>
    <row r="643" spans="1:19" x14ac:dyDescent="0.25">
      <c r="A643" s="21" t="s">
        <v>23</v>
      </c>
      <c r="B643" s="37" t="s">
        <v>197</v>
      </c>
      <c r="C643" s="52">
        <v>0</v>
      </c>
      <c r="D643" s="52">
        <v>0</v>
      </c>
      <c r="E643" s="52">
        <v>0</v>
      </c>
      <c r="F643" s="52">
        <v>0</v>
      </c>
      <c r="G643" s="52">
        <v>0</v>
      </c>
      <c r="H643" s="52">
        <v>0</v>
      </c>
      <c r="I643" s="52">
        <v>0</v>
      </c>
      <c r="J643" s="52">
        <v>0</v>
      </c>
      <c r="K643" s="52">
        <v>0</v>
      </c>
      <c r="L643" s="52">
        <v>0</v>
      </c>
      <c r="M643" s="52">
        <v>0</v>
      </c>
      <c r="N643" s="52">
        <v>0</v>
      </c>
      <c r="O643" s="52">
        <v>0</v>
      </c>
      <c r="P643" s="52">
        <v>0</v>
      </c>
      <c r="Q643" s="52">
        <v>0</v>
      </c>
      <c r="R643" s="52">
        <v>0</v>
      </c>
      <c r="S643" s="52">
        <v>0</v>
      </c>
    </row>
    <row r="644" spans="1:19" x14ac:dyDescent="0.25">
      <c r="A644" s="21" t="s">
        <v>24</v>
      </c>
      <c r="B644" s="38" t="s">
        <v>198</v>
      </c>
      <c r="C644" s="52">
        <f>'За областями'!F664</f>
        <v>42</v>
      </c>
      <c r="D644" s="52">
        <f>'За областями'!G664</f>
        <v>0</v>
      </c>
      <c r="E644" s="52">
        <f>'За областями'!H664</f>
        <v>1</v>
      </c>
      <c r="F644" s="52">
        <f>'За областями'!I664</f>
        <v>36</v>
      </c>
      <c r="G644" s="52">
        <f>'За областями'!J664</f>
        <v>0</v>
      </c>
      <c r="H644" s="52">
        <f>'За областями'!K664</f>
        <v>0</v>
      </c>
      <c r="I644" s="52">
        <f>'За областями'!L664</f>
        <v>0</v>
      </c>
      <c r="J644" s="52">
        <f>'За областями'!M664</f>
        <v>1</v>
      </c>
      <c r="K644" s="52">
        <f>'За областями'!N664</f>
        <v>4</v>
      </c>
      <c r="L644" s="52">
        <f>'За областями'!O664</f>
        <v>0</v>
      </c>
      <c r="M644" s="52">
        <f>'За областями'!P664</f>
        <v>0</v>
      </c>
      <c r="N644" s="52">
        <f>'За областями'!Q664</f>
        <v>0</v>
      </c>
      <c r="O644" s="52">
        <f>'За областями'!R664</f>
        <v>0</v>
      </c>
      <c r="P644" s="52">
        <f>'За областями'!S664</f>
        <v>0</v>
      </c>
      <c r="Q644" s="52">
        <f>'За областями'!T664</f>
        <v>36</v>
      </c>
      <c r="R644" s="52">
        <f>'За областями'!U664</f>
        <v>0</v>
      </c>
      <c r="S644" s="52">
        <f>'За областями'!V664</f>
        <v>0</v>
      </c>
    </row>
    <row r="645" spans="1:19" x14ac:dyDescent="0.25">
      <c r="A645" s="21" t="s">
        <v>25</v>
      </c>
      <c r="B645" s="37" t="s">
        <v>199</v>
      </c>
      <c r="C645" s="52">
        <f>'За областями'!F820</f>
        <v>60</v>
      </c>
      <c r="D645" s="52">
        <f>'За областями'!G820</f>
        <v>0</v>
      </c>
      <c r="E645" s="52">
        <f>'За областями'!H820</f>
        <v>1</v>
      </c>
      <c r="F645" s="52">
        <f>'За областями'!I820</f>
        <v>56</v>
      </c>
      <c r="G645" s="52">
        <f>'За областями'!J820</f>
        <v>0</v>
      </c>
      <c r="H645" s="52">
        <f>'За областями'!K820</f>
        <v>0</v>
      </c>
      <c r="I645" s="52">
        <f>'За областями'!L820</f>
        <v>0</v>
      </c>
      <c r="J645" s="52">
        <f>'За областями'!M820</f>
        <v>0</v>
      </c>
      <c r="K645" s="52">
        <f>'За областями'!N820</f>
        <v>3</v>
      </c>
      <c r="L645" s="52">
        <f>'За областями'!O820</f>
        <v>0</v>
      </c>
      <c r="M645" s="52">
        <f>'За областями'!P820</f>
        <v>0</v>
      </c>
      <c r="N645" s="52">
        <f>'За областями'!Q820</f>
        <v>0</v>
      </c>
      <c r="O645" s="52">
        <f>'За областями'!R820</f>
        <v>0</v>
      </c>
      <c r="P645" s="52" t="str">
        <f>'За областями'!S820</f>
        <v>*</v>
      </c>
      <c r="Q645" s="52" t="str">
        <f>'За областями'!T820</f>
        <v>*</v>
      </c>
      <c r="R645" s="52" t="str">
        <f>'За областями'!U820</f>
        <v>*</v>
      </c>
      <c r="S645" s="52" t="str">
        <f>'За областями'!V820</f>
        <v>*</v>
      </c>
    </row>
    <row r="646" spans="1:19" x14ac:dyDescent="0.25">
      <c r="A646" s="21" t="s">
        <v>28</v>
      </c>
      <c r="B646" s="37" t="s">
        <v>200</v>
      </c>
      <c r="C646" s="52">
        <f>'За областями'!F976</f>
        <v>35</v>
      </c>
      <c r="D646" s="52">
        <f>'За областями'!G976</f>
        <v>0</v>
      </c>
      <c r="E646" s="52">
        <f>'За областями'!H976</f>
        <v>1</v>
      </c>
      <c r="F646" s="52">
        <f>'За областями'!I976</f>
        <v>33</v>
      </c>
      <c r="G646" s="52">
        <f>'За областями'!J976</f>
        <v>0</v>
      </c>
      <c r="H646" s="52">
        <f>'За областями'!K976</f>
        <v>0</v>
      </c>
      <c r="I646" s="52">
        <f>'За областями'!L976</f>
        <v>0</v>
      </c>
      <c r="J646" s="52">
        <f>'За областями'!M976</f>
        <v>0</v>
      </c>
      <c r="K646" s="52">
        <f>'За областями'!N976</f>
        <v>1</v>
      </c>
      <c r="L646" s="52">
        <f>'За областями'!O976</f>
        <v>0</v>
      </c>
      <c r="M646" s="52">
        <f>'За областями'!P976</f>
        <v>0</v>
      </c>
      <c r="N646" s="52">
        <f>'За областями'!Q976</f>
        <v>0</v>
      </c>
      <c r="O646" s="52">
        <f>'За областями'!R976</f>
        <v>0</v>
      </c>
      <c r="P646" s="52">
        <f>'За областями'!S976</f>
        <v>0</v>
      </c>
      <c r="Q646" s="52">
        <f>'За областями'!T976</f>
        <v>27</v>
      </c>
      <c r="R646" s="52">
        <f>'За областями'!U976</f>
        <v>0</v>
      </c>
      <c r="S646" s="52">
        <f>'За областями'!V976</f>
        <v>0</v>
      </c>
    </row>
    <row r="647" spans="1:19" x14ac:dyDescent="0.25">
      <c r="A647" s="21" t="s">
        <v>29</v>
      </c>
      <c r="B647" s="37" t="s">
        <v>222</v>
      </c>
      <c r="C647" s="52">
        <v>0</v>
      </c>
      <c r="D647" s="52">
        <v>0</v>
      </c>
      <c r="E647" s="52">
        <v>0</v>
      </c>
      <c r="F647" s="52">
        <v>0</v>
      </c>
      <c r="G647" s="52">
        <v>0</v>
      </c>
      <c r="H647" s="52">
        <v>0</v>
      </c>
      <c r="I647" s="52">
        <v>0</v>
      </c>
      <c r="J647" s="52">
        <v>0</v>
      </c>
      <c r="K647" s="52">
        <v>0</v>
      </c>
      <c r="L647" s="52">
        <v>0</v>
      </c>
      <c r="M647" s="52">
        <v>0</v>
      </c>
      <c r="N647" s="52">
        <v>0</v>
      </c>
      <c r="O647" s="52">
        <v>0</v>
      </c>
      <c r="P647" s="52">
        <v>0</v>
      </c>
      <c r="Q647" s="52">
        <v>0</v>
      </c>
      <c r="R647" s="52">
        <v>0</v>
      </c>
      <c r="S647" s="52">
        <v>0</v>
      </c>
    </row>
    <row r="648" spans="1:19" x14ac:dyDescent="0.25">
      <c r="A648" s="34" t="s">
        <v>30</v>
      </c>
      <c r="B648" s="39" t="s">
        <v>202</v>
      </c>
      <c r="C648" s="52">
        <f>'За областями'!F1132</f>
        <v>108</v>
      </c>
      <c r="D648" s="52">
        <f>'За областями'!G1132</f>
        <v>0</v>
      </c>
      <c r="E648" s="52">
        <f>'За областями'!H1132</f>
        <v>1</v>
      </c>
      <c r="F648" s="52">
        <f>'За областями'!I1132</f>
        <v>102</v>
      </c>
      <c r="G648" s="52">
        <f>'За областями'!J1132</f>
        <v>0</v>
      </c>
      <c r="H648" s="52">
        <f>'За областями'!K1132</f>
        <v>0</v>
      </c>
      <c r="I648" s="52">
        <f>'За областями'!L1132</f>
        <v>0</v>
      </c>
      <c r="J648" s="52">
        <f>'За областями'!M1132</f>
        <v>0</v>
      </c>
      <c r="K648" s="52">
        <f>'За областями'!N1132</f>
        <v>3</v>
      </c>
      <c r="L648" s="52">
        <f>'За областями'!O1132</f>
        <v>2</v>
      </c>
      <c r="M648" s="52">
        <f>'За областями'!P1132</f>
        <v>2</v>
      </c>
      <c r="N648" s="52">
        <f>'За областями'!Q1132</f>
        <v>0</v>
      </c>
      <c r="O648" s="52">
        <f>'За областями'!R1132</f>
        <v>0</v>
      </c>
      <c r="P648" s="52">
        <f>'За областями'!S1132</f>
        <v>0</v>
      </c>
      <c r="Q648" s="52">
        <f>'За областями'!T1132</f>
        <v>80</v>
      </c>
      <c r="R648" s="52">
        <f>'За областями'!U1132</f>
        <v>0</v>
      </c>
      <c r="S648" s="52">
        <f>'За областями'!V1132</f>
        <v>0</v>
      </c>
    </row>
    <row r="649" spans="1:19" x14ac:dyDescent="0.25">
      <c r="A649" s="21" t="s">
        <v>31</v>
      </c>
      <c r="B649" s="39" t="s">
        <v>203</v>
      </c>
      <c r="C649" s="52">
        <f>'За областями'!F1288</f>
        <v>46</v>
      </c>
      <c r="D649" s="52">
        <f>'За областями'!G1288</f>
        <v>0</v>
      </c>
      <c r="E649" s="52">
        <f>'За областями'!H1288</f>
        <v>1</v>
      </c>
      <c r="F649" s="52">
        <f>'За областями'!I1288</f>
        <v>42</v>
      </c>
      <c r="G649" s="52">
        <f>'За областями'!J1288</f>
        <v>0</v>
      </c>
      <c r="H649" s="52">
        <f>'За областями'!K1288</f>
        <v>0</v>
      </c>
      <c r="I649" s="52">
        <f>'За областями'!L1288</f>
        <v>0</v>
      </c>
      <c r="J649" s="52">
        <f>'За областями'!M1288</f>
        <v>0</v>
      </c>
      <c r="K649" s="52">
        <f>'За областями'!N1288</f>
        <v>3</v>
      </c>
      <c r="L649" s="52">
        <f>'За областями'!O1288</f>
        <v>0</v>
      </c>
      <c r="M649" s="52">
        <f>'За областями'!P1288</f>
        <v>0</v>
      </c>
      <c r="N649" s="52">
        <f>'За областями'!Q1288</f>
        <v>0</v>
      </c>
      <c r="O649" s="52">
        <f>'За областями'!R1288</f>
        <v>0</v>
      </c>
      <c r="P649" s="52">
        <f>'За областями'!S1288</f>
        <v>0</v>
      </c>
      <c r="Q649" s="52">
        <f>'За областями'!T1288</f>
        <v>26</v>
      </c>
      <c r="R649" s="52">
        <f>'За областями'!U1288</f>
        <v>0</v>
      </c>
      <c r="S649" s="52">
        <f>'За областями'!V1288</f>
        <v>1</v>
      </c>
    </row>
    <row r="650" spans="1:19" x14ac:dyDescent="0.25">
      <c r="A650" s="21" t="s">
        <v>34</v>
      </c>
      <c r="B650" s="38" t="s">
        <v>204</v>
      </c>
      <c r="C650" s="52">
        <v>0</v>
      </c>
      <c r="D650" s="52">
        <v>0</v>
      </c>
      <c r="E650" s="52">
        <v>0</v>
      </c>
      <c r="F650" s="52">
        <v>0</v>
      </c>
      <c r="G650" s="52">
        <v>0</v>
      </c>
      <c r="H650" s="52">
        <v>0</v>
      </c>
      <c r="I650" s="52">
        <v>0</v>
      </c>
      <c r="J650" s="52">
        <v>0</v>
      </c>
      <c r="K650" s="52">
        <v>0</v>
      </c>
      <c r="L650" s="52">
        <v>0</v>
      </c>
      <c r="M650" s="52">
        <v>0</v>
      </c>
      <c r="N650" s="52">
        <v>0</v>
      </c>
      <c r="O650" s="52">
        <v>0</v>
      </c>
      <c r="P650" s="52">
        <v>0</v>
      </c>
      <c r="Q650" s="52">
        <v>0</v>
      </c>
      <c r="R650" s="52">
        <v>0</v>
      </c>
      <c r="S650" s="52">
        <v>0</v>
      </c>
    </row>
    <row r="651" spans="1:19" x14ac:dyDescent="0.25">
      <c r="A651" s="21" t="s">
        <v>35</v>
      </c>
      <c r="B651" s="37" t="s">
        <v>205</v>
      </c>
      <c r="C651" s="52">
        <f>'За областями'!F1444</f>
        <v>71</v>
      </c>
      <c r="D651" s="52">
        <f>'За областями'!G1444</f>
        <v>0</v>
      </c>
      <c r="E651" s="52">
        <f>'За областями'!H1444</f>
        <v>1</v>
      </c>
      <c r="F651" s="52">
        <f>'За областями'!I1444</f>
        <v>68</v>
      </c>
      <c r="G651" s="52">
        <f>'За областями'!J1444</f>
        <v>0</v>
      </c>
      <c r="H651" s="52">
        <f>'За областями'!K1444</f>
        <v>0</v>
      </c>
      <c r="I651" s="52">
        <f>'За областями'!L1444</f>
        <v>0</v>
      </c>
      <c r="J651" s="52">
        <f>'За областями'!M1444</f>
        <v>0</v>
      </c>
      <c r="K651" s="52">
        <f>'За областями'!N1444</f>
        <v>1</v>
      </c>
      <c r="L651" s="52">
        <f>'За областями'!O1444</f>
        <v>1</v>
      </c>
      <c r="M651" s="52">
        <f>'За областями'!P1444</f>
        <v>1</v>
      </c>
      <c r="N651" s="52">
        <f>'За областями'!Q1444</f>
        <v>0</v>
      </c>
      <c r="O651" s="52">
        <f>'За областями'!R1444</f>
        <v>0</v>
      </c>
      <c r="P651" s="52">
        <f>'За областями'!S1444</f>
        <v>0</v>
      </c>
      <c r="Q651" s="52">
        <f>'За областями'!T1444</f>
        <v>73</v>
      </c>
      <c r="R651" s="52">
        <f>'За областями'!U1444</f>
        <v>0</v>
      </c>
      <c r="S651" s="52">
        <f>'За областями'!V1444</f>
        <v>1</v>
      </c>
    </row>
    <row r="652" spans="1:19" x14ac:dyDescent="0.25">
      <c r="A652" s="21" t="s">
        <v>37</v>
      </c>
      <c r="B652" s="37" t="s">
        <v>206</v>
      </c>
      <c r="C652" s="52">
        <f>'За областями'!F1600</f>
        <v>300</v>
      </c>
      <c r="D652" s="52">
        <f>'За областями'!G1600</f>
        <v>0</v>
      </c>
      <c r="E652" s="52">
        <f>'За областями'!H1600</f>
        <v>1</v>
      </c>
      <c r="F652" s="52">
        <f>'За областями'!I1600</f>
        <v>289</v>
      </c>
      <c r="G652" s="52">
        <f>'За областями'!J1600</f>
        <v>0</v>
      </c>
      <c r="H652" s="52">
        <f>'За областями'!K1600</f>
        <v>0</v>
      </c>
      <c r="I652" s="52">
        <f>'За областями'!L1600</f>
        <v>0</v>
      </c>
      <c r="J652" s="52">
        <f>'За областями'!M1600</f>
        <v>0</v>
      </c>
      <c r="K652" s="52">
        <f>'За областями'!N1600</f>
        <v>9</v>
      </c>
      <c r="L652" s="52">
        <f>'За областями'!O1600</f>
        <v>1</v>
      </c>
      <c r="M652" s="52">
        <f>'За областями'!P1600</f>
        <v>1</v>
      </c>
      <c r="N652" s="52">
        <f>'За областями'!Q1600</f>
        <v>0</v>
      </c>
      <c r="O652" s="52">
        <f>'За областями'!R1600</f>
        <v>272</v>
      </c>
      <c r="P652" s="52">
        <f>'За областями'!S1600</f>
        <v>0</v>
      </c>
      <c r="Q652" s="52">
        <f>'За областями'!T1600</f>
        <v>280</v>
      </c>
      <c r="R652" s="52">
        <f>'За областями'!U1600</f>
        <v>0</v>
      </c>
      <c r="S652" s="52">
        <f>'За областями'!V1600</f>
        <v>1</v>
      </c>
    </row>
    <row r="653" spans="1:19" x14ac:dyDescent="0.25">
      <c r="A653" s="21" t="s">
        <v>38</v>
      </c>
      <c r="B653" s="37" t="s">
        <v>207</v>
      </c>
      <c r="C653" s="52">
        <f>'За областями'!F1756</f>
        <v>20</v>
      </c>
      <c r="D653" s="52">
        <f>'За областями'!G1756</f>
        <v>0</v>
      </c>
      <c r="E653" s="52">
        <f>'За областями'!H1756</f>
        <v>0</v>
      </c>
      <c r="F653" s="52">
        <f>'За областями'!I1756</f>
        <v>20</v>
      </c>
      <c r="G653" s="52">
        <f>'За областями'!J1756</f>
        <v>0</v>
      </c>
      <c r="H653" s="52">
        <f>'За областями'!K1756</f>
        <v>0</v>
      </c>
      <c r="I653" s="52">
        <f>'За областями'!L1756</f>
        <v>0</v>
      </c>
      <c r="J653" s="52">
        <f>'За областями'!M1756</f>
        <v>0</v>
      </c>
      <c r="K653" s="52">
        <f>'За областями'!N1756</f>
        <v>0</v>
      </c>
      <c r="L653" s="52">
        <f>'За областями'!O1756</f>
        <v>0</v>
      </c>
      <c r="M653" s="52">
        <f>'За областями'!P1756</f>
        <v>0</v>
      </c>
      <c r="N653" s="52">
        <f>'За областями'!Q1756</f>
        <v>0</v>
      </c>
      <c r="O653" s="52">
        <f>'За областями'!R1756</f>
        <v>0</v>
      </c>
      <c r="P653" s="52">
        <f>'За областями'!S1756</f>
        <v>0</v>
      </c>
      <c r="Q653" s="52">
        <f>'За областями'!T1756</f>
        <v>20</v>
      </c>
      <c r="R653" s="52">
        <f>'За областями'!U1756</f>
        <v>0</v>
      </c>
      <c r="S653" s="52">
        <f>'За областями'!V1756</f>
        <v>0</v>
      </c>
    </row>
    <row r="654" spans="1:19" x14ac:dyDescent="0.25">
      <c r="A654" s="21" t="s">
        <v>41</v>
      </c>
      <c r="B654" s="37" t="s">
        <v>208</v>
      </c>
      <c r="C654" s="52">
        <f>'За областями'!F1912</f>
        <v>117</v>
      </c>
      <c r="D654" s="52">
        <f>'За областями'!G1912</f>
        <v>0</v>
      </c>
      <c r="E654" s="52">
        <f>'За областями'!H1912</f>
        <v>1</v>
      </c>
      <c r="F654" s="52">
        <f>'За областями'!I1912</f>
        <v>114</v>
      </c>
      <c r="G654" s="52">
        <f>'За областями'!J1912</f>
        <v>0</v>
      </c>
      <c r="H654" s="52">
        <f>'За областями'!K1912</f>
        <v>0</v>
      </c>
      <c r="I654" s="52">
        <f>'За областями'!L1912</f>
        <v>0</v>
      </c>
      <c r="J654" s="52">
        <f>'За областями'!M1912</f>
        <v>0</v>
      </c>
      <c r="K654" s="52">
        <f>'За областями'!N1912</f>
        <v>1</v>
      </c>
      <c r="L654" s="52">
        <f>'За областями'!O1912</f>
        <v>1</v>
      </c>
      <c r="M654" s="52">
        <f>'За областями'!P1912</f>
        <v>0</v>
      </c>
      <c r="N654" s="52">
        <f>'За областями'!Q1912</f>
        <v>1</v>
      </c>
      <c r="O654" s="52">
        <f>'За областями'!R1912</f>
        <v>0</v>
      </c>
      <c r="P654" s="52">
        <f>'За областями'!S1912</f>
        <v>0</v>
      </c>
      <c r="Q654" s="52">
        <f>'За областями'!T1912</f>
        <v>254</v>
      </c>
      <c r="R654" s="52">
        <f>'За областями'!U1912</f>
        <v>0</v>
      </c>
      <c r="S654" s="52">
        <f>'За областями'!V1912</f>
        <v>0</v>
      </c>
    </row>
    <row r="655" spans="1:19" x14ac:dyDescent="0.25">
      <c r="A655" s="21" t="s">
        <v>42</v>
      </c>
      <c r="B655" s="44" t="s">
        <v>210</v>
      </c>
      <c r="C655" s="52">
        <v>0</v>
      </c>
      <c r="D655" s="52">
        <v>0</v>
      </c>
      <c r="E655" s="52">
        <v>0</v>
      </c>
      <c r="F655" s="52">
        <v>0</v>
      </c>
      <c r="G655" s="52">
        <v>0</v>
      </c>
      <c r="H655" s="52">
        <v>0</v>
      </c>
      <c r="I655" s="52">
        <v>0</v>
      </c>
      <c r="J655" s="52">
        <v>0</v>
      </c>
      <c r="K655" s="52">
        <v>0</v>
      </c>
      <c r="L655" s="52">
        <v>0</v>
      </c>
      <c r="M655" s="52">
        <v>0</v>
      </c>
      <c r="N655" s="52">
        <v>0</v>
      </c>
      <c r="O655" s="52">
        <v>0</v>
      </c>
      <c r="P655" s="52">
        <v>0</v>
      </c>
      <c r="Q655" s="52">
        <v>0</v>
      </c>
      <c r="R655" s="52">
        <v>0</v>
      </c>
      <c r="S655" s="52">
        <v>0</v>
      </c>
    </row>
    <row r="656" spans="1:19" x14ac:dyDescent="0.25">
      <c r="A656" s="21" t="s">
        <v>44</v>
      </c>
      <c r="B656" s="36" t="s">
        <v>220</v>
      </c>
      <c r="C656" s="52">
        <v>0</v>
      </c>
      <c r="D656" s="52">
        <v>0</v>
      </c>
      <c r="E656" s="52">
        <v>0</v>
      </c>
      <c r="F656" s="52">
        <v>0</v>
      </c>
      <c r="G656" s="52">
        <v>0</v>
      </c>
      <c r="H656" s="52">
        <v>0</v>
      </c>
      <c r="I656" s="52">
        <v>0</v>
      </c>
      <c r="J656" s="52">
        <v>0</v>
      </c>
      <c r="K656" s="52">
        <v>0</v>
      </c>
      <c r="L656" s="52">
        <v>0</v>
      </c>
      <c r="M656" s="52">
        <v>0</v>
      </c>
      <c r="N656" s="52">
        <v>0</v>
      </c>
      <c r="O656" s="52">
        <v>0</v>
      </c>
      <c r="P656" s="52">
        <v>0</v>
      </c>
      <c r="Q656" s="52">
        <v>0</v>
      </c>
      <c r="R656" s="52">
        <v>0</v>
      </c>
      <c r="S656" s="52">
        <v>0</v>
      </c>
    </row>
    <row r="657" spans="1:19" x14ac:dyDescent="0.25">
      <c r="A657" s="21" t="s">
        <v>46</v>
      </c>
      <c r="B657" s="35" t="s">
        <v>212</v>
      </c>
      <c r="C657" s="52">
        <f>'За областями'!F2068</f>
        <v>69</v>
      </c>
      <c r="D657" s="52">
        <f>'За областями'!G2068</f>
        <v>0</v>
      </c>
      <c r="E657" s="52">
        <f>'За областями'!H2068</f>
        <v>1</v>
      </c>
      <c r="F657" s="52">
        <f>'За областями'!I2068</f>
        <v>67</v>
      </c>
      <c r="G657" s="52">
        <f>'За областями'!J2068</f>
        <v>0</v>
      </c>
      <c r="H657" s="52">
        <f>'За областями'!K2068</f>
        <v>0</v>
      </c>
      <c r="I657" s="52">
        <f>'За областями'!L2068</f>
        <v>0</v>
      </c>
      <c r="J657" s="52">
        <f>'За областями'!M2068</f>
        <v>0</v>
      </c>
      <c r="K657" s="52">
        <f>'За областями'!N2068</f>
        <v>1</v>
      </c>
      <c r="L657" s="52">
        <f>'За областями'!O2068</f>
        <v>0</v>
      </c>
      <c r="M657" s="52">
        <f>'За областями'!P2068</f>
        <v>0</v>
      </c>
      <c r="N657" s="52">
        <f>'За областями'!Q2068</f>
        <v>0</v>
      </c>
      <c r="O657" s="52">
        <f>'За областями'!R2068</f>
        <v>1</v>
      </c>
      <c r="P657" s="52">
        <f>'За областями'!S2068</f>
        <v>0</v>
      </c>
      <c r="Q657" s="52">
        <f>'За областями'!T2068</f>
        <v>121</v>
      </c>
      <c r="R657" s="52">
        <f>'За областями'!U2068</f>
        <v>0</v>
      </c>
      <c r="S657" s="52">
        <f>'За областями'!V2068</f>
        <v>0</v>
      </c>
    </row>
    <row r="658" spans="1:19" x14ac:dyDescent="0.25">
      <c r="A658" s="21" t="s">
        <v>49</v>
      </c>
      <c r="B658" s="36" t="s">
        <v>213</v>
      </c>
      <c r="C658" s="52">
        <f>'За областями'!F2224</f>
        <v>82</v>
      </c>
      <c r="D658" s="52">
        <f>'За областями'!G2224</f>
        <v>0</v>
      </c>
      <c r="E658" s="52">
        <f>'За областями'!H2224</f>
        <v>1</v>
      </c>
      <c r="F658" s="52">
        <f>'За областями'!I2224</f>
        <v>44</v>
      </c>
      <c r="G658" s="52">
        <f>'За областями'!J2224</f>
        <v>0</v>
      </c>
      <c r="H658" s="52">
        <f>'За областями'!K2224</f>
        <v>0</v>
      </c>
      <c r="I658" s="52">
        <f>'За областями'!L2224</f>
        <v>0</v>
      </c>
      <c r="J658" s="52">
        <f>'За областями'!M2224</f>
        <v>0</v>
      </c>
      <c r="K658" s="52">
        <f>'За областями'!N2224</f>
        <v>2</v>
      </c>
      <c r="L658" s="52">
        <f>'За областями'!O2224</f>
        <v>35</v>
      </c>
      <c r="M658" s="52">
        <f>'За областями'!P2224</f>
        <v>0</v>
      </c>
      <c r="N658" s="52">
        <f>'За областями'!Q2224</f>
        <v>0</v>
      </c>
      <c r="O658" s="52">
        <f>'За областями'!R2224</f>
        <v>35</v>
      </c>
      <c r="P658" s="52">
        <f>'За областями'!S2224</f>
        <v>0</v>
      </c>
      <c r="Q658" s="52">
        <f>'За областями'!T2224</f>
        <v>30</v>
      </c>
      <c r="R658" s="52">
        <f>'За областями'!U2224</f>
        <v>0</v>
      </c>
      <c r="S658" s="52">
        <f>'За областями'!V2224</f>
        <v>0</v>
      </c>
    </row>
    <row r="659" spans="1:19" x14ac:dyDescent="0.25">
      <c r="A659" s="21" t="s">
        <v>50</v>
      </c>
      <c r="B659" s="37" t="s">
        <v>214</v>
      </c>
      <c r="C659" s="52">
        <f>'За областями'!F2380</f>
        <v>113</v>
      </c>
      <c r="D659" s="52">
        <f>'За областями'!G2380</f>
        <v>0</v>
      </c>
      <c r="E659" s="52">
        <f>'За областями'!H2380</f>
        <v>1</v>
      </c>
      <c r="F659" s="52">
        <f>'За областями'!I2380</f>
        <v>109</v>
      </c>
      <c r="G659" s="52">
        <f>'За областями'!J2380</f>
        <v>0</v>
      </c>
      <c r="H659" s="52">
        <f>'За областями'!K2380</f>
        <v>0</v>
      </c>
      <c r="I659" s="52">
        <f>'За областями'!L2380</f>
        <v>0</v>
      </c>
      <c r="J659" s="52">
        <f>'За областями'!M2380</f>
        <v>0</v>
      </c>
      <c r="K659" s="52">
        <f>'За областями'!N2380</f>
        <v>1</v>
      </c>
      <c r="L659" s="52">
        <f>'За областями'!O2380</f>
        <v>2</v>
      </c>
      <c r="M659" s="52">
        <f>'За областями'!P2380</f>
        <v>2</v>
      </c>
      <c r="N659" s="52">
        <f>'За областями'!Q2380</f>
        <v>0</v>
      </c>
      <c r="O659" s="52">
        <f>'За областями'!R2380</f>
        <v>0</v>
      </c>
      <c r="P659" s="52">
        <f>'За областями'!S2380</f>
        <v>0</v>
      </c>
      <c r="Q659" s="52">
        <f>'За областями'!T2380</f>
        <v>381</v>
      </c>
      <c r="R659" s="52">
        <f>'За областями'!U2380</f>
        <v>0</v>
      </c>
      <c r="S659" s="52">
        <f>'За областями'!V2380</f>
        <v>2</v>
      </c>
    </row>
    <row r="660" spans="1:19" x14ac:dyDescent="0.25">
      <c r="A660" s="21" t="s">
        <v>51</v>
      </c>
      <c r="B660" s="37" t="s">
        <v>223</v>
      </c>
      <c r="C660" s="52">
        <f>'За областями'!F2536</f>
        <v>31</v>
      </c>
      <c r="D660" s="52">
        <f>'За областями'!G2536</f>
        <v>0</v>
      </c>
      <c r="E660" s="52">
        <f>'За областями'!H2536</f>
        <v>1</v>
      </c>
      <c r="F660" s="52">
        <f>'За областями'!I2536</f>
        <v>29</v>
      </c>
      <c r="G660" s="52">
        <f>'За областями'!J2536</f>
        <v>0</v>
      </c>
      <c r="H660" s="52">
        <f>'За областями'!K2536</f>
        <v>0</v>
      </c>
      <c r="I660" s="52">
        <f>'За областями'!L2536</f>
        <v>0</v>
      </c>
      <c r="J660" s="52">
        <f>'За областями'!M2536</f>
        <v>0</v>
      </c>
      <c r="K660" s="52">
        <f>'За областями'!N2536</f>
        <v>1</v>
      </c>
      <c r="L660" s="52">
        <f>'За областями'!O2536</f>
        <v>0</v>
      </c>
      <c r="M660" s="52">
        <f>'За областями'!P2536</f>
        <v>0</v>
      </c>
      <c r="N660" s="52">
        <f>'За областями'!Q2536</f>
        <v>0</v>
      </c>
      <c r="O660" s="52">
        <f>'За областями'!R2536</f>
        <v>0</v>
      </c>
      <c r="P660" s="52">
        <f>'За областями'!S2536</f>
        <v>0</v>
      </c>
      <c r="Q660" s="52">
        <f>'За областями'!T2536</f>
        <v>30</v>
      </c>
      <c r="R660" s="52">
        <f>'За областями'!U2536</f>
        <v>0</v>
      </c>
      <c r="S660" s="52">
        <f>'За областями'!V2536</f>
        <v>0</v>
      </c>
    </row>
    <row r="661" spans="1:19" x14ac:dyDescent="0.25">
      <c r="A661" s="21" t="s">
        <v>52</v>
      </c>
      <c r="B661" s="37" t="s">
        <v>216</v>
      </c>
      <c r="C661" s="52">
        <f>'За областями'!F2692</f>
        <v>43</v>
      </c>
      <c r="D661" s="52">
        <f>'За областями'!G2692</f>
        <v>1</v>
      </c>
      <c r="E661" s="52">
        <f>'За областями'!H2692</f>
        <v>2</v>
      </c>
      <c r="F661" s="52">
        <f>'За областями'!I2692</f>
        <v>26</v>
      </c>
      <c r="G661" s="52">
        <f>'За областями'!J2692</f>
        <v>0</v>
      </c>
      <c r="H661" s="52">
        <f>'За областями'!K2692</f>
        <v>0</v>
      </c>
      <c r="I661" s="52">
        <f>'За областями'!L2692</f>
        <v>0</v>
      </c>
      <c r="J661" s="52">
        <f>'За областями'!M2692</f>
        <v>0</v>
      </c>
      <c r="K661" s="52">
        <f>'За областями'!N2692</f>
        <v>10</v>
      </c>
      <c r="L661" s="52">
        <f>'За областями'!O2692</f>
        <v>4</v>
      </c>
      <c r="M661" s="52">
        <f>'За областями'!P2692</f>
        <v>4</v>
      </c>
      <c r="N661" s="52">
        <f>'За областями'!Q2692</f>
        <v>0</v>
      </c>
      <c r="O661" s="52">
        <f>'За областями'!R2692</f>
        <v>0</v>
      </c>
      <c r="P661" s="52">
        <f>'За областями'!S2692</f>
        <v>0</v>
      </c>
      <c r="Q661" s="52">
        <f>'За областями'!T2692</f>
        <v>55</v>
      </c>
      <c r="R661" s="52">
        <f>'За областями'!U2692</f>
        <v>0</v>
      </c>
      <c r="S661" s="52">
        <f>'За областями'!V2692</f>
        <v>0</v>
      </c>
    </row>
    <row r="662" spans="1:19" x14ac:dyDescent="0.25">
      <c r="A662" s="23"/>
      <c r="B662" s="40" t="s">
        <v>217</v>
      </c>
      <c r="C662" s="24">
        <f>SUM(C637:C661)</f>
        <v>1534</v>
      </c>
      <c r="D662" s="24">
        <f t="shared" ref="D662:S662" si="26">SUM(D637:D661)</f>
        <v>1</v>
      </c>
      <c r="E662" s="24">
        <f t="shared" si="26"/>
        <v>18</v>
      </c>
      <c r="F662" s="24">
        <f>SUM(F637:F661)</f>
        <v>1419</v>
      </c>
      <c r="G662" s="24">
        <f t="shared" si="26"/>
        <v>0</v>
      </c>
      <c r="H662" s="24">
        <f t="shared" si="26"/>
        <v>0</v>
      </c>
      <c r="I662" s="24">
        <f t="shared" si="26"/>
        <v>0</v>
      </c>
      <c r="J662" s="24">
        <f t="shared" si="26"/>
        <v>2</v>
      </c>
      <c r="K662" s="24">
        <f t="shared" si="26"/>
        <v>45</v>
      </c>
      <c r="L662" s="24">
        <f t="shared" si="26"/>
        <v>49</v>
      </c>
      <c r="M662" s="24">
        <f t="shared" si="26"/>
        <v>10</v>
      </c>
      <c r="N662" s="24">
        <f t="shared" si="26"/>
        <v>4</v>
      </c>
      <c r="O662" s="24">
        <f t="shared" si="26"/>
        <v>308</v>
      </c>
      <c r="P662" s="24">
        <f t="shared" si="26"/>
        <v>0</v>
      </c>
      <c r="Q662" s="24">
        <f t="shared" si="26"/>
        <v>1829</v>
      </c>
      <c r="R662" s="24">
        <f t="shared" si="26"/>
        <v>0</v>
      </c>
      <c r="S662" s="24">
        <f t="shared" si="26"/>
        <v>6</v>
      </c>
    </row>
    <row r="663" spans="1:19" x14ac:dyDescent="0.25">
      <c r="A663" s="290"/>
      <c r="B663" s="291"/>
      <c r="C663" s="291"/>
      <c r="D663" s="291"/>
      <c r="E663" s="291"/>
      <c r="F663" s="291"/>
      <c r="G663" s="291"/>
      <c r="H663" s="291"/>
      <c r="I663" s="291"/>
      <c r="J663" s="291"/>
      <c r="K663" s="291"/>
      <c r="L663" s="291"/>
      <c r="M663" s="291"/>
      <c r="N663" s="291"/>
      <c r="O663" s="291"/>
      <c r="P663" s="291"/>
      <c r="Q663" s="291"/>
      <c r="R663" s="291"/>
      <c r="S663" s="291"/>
    </row>
    <row r="664" spans="1:19" x14ac:dyDescent="0.25">
      <c r="A664" s="292" t="s">
        <v>326</v>
      </c>
      <c r="B664" s="293"/>
      <c r="C664" s="293"/>
      <c r="D664" s="293"/>
      <c r="E664" s="293"/>
      <c r="F664" s="293"/>
      <c r="G664" s="293"/>
      <c r="H664" s="293"/>
      <c r="I664" s="293"/>
      <c r="J664" s="293"/>
      <c r="K664" s="293"/>
      <c r="L664" s="293"/>
      <c r="M664" s="293"/>
      <c r="N664" s="293"/>
      <c r="O664" s="293"/>
      <c r="P664" s="293"/>
      <c r="Q664" s="293"/>
      <c r="R664" s="293"/>
      <c r="S664" s="293"/>
    </row>
    <row r="665" spans="1:19" x14ac:dyDescent="0.25">
      <c r="A665" s="21" t="s">
        <v>17</v>
      </c>
      <c r="B665" s="36" t="s">
        <v>191</v>
      </c>
      <c r="C665" s="52">
        <f>'За областями'!F44</f>
        <v>0</v>
      </c>
      <c r="D665" s="52">
        <f>'За областями'!G44</f>
        <v>0</v>
      </c>
      <c r="E665" s="52">
        <f>'За областями'!H44</f>
        <v>0</v>
      </c>
      <c r="F665" s="52">
        <f>'За областями'!I44</f>
        <v>0</v>
      </c>
      <c r="G665" s="52">
        <f>'За областями'!J44</f>
        <v>0</v>
      </c>
      <c r="H665" s="52">
        <f>'За областями'!K44</f>
        <v>0</v>
      </c>
      <c r="I665" s="52">
        <f>'За областями'!L44</f>
        <v>0</v>
      </c>
      <c r="J665" s="52">
        <f>'За областями'!M44</f>
        <v>0</v>
      </c>
      <c r="K665" s="52">
        <f>'За областями'!N44</f>
        <v>0</v>
      </c>
      <c r="L665" s="52">
        <f>'За областями'!O44</f>
        <v>0</v>
      </c>
      <c r="M665" s="52">
        <f>'За областями'!P44</f>
        <v>0</v>
      </c>
      <c r="N665" s="52">
        <f>'За областями'!Q44</f>
        <v>0</v>
      </c>
      <c r="O665" s="52">
        <f>'За областями'!R44</f>
        <v>0</v>
      </c>
      <c r="P665" s="52">
        <f>'За областями'!S44</f>
        <v>0</v>
      </c>
      <c r="Q665" s="52">
        <f>'За областями'!T44</f>
        <v>0</v>
      </c>
      <c r="R665" s="52">
        <f>'За областями'!U44</f>
        <v>0</v>
      </c>
      <c r="S665" s="52">
        <f>'За областями'!V44</f>
        <v>0</v>
      </c>
    </row>
    <row r="666" spans="1:19" x14ac:dyDescent="0.25">
      <c r="A666" s="21" t="s">
        <v>18</v>
      </c>
      <c r="B666" s="36" t="s">
        <v>192</v>
      </c>
      <c r="C666" s="52">
        <f>'За областями'!F200</f>
        <v>0</v>
      </c>
      <c r="D666" s="52">
        <f>'За областями'!G200</f>
        <v>0</v>
      </c>
      <c r="E666" s="52">
        <f>'За областями'!H200</f>
        <v>0</v>
      </c>
      <c r="F666" s="52">
        <f>'За областями'!I200</f>
        <v>0</v>
      </c>
      <c r="G666" s="52">
        <f>'За областями'!J200</f>
        <v>0</v>
      </c>
      <c r="H666" s="52">
        <f>'За областями'!K200</f>
        <v>0</v>
      </c>
      <c r="I666" s="52">
        <f>'За областями'!L200</f>
        <v>0</v>
      </c>
      <c r="J666" s="52">
        <f>'За областями'!M200</f>
        <v>0</v>
      </c>
      <c r="K666" s="52">
        <f>'За областями'!N200</f>
        <v>0</v>
      </c>
      <c r="L666" s="52">
        <f>'За областями'!O200</f>
        <v>0</v>
      </c>
      <c r="M666" s="52">
        <f>'За областями'!P200</f>
        <v>0</v>
      </c>
      <c r="N666" s="52">
        <f>'За областями'!Q200</f>
        <v>0</v>
      </c>
      <c r="O666" s="52">
        <f>'За областями'!R200</f>
        <v>0</v>
      </c>
      <c r="P666" s="52">
        <f>'За областями'!S200</f>
        <v>0</v>
      </c>
      <c r="Q666" s="52">
        <f>'За областями'!T200</f>
        <v>0</v>
      </c>
      <c r="R666" s="52">
        <f>'За областями'!U200</f>
        <v>0</v>
      </c>
      <c r="S666" s="52">
        <f>'За областями'!V200</f>
        <v>0</v>
      </c>
    </row>
    <row r="667" spans="1:19" x14ac:dyDescent="0.25">
      <c r="A667" s="21" t="s">
        <v>218</v>
      </c>
      <c r="B667" s="36" t="s">
        <v>193</v>
      </c>
      <c r="C667" s="52">
        <v>0</v>
      </c>
      <c r="D667" s="52">
        <v>0</v>
      </c>
      <c r="E667" s="52">
        <v>0</v>
      </c>
      <c r="F667" s="52">
        <v>0</v>
      </c>
      <c r="G667" s="52">
        <v>0</v>
      </c>
      <c r="H667" s="52">
        <v>0</v>
      </c>
      <c r="I667" s="52">
        <v>0</v>
      </c>
      <c r="J667" s="52">
        <v>0</v>
      </c>
      <c r="K667" s="52">
        <v>0</v>
      </c>
      <c r="L667" s="52">
        <v>0</v>
      </c>
      <c r="M667" s="52">
        <v>0</v>
      </c>
      <c r="N667" s="52">
        <v>0</v>
      </c>
      <c r="O667" s="52">
        <v>0</v>
      </c>
      <c r="P667" s="52">
        <v>0</v>
      </c>
      <c r="Q667" s="52">
        <v>0</v>
      </c>
      <c r="R667" s="52">
        <v>0</v>
      </c>
      <c r="S667" s="52">
        <v>0</v>
      </c>
    </row>
    <row r="668" spans="1:19" x14ac:dyDescent="0.25">
      <c r="A668" s="21" t="s">
        <v>20</v>
      </c>
      <c r="B668" s="37" t="s">
        <v>194</v>
      </c>
      <c r="C668" s="52">
        <v>0</v>
      </c>
      <c r="D668" s="52">
        <v>0</v>
      </c>
      <c r="E668" s="52">
        <v>0</v>
      </c>
      <c r="F668" s="52">
        <v>0</v>
      </c>
      <c r="G668" s="52">
        <v>0</v>
      </c>
      <c r="H668" s="52">
        <v>0</v>
      </c>
      <c r="I668" s="52">
        <v>0</v>
      </c>
      <c r="J668" s="52">
        <v>0</v>
      </c>
      <c r="K668" s="52">
        <v>0</v>
      </c>
      <c r="L668" s="52">
        <v>0</v>
      </c>
      <c r="M668" s="52">
        <v>0</v>
      </c>
      <c r="N668" s="52">
        <v>0</v>
      </c>
      <c r="O668" s="52">
        <v>0</v>
      </c>
      <c r="P668" s="52">
        <v>0</v>
      </c>
      <c r="Q668" s="52">
        <v>0</v>
      </c>
      <c r="R668" s="52">
        <v>0</v>
      </c>
      <c r="S668" s="52">
        <v>0</v>
      </c>
    </row>
    <row r="669" spans="1:19" x14ac:dyDescent="0.25">
      <c r="A669" s="21" t="s">
        <v>21</v>
      </c>
      <c r="B669" s="38" t="s">
        <v>195</v>
      </c>
      <c r="C669" s="52">
        <f>'За областями'!F355</f>
        <v>0</v>
      </c>
      <c r="D669" s="52">
        <f>'За областями'!G355</f>
        <v>0</v>
      </c>
      <c r="E669" s="52">
        <f>'За областями'!H355</f>
        <v>0</v>
      </c>
      <c r="F669" s="52">
        <f>'За областями'!I355</f>
        <v>0</v>
      </c>
      <c r="G669" s="52">
        <f>'За областями'!J355</f>
        <v>0</v>
      </c>
      <c r="H669" s="52">
        <f>'За областями'!K355</f>
        <v>0</v>
      </c>
      <c r="I669" s="52">
        <f>'За областями'!L355</f>
        <v>0</v>
      </c>
      <c r="J669" s="52">
        <f>'За областями'!M355</f>
        <v>0</v>
      </c>
      <c r="K669" s="52">
        <f>'За областями'!N355</f>
        <v>0</v>
      </c>
      <c r="L669" s="52">
        <f>'За областями'!O355</f>
        <v>0</v>
      </c>
      <c r="M669" s="52">
        <f>'За областями'!P355</f>
        <v>0</v>
      </c>
      <c r="N669" s="52">
        <f>'За областями'!Q355</f>
        <v>0</v>
      </c>
      <c r="O669" s="52">
        <f>'За областями'!R355</f>
        <v>0</v>
      </c>
      <c r="P669" s="52">
        <f>'За областями'!S355</f>
        <v>0</v>
      </c>
      <c r="Q669" s="52">
        <f>'За областями'!T355</f>
        <v>0</v>
      </c>
      <c r="R669" s="52">
        <f>'За областями'!U355</f>
        <v>0</v>
      </c>
      <c r="S669" s="52">
        <f>'За областями'!V355</f>
        <v>0</v>
      </c>
    </row>
    <row r="670" spans="1:19" x14ac:dyDescent="0.25">
      <c r="A670" s="21" t="s">
        <v>22</v>
      </c>
      <c r="B670" s="37" t="s">
        <v>196</v>
      </c>
      <c r="C670" s="52">
        <f>'За областями'!F510</f>
        <v>13</v>
      </c>
      <c r="D670" s="52">
        <f>'За областями'!G510</f>
        <v>0</v>
      </c>
      <c r="E670" s="52">
        <f>'За областями'!H510</f>
        <v>0</v>
      </c>
      <c r="F670" s="52">
        <f>'За областями'!I510</f>
        <v>13</v>
      </c>
      <c r="G670" s="52">
        <f>'За областями'!J510</f>
        <v>0</v>
      </c>
      <c r="H670" s="52">
        <f>'За областями'!K510</f>
        <v>0</v>
      </c>
      <c r="I670" s="52">
        <f>'За областями'!L510</f>
        <v>0</v>
      </c>
      <c r="J670" s="52">
        <f>'За областями'!M510</f>
        <v>0</v>
      </c>
      <c r="K670" s="52">
        <f>'За областями'!N510</f>
        <v>0</v>
      </c>
      <c r="L670" s="52">
        <f>'За областями'!O510</f>
        <v>0</v>
      </c>
      <c r="M670" s="52">
        <f>'За областями'!P510</f>
        <v>0</v>
      </c>
      <c r="N670" s="52">
        <f>'За областями'!Q510</f>
        <v>0</v>
      </c>
      <c r="O670" s="52">
        <f>'За областями'!R510</f>
        <v>0</v>
      </c>
      <c r="P670" s="52">
        <f>'За областями'!S510</f>
        <v>0</v>
      </c>
      <c r="Q670" s="52">
        <f>'За областями'!T510</f>
        <v>11</v>
      </c>
      <c r="R670" s="52">
        <f>'За областями'!U510</f>
        <v>0</v>
      </c>
      <c r="S670" s="52">
        <f>'За областями'!V510</f>
        <v>0</v>
      </c>
    </row>
    <row r="671" spans="1:19" x14ac:dyDescent="0.25">
      <c r="A671" s="21" t="s">
        <v>23</v>
      </c>
      <c r="B671" s="37" t="s">
        <v>197</v>
      </c>
      <c r="C671" s="52">
        <v>0</v>
      </c>
      <c r="D671" s="52">
        <v>0</v>
      </c>
      <c r="E671" s="52">
        <v>0</v>
      </c>
      <c r="F671" s="52">
        <v>0</v>
      </c>
      <c r="G671" s="52">
        <v>0</v>
      </c>
      <c r="H671" s="52">
        <v>0</v>
      </c>
      <c r="I671" s="52">
        <v>0</v>
      </c>
      <c r="J671" s="52">
        <v>0</v>
      </c>
      <c r="K671" s="52">
        <v>0</v>
      </c>
      <c r="L671" s="52">
        <v>0</v>
      </c>
      <c r="M671" s="52">
        <v>0</v>
      </c>
      <c r="N671" s="52">
        <v>0</v>
      </c>
      <c r="O671" s="52">
        <v>0</v>
      </c>
      <c r="P671" s="52">
        <v>0</v>
      </c>
      <c r="Q671" s="52">
        <v>0</v>
      </c>
      <c r="R671" s="52">
        <v>0</v>
      </c>
      <c r="S671" s="52">
        <v>0</v>
      </c>
    </row>
    <row r="672" spans="1:19" x14ac:dyDescent="0.25">
      <c r="A672" s="21" t="s">
        <v>24</v>
      </c>
      <c r="B672" s="38" t="s">
        <v>198</v>
      </c>
      <c r="C672" s="52">
        <f>'За областями'!F665</f>
        <v>0</v>
      </c>
      <c r="D672" s="52">
        <f>'За областями'!G665</f>
        <v>0</v>
      </c>
      <c r="E672" s="52">
        <f>'За областями'!H665</f>
        <v>0</v>
      </c>
      <c r="F672" s="52">
        <f>'За областями'!I665</f>
        <v>0</v>
      </c>
      <c r="G672" s="52">
        <f>'За областями'!J665</f>
        <v>0</v>
      </c>
      <c r="H672" s="52">
        <f>'За областями'!K665</f>
        <v>0</v>
      </c>
      <c r="I672" s="52">
        <f>'За областями'!L665</f>
        <v>0</v>
      </c>
      <c r="J672" s="52">
        <f>'За областями'!M665</f>
        <v>0</v>
      </c>
      <c r="K672" s="52">
        <f>'За областями'!N665</f>
        <v>0</v>
      </c>
      <c r="L672" s="52">
        <f>'За областями'!O665</f>
        <v>0</v>
      </c>
      <c r="M672" s="52">
        <f>'За областями'!P665</f>
        <v>0</v>
      </c>
      <c r="N672" s="52">
        <f>'За областями'!Q665</f>
        <v>0</v>
      </c>
      <c r="O672" s="52">
        <f>'За областями'!R665</f>
        <v>0</v>
      </c>
      <c r="P672" s="52">
        <f>'За областями'!S665</f>
        <v>0</v>
      </c>
      <c r="Q672" s="52">
        <f>'За областями'!T665</f>
        <v>0</v>
      </c>
      <c r="R672" s="52">
        <f>'За областями'!U665</f>
        <v>0</v>
      </c>
      <c r="S672" s="52">
        <f>'За областями'!V665</f>
        <v>0</v>
      </c>
    </row>
    <row r="673" spans="1:19" x14ac:dyDescent="0.25">
      <c r="A673" s="21" t="s">
        <v>25</v>
      </c>
      <c r="B673" s="37" t="s">
        <v>199</v>
      </c>
      <c r="C673" s="52">
        <f>'За областями'!F821</f>
        <v>0</v>
      </c>
      <c r="D673" s="52">
        <f>'За областями'!G821</f>
        <v>0</v>
      </c>
      <c r="E673" s="52">
        <f>'За областями'!H821</f>
        <v>0</v>
      </c>
      <c r="F673" s="52">
        <f>'За областями'!I821</f>
        <v>0</v>
      </c>
      <c r="G673" s="52">
        <f>'За областями'!J821</f>
        <v>0</v>
      </c>
      <c r="H673" s="52">
        <f>'За областями'!K821</f>
        <v>0</v>
      </c>
      <c r="I673" s="52">
        <f>'За областями'!L821</f>
        <v>0</v>
      </c>
      <c r="J673" s="52">
        <f>'За областями'!M821</f>
        <v>0</v>
      </c>
      <c r="K673" s="52">
        <f>'За областями'!N821</f>
        <v>0</v>
      </c>
      <c r="L673" s="52">
        <f>'За областями'!O821</f>
        <v>0</v>
      </c>
      <c r="M673" s="52">
        <f>'За областями'!P821</f>
        <v>0</v>
      </c>
      <c r="N673" s="52">
        <f>'За областями'!Q821</f>
        <v>0</v>
      </c>
      <c r="O673" s="52">
        <f>'За областями'!R821</f>
        <v>0</v>
      </c>
      <c r="P673" s="52">
        <f>'За областями'!S821</f>
        <v>0</v>
      </c>
      <c r="Q673" s="52">
        <f>'За областями'!T821</f>
        <v>0</v>
      </c>
      <c r="R673" s="52">
        <f>'За областями'!U821</f>
        <v>0</v>
      </c>
      <c r="S673" s="52">
        <f>'За областями'!V821</f>
        <v>0</v>
      </c>
    </row>
    <row r="674" spans="1:19" x14ac:dyDescent="0.25">
      <c r="A674" s="21" t="s">
        <v>28</v>
      </c>
      <c r="B674" s="37" t="s">
        <v>200</v>
      </c>
      <c r="C674" s="52">
        <f>'За областями'!F977</f>
        <v>13</v>
      </c>
      <c r="D674" s="52">
        <f>'За областями'!G977</f>
        <v>0</v>
      </c>
      <c r="E674" s="52">
        <f>'За областями'!H977</f>
        <v>0</v>
      </c>
      <c r="F674" s="52">
        <f>'За областями'!I977</f>
        <v>12</v>
      </c>
      <c r="G674" s="52">
        <f>'За областями'!J977</f>
        <v>0</v>
      </c>
      <c r="H674" s="52">
        <f>'За областями'!K977</f>
        <v>0</v>
      </c>
      <c r="I674" s="52">
        <f>'За областями'!L977</f>
        <v>0</v>
      </c>
      <c r="J674" s="52">
        <f>'За областями'!M977</f>
        <v>0</v>
      </c>
      <c r="K674" s="52">
        <f>'За областями'!N977</f>
        <v>1</v>
      </c>
      <c r="L674" s="52">
        <f>'За областями'!O977</f>
        <v>0</v>
      </c>
      <c r="M674" s="52">
        <f>'За областями'!P977</f>
        <v>0</v>
      </c>
      <c r="N674" s="52">
        <f>'За областями'!Q977</f>
        <v>0</v>
      </c>
      <c r="O674" s="52">
        <f>'За областями'!R977</f>
        <v>0</v>
      </c>
      <c r="P674" s="52">
        <f>'За областями'!S977</f>
        <v>0</v>
      </c>
      <c r="Q674" s="52">
        <f>'За областями'!T977</f>
        <v>14</v>
      </c>
      <c r="R674" s="52">
        <f>'За областями'!U977</f>
        <v>0</v>
      </c>
      <c r="S674" s="52">
        <f>'За областями'!V977</f>
        <v>0</v>
      </c>
    </row>
    <row r="675" spans="1:19" x14ac:dyDescent="0.25">
      <c r="A675" s="21" t="s">
        <v>29</v>
      </c>
      <c r="B675" s="37" t="s">
        <v>222</v>
      </c>
      <c r="C675" s="52">
        <v>0</v>
      </c>
      <c r="D675" s="52">
        <v>0</v>
      </c>
      <c r="E675" s="52">
        <v>0</v>
      </c>
      <c r="F675" s="52">
        <v>0</v>
      </c>
      <c r="G675" s="52">
        <v>0</v>
      </c>
      <c r="H675" s="52">
        <v>0</v>
      </c>
      <c r="I675" s="52">
        <v>0</v>
      </c>
      <c r="J675" s="52">
        <v>0</v>
      </c>
      <c r="K675" s="52">
        <v>0</v>
      </c>
      <c r="L675" s="52">
        <v>0</v>
      </c>
      <c r="M675" s="52">
        <v>0</v>
      </c>
      <c r="N675" s="52">
        <v>0</v>
      </c>
      <c r="O675" s="52">
        <v>0</v>
      </c>
      <c r="P675" s="52">
        <v>0</v>
      </c>
      <c r="Q675" s="52">
        <v>0</v>
      </c>
      <c r="R675" s="52">
        <v>0</v>
      </c>
      <c r="S675" s="52">
        <v>0</v>
      </c>
    </row>
    <row r="676" spans="1:19" x14ac:dyDescent="0.25">
      <c r="A676" s="34" t="s">
        <v>30</v>
      </c>
      <c r="B676" s="39" t="s">
        <v>202</v>
      </c>
      <c r="C676" s="52">
        <f>'За областями'!F1133</f>
        <v>0</v>
      </c>
      <c r="D676" s="52">
        <f>'За областями'!G1133</f>
        <v>0</v>
      </c>
      <c r="E676" s="52">
        <f>'За областями'!H1133</f>
        <v>0</v>
      </c>
      <c r="F676" s="52">
        <f>'За областями'!I1133</f>
        <v>0</v>
      </c>
      <c r="G676" s="52">
        <f>'За областями'!J1133</f>
        <v>0</v>
      </c>
      <c r="H676" s="52">
        <f>'За областями'!K1133</f>
        <v>0</v>
      </c>
      <c r="I676" s="52">
        <f>'За областями'!L1133</f>
        <v>0</v>
      </c>
      <c r="J676" s="52">
        <f>'За областями'!M1133</f>
        <v>0</v>
      </c>
      <c r="K676" s="52">
        <f>'За областями'!N1133</f>
        <v>0</v>
      </c>
      <c r="L676" s="52">
        <f>'За областями'!O1133</f>
        <v>0</v>
      </c>
      <c r="M676" s="52">
        <f>'За областями'!P1133</f>
        <v>0</v>
      </c>
      <c r="N676" s="52">
        <f>'За областями'!Q1133</f>
        <v>0</v>
      </c>
      <c r="O676" s="52">
        <f>'За областями'!R1133</f>
        <v>0</v>
      </c>
      <c r="P676" s="52">
        <f>'За областями'!S1133</f>
        <v>0</v>
      </c>
      <c r="Q676" s="52">
        <f>'За областями'!T1133</f>
        <v>0</v>
      </c>
      <c r="R676" s="52">
        <f>'За областями'!U1133</f>
        <v>0</v>
      </c>
      <c r="S676" s="52">
        <f>'За областями'!V1133</f>
        <v>0</v>
      </c>
    </row>
    <row r="677" spans="1:19" x14ac:dyDescent="0.25">
      <c r="A677" s="21" t="s">
        <v>31</v>
      </c>
      <c r="B677" s="39" t="s">
        <v>203</v>
      </c>
      <c r="C677" s="52">
        <f>'За областями'!F1289</f>
        <v>3</v>
      </c>
      <c r="D677" s="52">
        <f>'За областями'!G1289</f>
        <v>0</v>
      </c>
      <c r="E677" s="52">
        <f>'За областями'!H1289</f>
        <v>0</v>
      </c>
      <c r="F677" s="52">
        <f>'За областями'!I1289</f>
        <v>3</v>
      </c>
      <c r="G677" s="52">
        <f>'За областями'!J1289</f>
        <v>0</v>
      </c>
      <c r="H677" s="52">
        <f>'За областями'!K1289</f>
        <v>0</v>
      </c>
      <c r="I677" s="52">
        <f>'За областями'!L1289</f>
        <v>0</v>
      </c>
      <c r="J677" s="52">
        <f>'За областями'!M1289</f>
        <v>0</v>
      </c>
      <c r="K677" s="52">
        <f>'За областями'!N1289</f>
        <v>0</v>
      </c>
      <c r="L677" s="52">
        <f>'За областями'!O1289</f>
        <v>0</v>
      </c>
      <c r="M677" s="52">
        <f>'За областями'!P1289</f>
        <v>0</v>
      </c>
      <c r="N677" s="52">
        <f>'За областями'!Q1289</f>
        <v>0</v>
      </c>
      <c r="O677" s="52">
        <f>'За областями'!R1289</f>
        <v>0</v>
      </c>
      <c r="P677" s="52">
        <f>'За областями'!S1289</f>
        <v>0</v>
      </c>
      <c r="Q677" s="52">
        <f>'За областями'!T1289</f>
        <v>0</v>
      </c>
      <c r="R677" s="52">
        <f>'За областями'!U1289</f>
        <v>0</v>
      </c>
      <c r="S677" s="52">
        <f>'За областями'!V1289</f>
        <v>0</v>
      </c>
    </row>
    <row r="678" spans="1:19" x14ac:dyDescent="0.25">
      <c r="A678" s="21" t="s">
        <v>34</v>
      </c>
      <c r="B678" s="38" t="s">
        <v>204</v>
      </c>
      <c r="C678" s="52">
        <v>0</v>
      </c>
      <c r="D678" s="52">
        <v>0</v>
      </c>
      <c r="E678" s="52">
        <v>0</v>
      </c>
      <c r="F678" s="52">
        <v>0</v>
      </c>
      <c r="G678" s="52">
        <v>0</v>
      </c>
      <c r="H678" s="52">
        <v>0</v>
      </c>
      <c r="I678" s="52">
        <v>0</v>
      </c>
      <c r="J678" s="52">
        <v>0</v>
      </c>
      <c r="K678" s="52">
        <v>0</v>
      </c>
      <c r="L678" s="52">
        <v>0</v>
      </c>
      <c r="M678" s="52">
        <v>0</v>
      </c>
      <c r="N678" s="52">
        <v>0</v>
      </c>
      <c r="O678" s="52">
        <v>0</v>
      </c>
      <c r="P678" s="52">
        <v>0</v>
      </c>
      <c r="Q678" s="52">
        <v>0</v>
      </c>
      <c r="R678" s="52">
        <v>0</v>
      </c>
      <c r="S678" s="52">
        <v>0</v>
      </c>
    </row>
    <row r="679" spans="1:19" x14ac:dyDescent="0.25">
      <c r="A679" s="21" t="s">
        <v>35</v>
      </c>
      <c r="B679" s="37" t="s">
        <v>205</v>
      </c>
      <c r="C679" s="52">
        <f>'За областями'!F1445</f>
        <v>1</v>
      </c>
      <c r="D679" s="52">
        <f>'За областями'!G1445</f>
        <v>0</v>
      </c>
      <c r="E679" s="52">
        <f>'За областями'!H1445</f>
        <v>0</v>
      </c>
      <c r="F679" s="52">
        <f>'За областями'!I1445</f>
        <v>1</v>
      </c>
      <c r="G679" s="52">
        <f>'За областями'!J1445</f>
        <v>0</v>
      </c>
      <c r="H679" s="52">
        <f>'За областями'!K1445</f>
        <v>0</v>
      </c>
      <c r="I679" s="52">
        <f>'За областями'!L1445</f>
        <v>0</v>
      </c>
      <c r="J679" s="52">
        <f>'За областями'!M1445</f>
        <v>0</v>
      </c>
      <c r="K679" s="52">
        <f>'За областями'!N1445</f>
        <v>0</v>
      </c>
      <c r="L679" s="52">
        <f>'За областями'!O1445</f>
        <v>0</v>
      </c>
      <c r="M679" s="52">
        <f>'За областями'!P1445</f>
        <v>0</v>
      </c>
      <c r="N679" s="52">
        <f>'За областями'!Q1445</f>
        <v>0</v>
      </c>
      <c r="O679" s="52">
        <f>'За областями'!R1445</f>
        <v>0</v>
      </c>
      <c r="P679" s="52">
        <f>'За областями'!S1445</f>
        <v>0</v>
      </c>
      <c r="Q679" s="52">
        <f>'За областями'!T1445</f>
        <v>1</v>
      </c>
      <c r="R679" s="52">
        <f>'За областями'!U1445</f>
        <v>0</v>
      </c>
      <c r="S679" s="52">
        <f>'За областями'!V1445</f>
        <v>0</v>
      </c>
    </row>
    <row r="680" spans="1:19" x14ac:dyDescent="0.25">
      <c r="A680" s="21" t="s">
        <v>37</v>
      </c>
      <c r="B680" s="37" t="s">
        <v>206</v>
      </c>
      <c r="C680" s="52">
        <f>'За областями'!F1601</f>
        <v>0</v>
      </c>
      <c r="D680" s="52">
        <f>'За областями'!G1601</f>
        <v>0</v>
      </c>
      <c r="E680" s="52">
        <f>'За областями'!H1601</f>
        <v>0</v>
      </c>
      <c r="F680" s="52">
        <f>'За областями'!I1601</f>
        <v>0</v>
      </c>
      <c r="G680" s="52">
        <f>'За областями'!J1601</f>
        <v>0</v>
      </c>
      <c r="H680" s="52">
        <f>'За областями'!K1601</f>
        <v>0</v>
      </c>
      <c r="I680" s="52">
        <f>'За областями'!L1601</f>
        <v>0</v>
      </c>
      <c r="J680" s="52">
        <f>'За областями'!M1601</f>
        <v>0</v>
      </c>
      <c r="K680" s="52">
        <f>'За областями'!N1601</f>
        <v>0</v>
      </c>
      <c r="L680" s="52">
        <f>'За областями'!O1601</f>
        <v>0</v>
      </c>
      <c r="M680" s="52">
        <f>'За областями'!P1601</f>
        <v>0</v>
      </c>
      <c r="N680" s="52">
        <f>'За областями'!Q1601</f>
        <v>0</v>
      </c>
      <c r="O680" s="52">
        <f>'За областями'!R1601</f>
        <v>0</v>
      </c>
      <c r="P680" s="52">
        <f>'За областями'!S1601</f>
        <v>0</v>
      </c>
      <c r="Q680" s="52">
        <f>'За областями'!T1601</f>
        <v>0</v>
      </c>
      <c r="R680" s="52">
        <f>'За областями'!U1601</f>
        <v>0</v>
      </c>
      <c r="S680" s="52">
        <f>'За областями'!V1601</f>
        <v>0</v>
      </c>
    </row>
    <row r="681" spans="1:19" x14ac:dyDescent="0.25">
      <c r="A681" s="21" t="s">
        <v>38</v>
      </c>
      <c r="B681" s="37" t="s">
        <v>207</v>
      </c>
      <c r="C681" s="52">
        <f>'За областями'!F1757</f>
        <v>0</v>
      </c>
      <c r="D681" s="52">
        <f>'За областями'!G1757</f>
        <v>0</v>
      </c>
      <c r="E681" s="52">
        <f>'За областями'!H1757</f>
        <v>0</v>
      </c>
      <c r="F681" s="52">
        <f>'За областями'!I1757</f>
        <v>0</v>
      </c>
      <c r="G681" s="52">
        <f>'За областями'!J1757</f>
        <v>0</v>
      </c>
      <c r="H681" s="52">
        <f>'За областями'!K1757</f>
        <v>0</v>
      </c>
      <c r="I681" s="52">
        <f>'За областями'!L1757</f>
        <v>0</v>
      </c>
      <c r="J681" s="52">
        <f>'За областями'!M1757</f>
        <v>0</v>
      </c>
      <c r="K681" s="52">
        <f>'За областями'!N1757</f>
        <v>0</v>
      </c>
      <c r="L681" s="52">
        <f>'За областями'!O1757</f>
        <v>0</v>
      </c>
      <c r="M681" s="52">
        <f>'За областями'!P1757</f>
        <v>0</v>
      </c>
      <c r="N681" s="52">
        <f>'За областями'!Q1757</f>
        <v>0</v>
      </c>
      <c r="O681" s="52">
        <f>'За областями'!R1757</f>
        <v>0</v>
      </c>
      <c r="P681" s="52">
        <f>'За областями'!S1757</f>
        <v>0</v>
      </c>
      <c r="Q681" s="52">
        <f>'За областями'!T1757</f>
        <v>0</v>
      </c>
      <c r="R681" s="52">
        <f>'За областями'!U1757</f>
        <v>0</v>
      </c>
      <c r="S681" s="52">
        <f>'За областями'!V1757</f>
        <v>0</v>
      </c>
    </row>
    <row r="682" spans="1:19" x14ac:dyDescent="0.25">
      <c r="A682" s="21" t="s">
        <v>41</v>
      </c>
      <c r="B682" s="37" t="s">
        <v>208</v>
      </c>
      <c r="C682" s="52">
        <f>'За областями'!F1913</f>
        <v>0</v>
      </c>
      <c r="D682" s="52">
        <f>'За областями'!G1913</f>
        <v>0</v>
      </c>
      <c r="E682" s="52">
        <f>'За областями'!H1913</f>
        <v>0</v>
      </c>
      <c r="F682" s="52">
        <f>'За областями'!I1913</f>
        <v>0</v>
      </c>
      <c r="G682" s="52">
        <f>'За областями'!J1913</f>
        <v>0</v>
      </c>
      <c r="H682" s="52">
        <f>'За областями'!K1913</f>
        <v>0</v>
      </c>
      <c r="I682" s="52">
        <f>'За областями'!L1913</f>
        <v>0</v>
      </c>
      <c r="J682" s="52">
        <f>'За областями'!M1913</f>
        <v>0</v>
      </c>
      <c r="K682" s="52">
        <f>'За областями'!N1913</f>
        <v>0</v>
      </c>
      <c r="L682" s="52">
        <f>'За областями'!O1913</f>
        <v>0</v>
      </c>
      <c r="M682" s="52">
        <f>'За областями'!P1913</f>
        <v>0</v>
      </c>
      <c r="N682" s="52">
        <f>'За областями'!Q1913</f>
        <v>0</v>
      </c>
      <c r="O682" s="52">
        <f>'За областями'!R1913</f>
        <v>0</v>
      </c>
      <c r="P682" s="52">
        <f>'За областями'!S1913</f>
        <v>0</v>
      </c>
      <c r="Q682" s="52">
        <f>'За областями'!T1913</f>
        <v>0</v>
      </c>
      <c r="R682" s="52">
        <f>'За областями'!U1913</f>
        <v>0</v>
      </c>
      <c r="S682" s="52">
        <f>'За областями'!V1913</f>
        <v>0</v>
      </c>
    </row>
    <row r="683" spans="1:19" x14ac:dyDescent="0.25">
      <c r="A683" s="21" t="s">
        <v>42</v>
      </c>
      <c r="B683" s="44" t="s">
        <v>210</v>
      </c>
      <c r="C683" s="52">
        <v>0</v>
      </c>
      <c r="D683" s="52">
        <v>0</v>
      </c>
      <c r="E683" s="52">
        <v>0</v>
      </c>
      <c r="F683" s="52">
        <v>0</v>
      </c>
      <c r="G683" s="52">
        <v>0</v>
      </c>
      <c r="H683" s="52">
        <v>0</v>
      </c>
      <c r="I683" s="52">
        <v>0</v>
      </c>
      <c r="J683" s="52">
        <v>0</v>
      </c>
      <c r="K683" s="52">
        <v>0</v>
      </c>
      <c r="L683" s="52">
        <v>0</v>
      </c>
      <c r="M683" s="52">
        <v>0</v>
      </c>
      <c r="N683" s="52">
        <v>0</v>
      </c>
      <c r="O683" s="52">
        <v>0</v>
      </c>
      <c r="P683" s="52">
        <v>0</v>
      </c>
      <c r="Q683" s="52">
        <v>0</v>
      </c>
      <c r="R683" s="52">
        <v>0</v>
      </c>
      <c r="S683" s="52">
        <v>0</v>
      </c>
    </row>
    <row r="684" spans="1:19" x14ac:dyDescent="0.25">
      <c r="A684" s="21" t="s">
        <v>44</v>
      </c>
      <c r="B684" s="36" t="s">
        <v>220</v>
      </c>
      <c r="C684" s="52">
        <v>0</v>
      </c>
      <c r="D684" s="52">
        <v>0</v>
      </c>
      <c r="E684" s="52">
        <v>0</v>
      </c>
      <c r="F684" s="52">
        <v>0</v>
      </c>
      <c r="G684" s="52">
        <v>0</v>
      </c>
      <c r="H684" s="52">
        <v>0</v>
      </c>
      <c r="I684" s="52">
        <v>0</v>
      </c>
      <c r="J684" s="52">
        <v>0</v>
      </c>
      <c r="K684" s="52">
        <v>0</v>
      </c>
      <c r="L684" s="52">
        <v>0</v>
      </c>
      <c r="M684" s="52">
        <v>0</v>
      </c>
      <c r="N684" s="52">
        <v>0</v>
      </c>
      <c r="O684" s="52">
        <v>0</v>
      </c>
      <c r="P684" s="52">
        <v>0</v>
      </c>
      <c r="Q684" s="52">
        <v>0</v>
      </c>
      <c r="R684" s="52">
        <v>0</v>
      </c>
      <c r="S684" s="52">
        <v>0</v>
      </c>
    </row>
    <row r="685" spans="1:19" x14ac:dyDescent="0.25">
      <c r="A685" s="21" t="s">
        <v>46</v>
      </c>
      <c r="B685" s="35" t="s">
        <v>212</v>
      </c>
      <c r="C685" s="52">
        <f>'За областями'!F2069</f>
        <v>0</v>
      </c>
      <c r="D685" s="52">
        <f>'За областями'!G2069</f>
        <v>0</v>
      </c>
      <c r="E685" s="52">
        <f>'За областями'!H2069</f>
        <v>0</v>
      </c>
      <c r="F685" s="52">
        <f>'За областями'!I2069</f>
        <v>0</v>
      </c>
      <c r="G685" s="52">
        <f>'За областями'!J2069</f>
        <v>0</v>
      </c>
      <c r="H685" s="52">
        <f>'За областями'!K2069</f>
        <v>0</v>
      </c>
      <c r="I685" s="52">
        <f>'За областями'!L2069</f>
        <v>0</v>
      </c>
      <c r="J685" s="52">
        <f>'За областями'!M2069</f>
        <v>0</v>
      </c>
      <c r="K685" s="52">
        <f>'За областями'!N2069</f>
        <v>0</v>
      </c>
      <c r="L685" s="52">
        <f>'За областями'!O2069</f>
        <v>0</v>
      </c>
      <c r="M685" s="52">
        <f>'За областями'!P2069</f>
        <v>0</v>
      </c>
      <c r="N685" s="52">
        <f>'За областями'!Q2069</f>
        <v>0</v>
      </c>
      <c r="O685" s="52">
        <f>'За областями'!R2069</f>
        <v>0</v>
      </c>
      <c r="P685" s="52">
        <f>'За областями'!S2069</f>
        <v>0</v>
      </c>
      <c r="Q685" s="52">
        <f>'За областями'!T2069</f>
        <v>0</v>
      </c>
      <c r="R685" s="52">
        <f>'За областями'!U2069</f>
        <v>0</v>
      </c>
      <c r="S685" s="52">
        <f>'За областями'!V2069</f>
        <v>0</v>
      </c>
    </row>
    <row r="686" spans="1:19" x14ac:dyDescent="0.25">
      <c r="A686" s="21" t="s">
        <v>49</v>
      </c>
      <c r="B686" s="36" t="s">
        <v>213</v>
      </c>
      <c r="C686" s="52">
        <f>'За областями'!F2225</f>
        <v>0</v>
      </c>
      <c r="D686" s="52">
        <f>'За областями'!G2225</f>
        <v>0</v>
      </c>
      <c r="E686" s="52">
        <f>'За областями'!H2225</f>
        <v>0</v>
      </c>
      <c r="F686" s="52">
        <f>'За областями'!I2225</f>
        <v>0</v>
      </c>
      <c r="G686" s="52">
        <f>'За областями'!J2225</f>
        <v>0</v>
      </c>
      <c r="H686" s="52">
        <f>'За областями'!K2225</f>
        <v>0</v>
      </c>
      <c r="I686" s="52">
        <f>'За областями'!L2225</f>
        <v>0</v>
      </c>
      <c r="J686" s="52">
        <f>'За областями'!M2225</f>
        <v>0</v>
      </c>
      <c r="K686" s="52">
        <f>'За областями'!N2225</f>
        <v>0</v>
      </c>
      <c r="L686" s="52">
        <f>'За областями'!O2225</f>
        <v>0</v>
      </c>
      <c r="M686" s="52">
        <f>'За областями'!P2225</f>
        <v>0</v>
      </c>
      <c r="N686" s="52">
        <f>'За областями'!Q2225</f>
        <v>0</v>
      </c>
      <c r="O686" s="52">
        <f>'За областями'!R2225</f>
        <v>0</v>
      </c>
      <c r="P686" s="52">
        <f>'За областями'!S2225</f>
        <v>0</v>
      </c>
      <c r="Q686" s="52">
        <f>'За областями'!T2225</f>
        <v>0</v>
      </c>
      <c r="R686" s="52">
        <f>'За областями'!U2225</f>
        <v>0</v>
      </c>
      <c r="S686" s="52">
        <f>'За областями'!V2225</f>
        <v>0</v>
      </c>
    </row>
    <row r="687" spans="1:19" x14ac:dyDescent="0.25">
      <c r="A687" s="21" t="s">
        <v>50</v>
      </c>
      <c r="B687" s="37" t="s">
        <v>214</v>
      </c>
      <c r="C687" s="52">
        <f>'За областями'!F2381</f>
        <v>5</v>
      </c>
      <c r="D687" s="52">
        <f>'За областями'!G2381</f>
        <v>0</v>
      </c>
      <c r="E687" s="52">
        <f>'За областями'!H2381</f>
        <v>0</v>
      </c>
      <c r="F687" s="52">
        <f>'За областями'!I2381</f>
        <v>5</v>
      </c>
      <c r="G687" s="52">
        <f>'За областями'!J2381</f>
        <v>0</v>
      </c>
      <c r="H687" s="52">
        <f>'За областями'!K2381</f>
        <v>0</v>
      </c>
      <c r="I687" s="52">
        <f>'За областями'!L2381</f>
        <v>0</v>
      </c>
      <c r="J687" s="52">
        <f>'За областями'!M2381</f>
        <v>0</v>
      </c>
      <c r="K687" s="52">
        <f>'За областями'!N2381</f>
        <v>0</v>
      </c>
      <c r="L687" s="52">
        <f>'За областями'!O2381</f>
        <v>0</v>
      </c>
      <c r="M687" s="52">
        <f>'За областями'!P2381</f>
        <v>0</v>
      </c>
      <c r="N687" s="52">
        <f>'За областями'!Q2381</f>
        <v>0</v>
      </c>
      <c r="O687" s="52">
        <f>'За областями'!R2381</f>
        <v>0</v>
      </c>
      <c r="P687" s="52">
        <f>'За областями'!S2381</f>
        <v>0</v>
      </c>
      <c r="Q687" s="52">
        <f>'За областями'!T2381</f>
        <v>2</v>
      </c>
      <c r="R687" s="52">
        <f>'За областями'!U2381</f>
        <v>0</v>
      </c>
      <c r="S687" s="52">
        <f>'За областями'!V2381</f>
        <v>0</v>
      </c>
    </row>
    <row r="688" spans="1:19" x14ac:dyDescent="0.25">
      <c r="A688" s="21" t="s">
        <v>51</v>
      </c>
      <c r="B688" s="37" t="s">
        <v>223</v>
      </c>
      <c r="C688" s="52">
        <f>'За областями'!F2537</f>
        <v>0</v>
      </c>
      <c r="D688" s="52">
        <f>'За областями'!G2537</f>
        <v>0</v>
      </c>
      <c r="E688" s="52">
        <f>'За областями'!H2537</f>
        <v>0</v>
      </c>
      <c r="F688" s="52">
        <f>'За областями'!I2537</f>
        <v>0</v>
      </c>
      <c r="G688" s="52">
        <f>'За областями'!J2537</f>
        <v>0</v>
      </c>
      <c r="H688" s="52">
        <f>'За областями'!K2537</f>
        <v>0</v>
      </c>
      <c r="I688" s="52">
        <f>'За областями'!L2537</f>
        <v>0</v>
      </c>
      <c r="J688" s="52">
        <f>'За областями'!M2537</f>
        <v>0</v>
      </c>
      <c r="K688" s="52">
        <f>'За областями'!N2537</f>
        <v>0</v>
      </c>
      <c r="L688" s="52">
        <f>'За областями'!O2537</f>
        <v>0</v>
      </c>
      <c r="M688" s="52">
        <f>'За областями'!P2537</f>
        <v>0</v>
      </c>
      <c r="N688" s="52">
        <f>'За областями'!Q2537</f>
        <v>0</v>
      </c>
      <c r="O688" s="52">
        <f>'За областями'!R2537</f>
        <v>0</v>
      </c>
      <c r="P688" s="52">
        <f>'За областями'!S2537</f>
        <v>0</v>
      </c>
      <c r="Q688" s="52">
        <f>'За областями'!T2537</f>
        <v>0</v>
      </c>
      <c r="R688" s="52">
        <f>'За областями'!U2537</f>
        <v>0</v>
      </c>
      <c r="S688" s="52">
        <f>'За областями'!V2537</f>
        <v>0</v>
      </c>
    </row>
    <row r="689" spans="1:19" x14ac:dyDescent="0.25">
      <c r="A689" s="21" t="s">
        <v>52</v>
      </c>
      <c r="B689" s="37" t="s">
        <v>216</v>
      </c>
      <c r="C689" s="52">
        <f>'За областями'!F2693</f>
        <v>0</v>
      </c>
      <c r="D689" s="52">
        <f>'За областями'!G2693</f>
        <v>0</v>
      </c>
      <c r="E689" s="52">
        <f>'За областями'!H2693</f>
        <v>0</v>
      </c>
      <c r="F689" s="52">
        <f>'За областями'!I2693</f>
        <v>0</v>
      </c>
      <c r="G689" s="52">
        <f>'За областями'!J2693</f>
        <v>0</v>
      </c>
      <c r="H689" s="52">
        <f>'За областями'!K2693</f>
        <v>0</v>
      </c>
      <c r="I689" s="52">
        <f>'За областями'!L2693</f>
        <v>0</v>
      </c>
      <c r="J689" s="52">
        <f>'За областями'!M2693</f>
        <v>0</v>
      </c>
      <c r="K689" s="52">
        <f>'За областями'!N2693</f>
        <v>0</v>
      </c>
      <c r="L689" s="52">
        <f>'За областями'!O2693</f>
        <v>0</v>
      </c>
      <c r="M689" s="52">
        <f>'За областями'!P2693</f>
        <v>0</v>
      </c>
      <c r="N689" s="52">
        <f>'За областями'!Q2693</f>
        <v>0</v>
      </c>
      <c r="O689" s="52">
        <f>'За областями'!R2693</f>
        <v>0</v>
      </c>
      <c r="P689" s="52">
        <f>'За областями'!S2693</f>
        <v>0</v>
      </c>
      <c r="Q689" s="52">
        <f>'За областями'!T2693</f>
        <v>0</v>
      </c>
      <c r="R689" s="52">
        <f>'За областями'!U2693</f>
        <v>0</v>
      </c>
      <c r="S689" s="52">
        <f>'За областями'!V2693</f>
        <v>0</v>
      </c>
    </row>
    <row r="690" spans="1:19" x14ac:dyDescent="0.25">
      <c r="A690" s="23"/>
      <c r="B690" s="40" t="s">
        <v>217</v>
      </c>
      <c r="C690" s="24">
        <f>SUM(C665:C689)</f>
        <v>35</v>
      </c>
      <c r="D690" s="24">
        <f t="shared" ref="D690:S690" si="27">SUM(D665:D689)</f>
        <v>0</v>
      </c>
      <c r="E690" s="24">
        <f t="shared" si="27"/>
        <v>0</v>
      </c>
      <c r="F690" s="24">
        <f>SUM(F665:F689)</f>
        <v>34</v>
      </c>
      <c r="G690" s="24">
        <f t="shared" si="27"/>
        <v>0</v>
      </c>
      <c r="H690" s="24">
        <f t="shared" si="27"/>
        <v>0</v>
      </c>
      <c r="I690" s="24">
        <f t="shared" si="27"/>
        <v>0</v>
      </c>
      <c r="J690" s="24">
        <f t="shared" si="27"/>
        <v>0</v>
      </c>
      <c r="K690" s="24">
        <f t="shared" si="27"/>
        <v>1</v>
      </c>
      <c r="L690" s="24">
        <f t="shared" si="27"/>
        <v>0</v>
      </c>
      <c r="M690" s="24">
        <f t="shared" si="27"/>
        <v>0</v>
      </c>
      <c r="N690" s="24">
        <f t="shared" si="27"/>
        <v>0</v>
      </c>
      <c r="O690" s="24">
        <f t="shared" si="27"/>
        <v>0</v>
      </c>
      <c r="P690" s="24">
        <f t="shared" si="27"/>
        <v>0</v>
      </c>
      <c r="Q690" s="24">
        <f t="shared" si="27"/>
        <v>28</v>
      </c>
      <c r="R690" s="24">
        <f t="shared" si="27"/>
        <v>0</v>
      </c>
      <c r="S690" s="24">
        <f t="shared" si="27"/>
        <v>0</v>
      </c>
    </row>
    <row r="691" spans="1:19" x14ac:dyDescent="0.25">
      <c r="A691" s="290"/>
      <c r="B691" s="291"/>
      <c r="C691" s="291"/>
      <c r="D691" s="291"/>
      <c r="E691" s="291"/>
      <c r="F691" s="291"/>
      <c r="G691" s="291"/>
      <c r="H691" s="291"/>
      <c r="I691" s="291"/>
      <c r="J691" s="291"/>
      <c r="K691" s="291"/>
      <c r="L691" s="291"/>
      <c r="M691" s="291"/>
      <c r="N691" s="291"/>
      <c r="O691" s="291"/>
      <c r="P691" s="291"/>
      <c r="Q691" s="291"/>
      <c r="R691" s="291"/>
      <c r="S691" s="291"/>
    </row>
    <row r="692" spans="1:19" x14ac:dyDescent="0.25">
      <c r="A692" s="292" t="s">
        <v>327</v>
      </c>
      <c r="B692" s="293"/>
      <c r="C692" s="293"/>
      <c r="D692" s="293"/>
      <c r="E692" s="293"/>
      <c r="F692" s="293"/>
      <c r="G692" s="293"/>
      <c r="H692" s="293"/>
      <c r="I692" s="293"/>
      <c r="J692" s="293"/>
      <c r="K692" s="293"/>
      <c r="L692" s="293"/>
      <c r="M692" s="293"/>
      <c r="N692" s="293"/>
      <c r="O692" s="293"/>
      <c r="P692" s="293"/>
      <c r="Q692" s="293"/>
      <c r="R692" s="293"/>
      <c r="S692" s="293"/>
    </row>
    <row r="693" spans="1:19" x14ac:dyDescent="0.25">
      <c r="A693" s="21" t="s">
        <v>17</v>
      </c>
      <c r="B693" s="36" t="s">
        <v>191</v>
      </c>
      <c r="C693" s="52">
        <f>'За областями'!F45</f>
        <v>0</v>
      </c>
      <c r="D693" s="52">
        <f>'За областями'!G45</f>
        <v>0</v>
      </c>
      <c r="E693" s="52">
        <f>'За областями'!H45</f>
        <v>0</v>
      </c>
      <c r="F693" s="52">
        <f>'За областями'!I45</f>
        <v>0</v>
      </c>
      <c r="G693" s="52">
        <f>'За областями'!J45</f>
        <v>0</v>
      </c>
      <c r="H693" s="52">
        <f>'За областями'!K45</f>
        <v>0</v>
      </c>
      <c r="I693" s="52">
        <f>'За областями'!L45</f>
        <v>0</v>
      </c>
      <c r="J693" s="52">
        <f>'За областями'!M45</f>
        <v>0</v>
      </c>
      <c r="K693" s="52">
        <f>'За областями'!N45</f>
        <v>0</v>
      </c>
      <c r="L693" s="52">
        <f>'За областями'!O45</f>
        <v>0</v>
      </c>
      <c r="M693" s="52">
        <f>'За областями'!P45</f>
        <v>0</v>
      </c>
      <c r="N693" s="52">
        <f>'За областями'!Q45</f>
        <v>0</v>
      </c>
      <c r="O693" s="52">
        <f>'За областями'!R45</f>
        <v>0</v>
      </c>
      <c r="P693" s="52">
        <f>'За областями'!S45</f>
        <v>0</v>
      </c>
      <c r="Q693" s="52">
        <f>'За областями'!T45</f>
        <v>0</v>
      </c>
      <c r="R693" s="52">
        <f>'За областями'!U45</f>
        <v>0</v>
      </c>
      <c r="S693" s="52">
        <f>'За областями'!V45</f>
        <v>0</v>
      </c>
    </row>
    <row r="694" spans="1:19" x14ac:dyDescent="0.25">
      <c r="A694" s="21" t="s">
        <v>18</v>
      </c>
      <c r="B694" s="36" t="s">
        <v>192</v>
      </c>
      <c r="C694" s="52">
        <f>'За областями'!F201</f>
        <v>0</v>
      </c>
      <c r="D694" s="52">
        <f>'За областями'!G201</f>
        <v>0</v>
      </c>
      <c r="E694" s="52">
        <f>'За областями'!H201</f>
        <v>0</v>
      </c>
      <c r="F694" s="52">
        <f>'За областями'!I201</f>
        <v>0</v>
      </c>
      <c r="G694" s="52">
        <f>'За областями'!J201</f>
        <v>0</v>
      </c>
      <c r="H694" s="52">
        <f>'За областями'!K201</f>
        <v>0</v>
      </c>
      <c r="I694" s="52">
        <f>'За областями'!L201</f>
        <v>0</v>
      </c>
      <c r="J694" s="52">
        <f>'За областями'!M201</f>
        <v>0</v>
      </c>
      <c r="K694" s="52">
        <f>'За областями'!N201</f>
        <v>0</v>
      </c>
      <c r="L694" s="52">
        <f>'За областями'!O201</f>
        <v>0</v>
      </c>
      <c r="M694" s="52">
        <f>'За областями'!P201</f>
        <v>0</v>
      </c>
      <c r="N694" s="52">
        <f>'За областями'!Q201</f>
        <v>0</v>
      </c>
      <c r="O694" s="52">
        <f>'За областями'!R201</f>
        <v>0</v>
      </c>
      <c r="P694" s="52">
        <f>'За областями'!S201</f>
        <v>0</v>
      </c>
      <c r="Q694" s="52">
        <f>'За областями'!T201</f>
        <v>0</v>
      </c>
      <c r="R694" s="52">
        <f>'За областями'!U201</f>
        <v>0</v>
      </c>
      <c r="S694" s="52">
        <f>'За областями'!V201</f>
        <v>0</v>
      </c>
    </row>
    <row r="695" spans="1:19" x14ac:dyDescent="0.25">
      <c r="A695" s="21" t="s">
        <v>218</v>
      </c>
      <c r="B695" s="36" t="s">
        <v>193</v>
      </c>
      <c r="C695" s="52">
        <v>0</v>
      </c>
      <c r="D695" s="52">
        <v>0</v>
      </c>
      <c r="E695" s="52">
        <v>0</v>
      </c>
      <c r="F695" s="52">
        <v>0</v>
      </c>
      <c r="G695" s="52">
        <v>0</v>
      </c>
      <c r="H695" s="52">
        <v>0</v>
      </c>
      <c r="I695" s="52">
        <v>0</v>
      </c>
      <c r="J695" s="52">
        <v>0</v>
      </c>
      <c r="K695" s="52">
        <v>0</v>
      </c>
      <c r="L695" s="52">
        <v>0</v>
      </c>
      <c r="M695" s="52">
        <v>0</v>
      </c>
      <c r="N695" s="52">
        <v>0</v>
      </c>
      <c r="O695" s="52">
        <v>0</v>
      </c>
      <c r="P695" s="52">
        <v>0</v>
      </c>
      <c r="Q695" s="52">
        <v>0</v>
      </c>
      <c r="R695" s="52">
        <v>0</v>
      </c>
      <c r="S695" s="52">
        <v>0</v>
      </c>
    </row>
    <row r="696" spans="1:19" x14ac:dyDescent="0.25">
      <c r="A696" s="21" t="s">
        <v>20</v>
      </c>
      <c r="B696" s="37" t="s">
        <v>194</v>
      </c>
      <c r="C696" s="52">
        <v>0</v>
      </c>
      <c r="D696" s="52">
        <v>0</v>
      </c>
      <c r="E696" s="52">
        <v>0</v>
      </c>
      <c r="F696" s="52">
        <v>0</v>
      </c>
      <c r="G696" s="52">
        <v>0</v>
      </c>
      <c r="H696" s="52">
        <v>0</v>
      </c>
      <c r="I696" s="52">
        <v>0</v>
      </c>
      <c r="J696" s="52">
        <v>0</v>
      </c>
      <c r="K696" s="52">
        <v>0</v>
      </c>
      <c r="L696" s="52">
        <v>0</v>
      </c>
      <c r="M696" s="52">
        <v>0</v>
      </c>
      <c r="N696" s="52">
        <v>0</v>
      </c>
      <c r="O696" s="52">
        <v>0</v>
      </c>
      <c r="P696" s="52">
        <v>0</v>
      </c>
      <c r="Q696" s="52">
        <v>0</v>
      </c>
      <c r="R696" s="52">
        <v>0</v>
      </c>
      <c r="S696" s="52">
        <v>0</v>
      </c>
    </row>
    <row r="697" spans="1:19" x14ac:dyDescent="0.25">
      <c r="A697" s="21" t="s">
        <v>21</v>
      </c>
      <c r="B697" s="38" t="s">
        <v>195</v>
      </c>
      <c r="C697" s="52">
        <f>'За областями'!F356</f>
        <v>0</v>
      </c>
      <c r="D697" s="52">
        <f>'За областями'!G356</f>
        <v>0</v>
      </c>
      <c r="E697" s="52">
        <f>'За областями'!H356</f>
        <v>0</v>
      </c>
      <c r="F697" s="52">
        <f>'За областями'!I356</f>
        <v>0</v>
      </c>
      <c r="G697" s="52">
        <f>'За областями'!J356</f>
        <v>0</v>
      </c>
      <c r="H697" s="52">
        <f>'За областями'!K356</f>
        <v>0</v>
      </c>
      <c r="I697" s="52">
        <f>'За областями'!L356</f>
        <v>0</v>
      </c>
      <c r="J697" s="52">
        <f>'За областями'!M356</f>
        <v>0</v>
      </c>
      <c r="K697" s="52">
        <f>'За областями'!N356</f>
        <v>0</v>
      </c>
      <c r="L697" s="52">
        <f>'За областями'!O356</f>
        <v>0</v>
      </c>
      <c r="M697" s="52">
        <f>'За областями'!P356</f>
        <v>0</v>
      </c>
      <c r="N697" s="52">
        <f>'За областями'!Q356</f>
        <v>0</v>
      </c>
      <c r="O697" s="52">
        <f>'За областями'!R356</f>
        <v>0</v>
      </c>
      <c r="P697" s="52">
        <f>'За областями'!S356</f>
        <v>0</v>
      </c>
      <c r="Q697" s="52">
        <f>'За областями'!T356</f>
        <v>0</v>
      </c>
      <c r="R697" s="52">
        <f>'За областями'!U356</f>
        <v>0</v>
      </c>
      <c r="S697" s="52">
        <f>'За областями'!V356</f>
        <v>0</v>
      </c>
    </row>
    <row r="698" spans="1:19" x14ac:dyDescent="0.25">
      <c r="A698" s="21" t="s">
        <v>22</v>
      </c>
      <c r="B698" s="37" t="s">
        <v>196</v>
      </c>
      <c r="C698" s="52">
        <f>'За областями'!F511</f>
        <v>5</v>
      </c>
      <c r="D698" s="52">
        <f>'За областями'!G511</f>
        <v>0</v>
      </c>
      <c r="E698" s="52">
        <f>'За областями'!H511</f>
        <v>1</v>
      </c>
      <c r="F698" s="52">
        <f>'За областями'!I511</f>
        <v>4</v>
      </c>
      <c r="G698" s="52">
        <f>'За областями'!J511</f>
        <v>0</v>
      </c>
      <c r="H698" s="52">
        <f>'За областями'!K511</f>
        <v>0</v>
      </c>
      <c r="I698" s="52">
        <f>'За областями'!L511</f>
        <v>0</v>
      </c>
      <c r="J698" s="52">
        <f>'За областями'!M511</f>
        <v>0</v>
      </c>
      <c r="K698" s="52">
        <f>'За областями'!N511</f>
        <v>0</v>
      </c>
      <c r="L698" s="52">
        <f>'За областями'!O511</f>
        <v>0</v>
      </c>
      <c r="M698" s="52">
        <f>'За областями'!P511</f>
        <v>0</v>
      </c>
      <c r="N698" s="52">
        <f>'За областями'!Q511</f>
        <v>0</v>
      </c>
      <c r="O698" s="52">
        <f>'За областями'!R511</f>
        <v>0</v>
      </c>
      <c r="P698" s="52">
        <f>'За областями'!S511</f>
        <v>0</v>
      </c>
      <c r="Q698" s="52">
        <f>'За областями'!T511</f>
        <v>2</v>
      </c>
      <c r="R698" s="52">
        <f>'За областями'!U511</f>
        <v>0</v>
      </c>
      <c r="S698" s="52">
        <f>'За областями'!V511</f>
        <v>0</v>
      </c>
    </row>
    <row r="699" spans="1:19" x14ac:dyDescent="0.25">
      <c r="A699" s="21" t="s">
        <v>23</v>
      </c>
      <c r="B699" s="37" t="s">
        <v>197</v>
      </c>
      <c r="C699" s="52">
        <v>0</v>
      </c>
      <c r="D699" s="52">
        <v>0</v>
      </c>
      <c r="E699" s="52">
        <v>0</v>
      </c>
      <c r="F699" s="52">
        <v>0</v>
      </c>
      <c r="G699" s="52">
        <v>0</v>
      </c>
      <c r="H699" s="52">
        <v>0</v>
      </c>
      <c r="I699" s="52">
        <v>0</v>
      </c>
      <c r="J699" s="52">
        <v>0</v>
      </c>
      <c r="K699" s="52">
        <v>0</v>
      </c>
      <c r="L699" s="52">
        <v>0</v>
      </c>
      <c r="M699" s="52">
        <v>0</v>
      </c>
      <c r="N699" s="52">
        <v>0</v>
      </c>
      <c r="O699" s="52">
        <v>0</v>
      </c>
      <c r="P699" s="52">
        <v>0</v>
      </c>
      <c r="Q699" s="52">
        <v>0</v>
      </c>
      <c r="R699" s="52">
        <v>0</v>
      </c>
      <c r="S699" s="52">
        <v>0</v>
      </c>
    </row>
    <row r="700" spans="1:19" x14ac:dyDescent="0.25">
      <c r="A700" s="21" t="s">
        <v>24</v>
      </c>
      <c r="B700" s="38" t="s">
        <v>198</v>
      </c>
      <c r="C700" s="52">
        <f>'За областями'!F666</f>
        <v>1</v>
      </c>
      <c r="D700" s="52">
        <f>'За областями'!G666</f>
        <v>0</v>
      </c>
      <c r="E700" s="52">
        <f>'За областями'!H666</f>
        <v>1</v>
      </c>
      <c r="F700" s="52">
        <f>'За областями'!I666</f>
        <v>0</v>
      </c>
      <c r="G700" s="52">
        <f>'За областями'!J666</f>
        <v>0</v>
      </c>
      <c r="H700" s="52">
        <f>'За областями'!K666</f>
        <v>0</v>
      </c>
      <c r="I700" s="52">
        <f>'За областями'!L666</f>
        <v>0</v>
      </c>
      <c r="J700" s="52">
        <f>'За областями'!M666</f>
        <v>0</v>
      </c>
      <c r="K700" s="52">
        <f>'За областями'!N666</f>
        <v>0</v>
      </c>
      <c r="L700" s="52">
        <f>'За областями'!O666</f>
        <v>0</v>
      </c>
      <c r="M700" s="52">
        <f>'За областями'!P666</f>
        <v>0</v>
      </c>
      <c r="N700" s="52">
        <f>'За областями'!Q666</f>
        <v>0</v>
      </c>
      <c r="O700" s="52">
        <f>'За областями'!R666</f>
        <v>0</v>
      </c>
      <c r="P700" s="52">
        <f>'За областями'!S666</f>
        <v>0</v>
      </c>
      <c r="Q700" s="52">
        <f>'За областями'!T666</f>
        <v>1</v>
      </c>
      <c r="R700" s="52">
        <f>'За областями'!U666</f>
        <v>0</v>
      </c>
      <c r="S700" s="52">
        <f>'За областями'!V666</f>
        <v>0</v>
      </c>
    </row>
    <row r="701" spans="1:19" x14ac:dyDescent="0.25">
      <c r="A701" s="21" t="s">
        <v>25</v>
      </c>
      <c r="B701" s="37" t="s">
        <v>199</v>
      </c>
      <c r="C701" s="52">
        <f>'За областями'!F822</f>
        <v>3</v>
      </c>
      <c r="D701" s="52">
        <f>'За областями'!G822</f>
        <v>0</v>
      </c>
      <c r="E701" s="52">
        <f>'За областями'!H822</f>
        <v>0</v>
      </c>
      <c r="F701" s="52">
        <f>'За областями'!I822</f>
        <v>2</v>
      </c>
      <c r="G701" s="52">
        <f>'За областями'!J822</f>
        <v>0</v>
      </c>
      <c r="H701" s="52">
        <f>'За областями'!K822</f>
        <v>0</v>
      </c>
      <c r="I701" s="52">
        <f>'За областями'!L822</f>
        <v>0</v>
      </c>
      <c r="J701" s="52">
        <f>'За областями'!M822</f>
        <v>0</v>
      </c>
      <c r="K701" s="52">
        <f>'За областями'!N822</f>
        <v>1</v>
      </c>
      <c r="L701" s="52">
        <f>'За областями'!O822</f>
        <v>0</v>
      </c>
      <c r="M701" s="52">
        <f>'За областями'!P822</f>
        <v>0</v>
      </c>
      <c r="N701" s="52">
        <f>'За областями'!Q822</f>
        <v>0</v>
      </c>
      <c r="O701" s="52">
        <f>'За областями'!R822</f>
        <v>0</v>
      </c>
      <c r="P701" s="52" t="str">
        <f>'За областями'!S822</f>
        <v>*</v>
      </c>
      <c r="Q701" s="52" t="str">
        <f>'За областями'!T822</f>
        <v>*</v>
      </c>
      <c r="R701" s="52" t="str">
        <f>'За областями'!U822</f>
        <v>*</v>
      </c>
      <c r="S701" s="52" t="str">
        <f>'За областями'!V822</f>
        <v>*</v>
      </c>
    </row>
    <row r="702" spans="1:19" x14ac:dyDescent="0.25">
      <c r="A702" s="21" t="s">
        <v>28</v>
      </c>
      <c r="B702" s="37" t="s">
        <v>200</v>
      </c>
      <c r="C702" s="52">
        <f>'За областями'!F978</f>
        <v>37</v>
      </c>
      <c r="D702" s="52">
        <f>'За областями'!G978</f>
        <v>0</v>
      </c>
      <c r="E702" s="52">
        <f>'За областями'!H978</f>
        <v>0</v>
      </c>
      <c r="F702" s="52">
        <f>'За областями'!I978</f>
        <v>37</v>
      </c>
      <c r="G702" s="52">
        <f>'За областями'!J978</f>
        <v>0</v>
      </c>
      <c r="H702" s="52">
        <f>'За областями'!K978</f>
        <v>0</v>
      </c>
      <c r="I702" s="52">
        <f>'За областями'!L978</f>
        <v>0</v>
      </c>
      <c r="J702" s="52">
        <f>'За областями'!M978</f>
        <v>0</v>
      </c>
      <c r="K702" s="52">
        <f>'За областями'!N978</f>
        <v>0</v>
      </c>
      <c r="L702" s="52">
        <f>'За областями'!O978</f>
        <v>0</v>
      </c>
      <c r="M702" s="52">
        <f>'За областями'!P978</f>
        <v>0</v>
      </c>
      <c r="N702" s="52">
        <f>'За областями'!Q978</f>
        <v>0</v>
      </c>
      <c r="O702" s="52">
        <f>'За областями'!R978</f>
        <v>0</v>
      </c>
      <c r="P702" s="52">
        <f>'За областями'!S978</f>
        <v>0</v>
      </c>
      <c r="Q702" s="52">
        <f>'За областями'!T978</f>
        <v>33</v>
      </c>
      <c r="R702" s="52">
        <f>'За областями'!U978</f>
        <v>0</v>
      </c>
      <c r="S702" s="52">
        <f>'За областями'!V978</f>
        <v>0</v>
      </c>
    </row>
    <row r="703" spans="1:19" x14ac:dyDescent="0.25">
      <c r="A703" s="21" t="s">
        <v>29</v>
      </c>
      <c r="B703" s="37" t="s">
        <v>222</v>
      </c>
      <c r="C703" s="52">
        <v>0</v>
      </c>
      <c r="D703" s="52">
        <v>0</v>
      </c>
      <c r="E703" s="52">
        <v>0</v>
      </c>
      <c r="F703" s="52">
        <v>0</v>
      </c>
      <c r="G703" s="52">
        <v>0</v>
      </c>
      <c r="H703" s="52">
        <v>0</v>
      </c>
      <c r="I703" s="52">
        <v>0</v>
      </c>
      <c r="J703" s="52">
        <v>0</v>
      </c>
      <c r="K703" s="52">
        <v>0</v>
      </c>
      <c r="L703" s="52">
        <v>0</v>
      </c>
      <c r="M703" s="52">
        <v>0</v>
      </c>
      <c r="N703" s="52">
        <v>0</v>
      </c>
      <c r="O703" s="52">
        <v>0</v>
      </c>
      <c r="P703" s="52">
        <v>0</v>
      </c>
      <c r="Q703" s="52">
        <v>0</v>
      </c>
      <c r="R703" s="52">
        <v>0</v>
      </c>
      <c r="S703" s="52">
        <v>0</v>
      </c>
    </row>
    <row r="704" spans="1:19" x14ac:dyDescent="0.25">
      <c r="A704" s="34" t="s">
        <v>30</v>
      </c>
      <c r="B704" s="39" t="s">
        <v>202</v>
      </c>
      <c r="C704" s="52">
        <f>'За областями'!F1134</f>
        <v>5</v>
      </c>
      <c r="D704" s="52">
        <f>'За областями'!G1134</f>
        <v>0</v>
      </c>
      <c r="E704" s="52">
        <f>'За областями'!H1134</f>
        <v>1</v>
      </c>
      <c r="F704" s="52">
        <f>'За областями'!I1134</f>
        <v>4</v>
      </c>
      <c r="G704" s="52">
        <f>'За областями'!J1134</f>
        <v>0</v>
      </c>
      <c r="H704" s="52">
        <f>'За областями'!K1134</f>
        <v>0</v>
      </c>
      <c r="I704" s="52">
        <f>'За областями'!L1134</f>
        <v>0</v>
      </c>
      <c r="J704" s="52">
        <f>'За областями'!M1134</f>
        <v>0</v>
      </c>
      <c r="K704" s="52">
        <f>'За областями'!N1134</f>
        <v>0</v>
      </c>
      <c r="L704" s="52">
        <f>'За областями'!O1134</f>
        <v>0</v>
      </c>
      <c r="M704" s="52">
        <f>'За областями'!P1134</f>
        <v>0</v>
      </c>
      <c r="N704" s="52">
        <f>'За областями'!Q1134</f>
        <v>0</v>
      </c>
      <c r="O704" s="52">
        <f>'За областями'!R1134</f>
        <v>0</v>
      </c>
      <c r="P704" s="52">
        <f>'За областями'!S1134</f>
        <v>0</v>
      </c>
      <c r="Q704" s="52">
        <f>'За областями'!T1134</f>
        <v>5</v>
      </c>
      <c r="R704" s="52">
        <f>'За областями'!U1134</f>
        <v>0</v>
      </c>
      <c r="S704" s="52">
        <f>'За областями'!V1134</f>
        <v>0</v>
      </c>
    </row>
    <row r="705" spans="1:19" x14ac:dyDescent="0.25">
      <c r="A705" s="21" t="s">
        <v>31</v>
      </c>
      <c r="B705" s="39" t="s">
        <v>203</v>
      </c>
      <c r="C705" s="52">
        <f>'За областями'!F1290</f>
        <v>0</v>
      </c>
      <c r="D705" s="52">
        <f>'За областями'!G1290</f>
        <v>0</v>
      </c>
      <c r="E705" s="52">
        <f>'За областями'!H1290</f>
        <v>0</v>
      </c>
      <c r="F705" s="52">
        <f>'За областями'!I1290</f>
        <v>0</v>
      </c>
      <c r="G705" s="52">
        <f>'За областями'!J1290</f>
        <v>0</v>
      </c>
      <c r="H705" s="52">
        <f>'За областями'!K1290</f>
        <v>0</v>
      </c>
      <c r="I705" s="52">
        <f>'За областями'!L1290</f>
        <v>0</v>
      </c>
      <c r="J705" s="52">
        <f>'За областями'!M1290</f>
        <v>0</v>
      </c>
      <c r="K705" s="52">
        <f>'За областями'!N1290</f>
        <v>0</v>
      </c>
      <c r="L705" s="52">
        <f>'За областями'!O1290</f>
        <v>0</v>
      </c>
      <c r="M705" s="52">
        <f>'За областями'!P1290</f>
        <v>0</v>
      </c>
      <c r="N705" s="52">
        <f>'За областями'!Q1290</f>
        <v>0</v>
      </c>
      <c r="O705" s="52">
        <f>'За областями'!R1290</f>
        <v>0</v>
      </c>
      <c r="P705" s="52">
        <f>'За областями'!S1290</f>
        <v>0</v>
      </c>
      <c r="Q705" s="52">
        <f>'За областями'!T1290</f>
        <v>0</v>
      </c>
      <c r="R705" s="52">
        <f>'За областями'!U1290</f>
        <v>0</v>
      </c>
      <c r="S705" s="52">
        <f>'За областями'!V1290</f>
        <v>0</v>
      </c>
    </row>
    <row r="706" spans="1:19" x14ac:dyDescent="0.25">
      <c r="A706" s="21" t="s">
        <v>34</v>
      </c>
      <c r="B706" s="38" t="s">
        <v>204</v>
      </c>
      <c r="C706" s="52">
        <v>0</v>
      </c>
      <c r="D706" s="52">
        <v>0</v>
      </c>
      <c r="E706" s="52">
        <v>0</v>
      </c>
      <c r="F706" s="52">
        <v>0</v>
      </c>
      <c r="G706" s="52">
        <v>0</v>
      </c>
      <c r="H706" s="52">
        <v>0</v>
      </c>
      <c r="I706" s="52">
        <v>0</v>
      </c>
      <c r="J706" s="52">
        <v>0</v>
      </c>
      <c r="K706" s="52">
        <v>0</v>
      </c>
      <c r="L706" s="52">
        <v>0</v>
      </c>
      <c r="M706" s="52">
        <v>0</v>
      </c>
      <c r="N706" s="52">
        <v>0</v>
      </c>
      <c r="O706" s="52">
        <v>0</v>
      </c>
      <c r="P706" s="52">
        <v>0</v>
      </c>
      <c r="Q706" s="52">
        <v>0</v>
      </c>
      <c r="R706" s="52">
        <v>0</v>
      </c>
      <c r="S706" s="52">
        <v>0</v>
      </c>
    </row>
    <row r="707" spans="1:19" x14ac:dyDescent="0.25">
      <c r="A707" s="21" t="s">
        <v>35</v>
      </c>
      <c r="B707" s="37" t="s">
        <v>205</v>
      </c>
      <c r="C707" s="52">
        <f>'За областями'!F1446</f>
        <v>4</v>
      </c>
      <c r="D707" s="52">
        <f>'За областями'!G1446</f>
        <v>0</v>
      </c>
      <c r="E707" s="52">
        <f>'За областями'!H1446</f>
        <v>0</v>
      </c>
      <c r="F707" s="52">
        <f>'За областями'!I1446</f>
        <v>4</v>
      </c>
      <c r="G707" s="52">
        <f>'За областями'!J1446</f>
        <v>0</v>
      </c>
      <c r="H707" s="52">
        <f>'За областями'!K1446</f>
        <v>0</v>
      </c>
      <c r="I707" s="52">
        <f>'За областями'!L1446</f>
        <v>0</v>
      </c>
      <c r="J707" s="52">
        <f>'За областями'!M1446</f>
        <v>0</v>
      </c>
      <c r="K707" s="52">
        <f>'За областями'!N1446</f>
        <v>0</v>
      </c>
      <c r="L707" s="52">
        <f>'За областями'!O1446</f>
        <v>0</v>
      </c>
      <c r="M707" s="52">
        <f>'За областями'!P1446</f>
        <v>0</v>
      </c>
      <c r="N707" s="52">
        <f>'За областями'!Q1446</f>
        <v>0</v>
      </c>
      <c r="O707" s="52">
        <f>'За областями'!R1446</f>
        <v>0</v>
      </c>
      <c r="P707" s="52">
        <f>'За областями'!S1446</f>
        <v>0</v>
      </c>
      <c r="Q707" s="52">
        <f>'За областями'!T1446</f>
        <v>4</v>
      </c>
      <c r="R707" s="52">
        <f>'За областями'!U1446</f>
        <v>0</v>
      </c>
      <c r="S707" s="52">
        <f>'За областями'!V1446</f>
        <v>0</v>
      </c>
    </row>
    <row r="708" spans="1:19" x14ac:dyDescent="0.25">
      <c r="A708" s="21" t="s">
        <v>37</v>
      </c>
      <c r="B708" s="37" t="s">
        <v>206</v>
      </c>
      <c r="C708" s="52">
        <f>'За областями'!F1602</f>
        <v>1</v>
      </c>
      <c r="D708" s="52">
        <f>'За областями'!G1602</f>
        <v>0</v>
      </c>
      <c r="E708" s="52">
        <f>'За областями'!H1602</f>
        <v>0</v>
      </c>
      <c r="F708" s="52">
        <f>'За областями'!I1602</f>
        <v>1</v>
      </c>
      <c r="G708" s="52">
        <f>'За областями'!J1602</f>
        <v>0</v>
      </c>
      <c r="H708" s="52">
        <f>'За областями'!K1602</f>
        <v>0</v>
      </c>
      <c r="I708" s="52">
        <f>'За областями'!L1602</f>
        <v>0</v>
      </c>
      <c r="J708" s="52">
        <f>'За областями'!M1602</f>
        <v>0</v>
      </c>
      <c r="K708" s="52">
        <f>'За областями'!N1602</f>
        <v>0</v>
      </c>
      <c r="L708" s="52">
        <f>'За областями'!O1602</f>
        <v>0</v>
      </c>
      <c r="M708" s="52">
        <f>'За областями'!P1602</f>
        <v>0</v>
      </c>
      <c r="N708" s="52">
        <f>'За областями'!Q1602</f>
        <v>0</v>
      </c>
      <c r="O708" s="52">
        <f>'За областями'!R1602</f>
        <v>1</v>
      </c>
      <c r="P708" s="52">
        <f>'За областями'!S1602</f>
        <v>0</v>
      </c>
      <c r="Q708" s="52">
        <f>'За областями'!T1602</f>
        <v>1</v>
      </c>
      <c r="R708" s="52">
        <f>'За областями'!U1602</f>
        <v>0</v>
      </c>
      <c r="S708" s="52">
        <f>'За областями'!V1602</f>
        <v>0</v>
      </c>
    </row>
    <row r="709" spans="1:19" x14ac:dyDescent="0.25">
      <c r="A709" s="21" t="s">
        <v>38</v>
      </c>
      <c r="B709" s="37" t="s">
        <v>207</v>
      </c>
      <c r="C709" s="52">
        <f>'За областями'!F1758</f>
        <v>0</v>
      </c>
      <c r="D709" s="52">
        <f>'За областями'!G1758</f>
        <v>0</v>
      </c>
      <c r="E709" s="52">
        <f>'За областями'!H1758</f>
        <v>0</v>
      </c>
      <c r="F709" s="52">
        <f>'За областями'!I1758</f>
        <v>0</v>
      </c>
      <c r="G709" s="52">
        <f>'За областями'!J1758</f>
        <v>0</v>
      </c>
      <c r="H709" s="52">
        <f>'За областями'!K1758</f>
        <v>0</v>
      </c>
      <c r="I709" s="52">
        <f>'За областями'!L1758</f>
        <v>0</v>
      </c>
      <c r="J709" s="52">
        <f>'За областями'!M1758</f>
        <v>0</v>
      </c>
      <c r="K709" s="52">
        <f>'За областями'!N1758</f>
        <v>0</v>
      </c>
      <c r="L709" s="52">
        <f>'За областями'!O1758</f>
        <v>0</v>
      </c>
      <c r="M709" s="52">
        <f>'За областями'!P1758</f>
        <v>0</v>
      </c>
      <c r="N709" s="52">
        <f>'За областями'!Q1758</f>
        <v>0</v>
      </c>
      <c r="O709" s="52">
        <f>'За областями'!R1758</f>
        <v>0</v>
      </c>
      <c r="P709" s="52">
        <f>'За областями'!S1758</f>
        <v>0</v>
      </c>
      <c r="Q709" s="52">
        <f>'За областями'!T1758</f>
        <v>0</v>
      </c>
      <c r="R709" s="52">
        <f>'За областями'!U1758</f>
        <v>0</v>
      </c>
      <c r="S709" s="52">
        <f>'За областями'!V1758</f>
        <v>0</v>
      </c>
    </row>
    <row r="710" spans="1:19" x14ac:dyDescent="0.25">
      <c r="A710" s="21" t="s">
        <v>41</v>
      </c>
      <c r="B710" s="37" t="s">
        <v>208</v>
      </c>
      <c r="C710" s="52">
        <f>'За областями'!F1914</f>
        <v>1</v>
      </c>
      <c r="D710" s="52">
        <f>'За областями'!G1914</f>
        <v>0</v>
      </c>
      <c r="E710" s="52">
        <f>'За областями'!H1914</f>
        <v>1</v>
      </c>
      <c r="F710" s="52">
        <f>'За областями'!I1914</f>
        <v>0</v>
      </c>
      <c r="G710" s="52">
        <f>'За областями'!J1914</f>
        <v>0</v>
      </c>
      <c r="H710" s="52">
        <f>'За областями'!K1914</f>
        <v>0</v>
      </c>
      <c r="I710" s="52">
        <f>'За областями'!L1914</f>
        <v>0</v>
      </c>
      <c r="J710" s="52">
        <f>'За областями'!M1914</f>
        <v>0</v>
      </c>
      <c r="K710" s="52">
        <f>'За областями'!N1914</f>
        <v>0</v>
      </c>
      <c r="L710" s="52">
        <f>'За областями'!O1914</f>
        <v>0</v>
      </c>
      <c r="M710" s="52">
        <f>'За областями'!P1914</f>
        <v>0</v>
      </c>
      <c r="N710" s="52">
        <f>'За областями'!Q1914</f>
        <v>0</v>
      </c>
      <c r="O710" s="52">
        <f>'За областями'!R1914</f>
        <v>0</v>
      </c>
      <c r="P710" s="52">
        <f>'За областями'!S1914</f>
        <v>0</v>
      </c>
      <c r="Q710" s="52">
        <f>'За областями'!T1914</f>
        <v>0</v>
      </c>
      <c r="R710" s="52">
        <f>'За областями'!U1914</f>
        <v>0</v>
      </c>
      <c r="S710" s="52">
        <f>'За областями'!V1914</f>
        <v>0</v>
      </c>
    </row>
    <row r="711" spans="1:19" x14ac:dyDescent="0.25">
      <c r="A711" s="21" t="s">
        <v>42</v>
      </c>
      <c r="B711" s="44" t="s">
        <v>210</v>
      </c>
      <c r="C711" s="52">
        <v>0</v>
      </c>
      <c r="D711" s="52">
        <v>0</v>
      </c>
      <c r="E711" s="52">
        <v>0</v>
      </c>
      <c r="F711" s="52">
        <v>0</v>
      </c>
      <c r="G711" s="52">
        <v>0</v>
      </c>
      <c r="H711" s="52">
        <v>0</v>
      </c>
      <c r="I711" s="52">
        <v>0</v>
      </c>
      <c r="J711" s="52">
        <v>0</v>
      </c>
      <c r="K711" s="52">
        <v>0</v>
      </c>
      <c r="L711" s="52">
        <v>0</v>
      </c>
      <c r="M711" s="52">
        <v>0</v>
      </c>
      <c r="N711" s="52">
        <v>0</v>
      </c>
      <c r="O711" s="52">
        <v>0</v>
      </c>
      <c r="P711" s="52">
        <v>0</v>
      </c>
      <c r="Q711" s="52">
        <v>0</v>
      </c>
      <c r="R711" s="52">
        <v>0</v>
      </c>
      <c r="S711" s="52">
        <v>0</v>
      </c>
    </row>
    <row r="712" spans="1:19" x14ac:dyDescent="0.25">
      <c r="A712" s="21" t="s">
        <v>44</v>
      </c>
      <c r="B712" s="36" t="s">
        <v>220</v>
      </c>
      <c r="C712" s="52">
        <v>0</v>
      </c>
      <c r="D712" s="52">
        <v>0</v>
      </c>
      <c r="E712" s="52">
        <v>0</v>
      </c>
      <c r="F712" s="52">
        <v>0</v>
      </c>
      <c r="G712" s="52">
        <v>0</v>
      </c>
      <c r="H712" s="52">
        <v>0</v>
      </c>
      <c r="I712" s="52">
        <v>0</v>
      </c>
      <c r="J712" s="52">
        <v>0</v>
      </c>
      <c r="K712" s="52">
        <v>0</v>
      </c>
      <c r="L712" s="52">
        <v>0</v>
      </c>
      <c r="M712" s="52">
        <v>0</v>
      </c>
      <c r="N712" s="52">
        <v>0</v>
      </c>
      <c r="O712" s="52">
        <v>0</v>
      </c>
      <c r="P712" s="52">
        <v>0</v>
      </c>
      <c r="Q712" s="52">
        <v>0</v>
      </c>
      <c r="R712" s="52">
        <v>0</v>
      </c>
      <c r="S712" s="52">
        <v>0</v>
      </c>
    </row>
    <row r="713" spans="1:19" x14ac:dyDescent="0.25">
      <c r="A713" s="21" t="s">
        <v>46</v>
      </c>
      <c r="B713" s="35" t="s">
        <v>212</v>
      </c>
      <c r="C713" s="52">
        <f>'За областями'!F2070</f>
        <v>1</v>
      </c>
      <c r="D713" s="52">
        <f>'За областями'!G2070</f>
        <v>0</v>
      </c>
      <c r="E713" s="52">
        <f>'За областями'!H2070</f>
        <v>0</v>
      </c>
      <c r="F713" s="52">
        <f>'За областями'!I2070</f>
        <v>1</v>
      </c>
      <c r="G713" s="52">
        <f>'За областями'!J2070</f>
        <v>0</v>
      </c>
      <c r="H713" s="52">
        <f>'За областями'!K2070</f>
        <v>0</v>
      </c>
      <c r="I713" s="52">
        <f>'За областями'!L2070</f>
        <v>0</v>
      </c>
      <c r="J713" s="52">
        <f>'За областями'!M2070</f>
        <v>0</v>
      </c>
      <c r="K713" s="52">
        <f>'За областями'!N2070</f>
        <v>0</v>
      </c>
      <c r="L713" s="52">
        <f>'За областями'!O2070</f>
        <v>0</v>
      </c>
      <c r="M713" s="52">
        <f>'За областями'!P2070</f>
        <v>0</v>
      </c>
      <c r="N713" s="52">
        <f>'За областями'!Q2070</f>
        <v>0</v>
      </c>
      <c r="O713" s="52">
        <f>'За областями'!R2070</f>
        <v>0</v>
      </c>
      <c r="P713" s="52">
        <f>'За областями'!S2070</f>
        <v>0</v>
      </c>
      <c r="Q713" s="52">
        <f>'За областями'!T2070</f>
        <v>1</v>
      </c>
      <c r="R713" s="52">
        <f>'За областями'!U2070</f>
        <v>0</v>
      </c>
      <c r="S713" s="52">
        <f>'За областями'!V2070</f>
        <v>0</v>
      </c>
    </row>
    <row r="714" spans="1:19" x14ac:dyDescent="0.25">
      <c r="A714" s="21" t="s">
        <v>49</v>
      </c>
      <c r="B714" s="36" t="s">
        <v>213</v>
      </c>
      <c r="C714" s="52">
        <f>'За областями'!F2226</f>
        <v>1</v>
      </c>
      <c r="D714" s="52">
        <f>'За областями'!G2226</f>
        <v>0</v>
      </c>
      <c r="E714" s="52">
        <f>'За областями'!H2226</f>
        <v>0</v>
      </c>
      <c r="F714" s="52">
        <f>'За областями'!I2226</f>
        <v>1</v>
      </c>
      <c r="G714" s="52">
        <f>'За областями'!J2226</f>
        <v>0</v>
      </c>
      <c r="H714" s="52">
        <f>'За областями'!K2226</f>
        <v>0</v>
      </c>
      <c r="I714" s="52">
        <f>'За областями'!L2226</f>
        <v>0</v>
      </c>
      <c r="J714" s="52">
        <f>'За областями'!M2226</f>
        <v>0</v>
      </c>
      <c r="K714" s="52">
        <f>'За областями'!N2226</f>
        <v>0</v>
      </c>
      <c r="L714" s="52">
        <f>'За областями'!O2226</f>
        <v>0</v>
      </c>
      <c r="M714" s="52">
        <f>'За областями'!P2226</f>
        <v>0</v>
      </c>
      <c r="N714" s="52">
        <f>'За областями'!Q2226</f>
        <v>0</v>
      </c>
      <c r="O714" s="52">
        <f>'За областями'!R2226</f>
        <v>0</v>
      </c>
      <c r="P714" s="52">
        <f>'За областями'!S2226</f>
        <v>0</v>
      </c>
      <c r="Q714" s="52">
        <f>'За областями'!T2226</f>
        <v>0</v>
      </c>
      <c r="R714" s="52">
        <f>'За областями'!U2226</f>
        <v>0</v>
      </c>
      <c r="S714" s="52">
        <f>'За областями'!V2226</f>
        <v>0</v>
      </c>
    </row>
    <row r="715" spans="1:19" x14ac:dyDescent="0.25">
      <c r="A715" s="21" t="s">
        <v>50</v>
      </c>
      <c r="B715" s="37" t="s">
        <v>214</v>
      </c>
      <c r="C715" s="52">
        <f>'За областями'!F2382</f>
        <v>0</v>
      </c>
      <c r="D715" s="52">
        <f>'За областями'!G2382</f>
        <v>0</v>
      </c>
      <c r="E715" s="52">
        <f>'За областями'!H2382</f>
        <v>0</v>
      </c>
      <c r="F715" s="52">
        <f>'За областями'!I2382</f>
        <v>0</v>
      </c>
      <c r="G715" s="52">
        <f>'За областями'!J2382</f>
        <v>0</v>
      </c>
      <c r="H715" s="52">
        <f>'За областями'!K2382</f>
        <v>0</v>
      </c>
      <c r="I715" s="52">
        <f>'За областями'!L2382</f>
        <v>0</v>
      </c>
      <c r="J715" s="52">
        <f>'За областями'!M2382</f>
        <v>0</v>
      </c>
      <c r="K715" s="52">
        <f>'За областями'!N2382</f>
        <v>0</v>
      </c>
      <c r="L715" s="52">
        <f>'За областями'!O2382</f>
        <v>0</v>
      </c>
      <c r="M715" s="52">
        <f>'За областями'!P2382</f>
        <v>0</v>
      </c>
      <c r="N715" s="52">
        <f>'За областями'!Q2382</f>
        <v>0</v>
      </c>
      <c r="O715" s="52">
        <f>'За областями'!R2382</f>
        <v>0</v>
      </c>
      <c r="P715" s="52">
        <f>'За областями'!S2382</f>
        <v>0</v>
      </c>
      <c r="Q715" s="52">
        <f>'За областями'!T2382</f>
        <v>0</v>
      </c>
      <c r="R715" s="52">
        <f>'За областями'!U2382</f>
        <v>0</v>
      </c>
      <c r="S715" s="52">
        <f>'За областями'!V2382</f>
        <v>0</v>
      </c>
    </row>
    <row r="716" spans="1:19" x14ac:dyDescent="0.25">
      <c r="A716" s="21" t="s">
        <v>51</v>
      </c>
      <c r="B716" s="37" t="s">
        <v>223</v>
      </c>
      <c r="C716" s="52">
        <f>'За областями'!F2538</f>
        <v>6</v>
      </c>
      <c r="D716" s="52">
        <f>'За областями'!G2538</f>
        <v>0</v>
      </c>
      <c r="E716" s="52">
        <f>'За областями'!H2538</f>
        <v>1</v>
      </c>
      <c r="F716" s="52">
        <f>'За областями'!I2538</f>
        <v>5</v>
      </c>
      <c r="G716" s="52">
        <f>'За областями'!J2538</f>
        <v>0</v>
      </c>
      <c r="H716" s="52">
        <f>'За областями'!K2538</f>
        <v>0</v>
      </c>
      <c r="I716" s="52">
        <f>'За областями'!L2538</f>
        <v>0</v>
      </c>
      <c r="J716" s="52">
        <f>'За областями'!M2538</f>
        <v>0</v>
      </c>
      <c r="K716" s="52">
        <f>'За областями'!N2538</f>
        <v>0</v>
      </c>
      <c r="L716" s="52">
        <f>'За областями'!O2538</f>
        <v>0</v>
      </c>
      <c r="M716" s="52">
        <f>'За областями'!P2538</f>
        <v>0</v>
      </c>
      <c r="N716" s="52">
        <f>'За областями'!Q2538</f>
        <v>0</v>
      </c>
      <c r="O716" s="52">
        <f>'За областями'!R2538</f>
        <v>0</v>
      </c>
      <c r="P716" s="52">
        <f>'За областями'!S2538</f>
        <v>0</v>
      </c>
      <c r="Q716" s="52">
        <f>'За областями'!T2538</f>
        <v>6</v>
      </c>
      <c r="R716" s="52">
        <f>'За областями'!U2538</f>
        <v>0</v>
      </c>
      <c r="S716" s="52">
        <f>'За областями'!V2538</f>
        <v>0</v>
      </c>
    </row>
    <row r="717" spans="1:19" x14ac:dyDescent="0.25">
      <c r="A717" s="21" t="s">
        <v>52</v>
      </c>
      <c r="B717" s="37" t="s">
        <v>216</v>
      </c>
      <c r="C717" s="52">
        <f>'За областями'!F2694</f>
        <v>10</v>
      </c>
      <c r="D717" s="52">
        <f>'За областями'!G2694</f>
        <v>1</v>
      </c>
      <c r="E717" s="52">
        <f>'За областями'!H2694</f>
        <v>0</v>
      </c>
      <c r="F717" s="52">
        <f>'За областями'!I2694</f>
        <v>3</v>
      </c>
      <c r="G717" s="52">
        <f>'За областями'!J2694</f>
        <v>0</v>
      </c>
      <c r="H717" s="52">
        <f>'За областями'!K2694</f>
        <v>0</v>
      </c>
      <c r="I717" s="52">
        <f>'За областями'!L2694</f>
        <v>0</v>
      </c>
      <c r="J717" s="52">
        <f>'За областями'!M2694</f>
        <v>0</v>
      </c>
      <c r="K717" s="52">
        <f>'За областями'!N2694</f>
        <v>4</v>
      </c>
      <c r="L717" s="52">
        <f>'За областями'!O2694</f>
        <v>2</v>
      </c>
      <c r="M717" s="52">
        <f>'За областями'!P2694</f>
        <v>2</v>
      </c>
      <c r="N717" s="52">
        <f>'За областями'!Q2694</f>
        <v>0</v>
      </c>
      <c r="O717" s="52">
        <f>'За областями'!R2694</f>
        <v>0</v>
      </c>
      <c r="P717" s="52">
        <f>'За областями'!S2694</f>
        <v>0</v>
      </c>
      <c r="Q717" s="52">
        <f>'За областями'!T2694</f>
        <v>5</v>
      </c>
      <c r="R717" s="52">
        <f>'За областями'!U2694</f>
        <v>0</v>
      </c>
      <c r="S717" s="52">
        <f>'За областями'!V2694</f>
        <v>0</v>
      </c>
    </row>
    <row r="718" spans="1:19" x14ac:dyDescent="0.25">
      <c r="A718" s="23"/>
      <c r="B718" s="40" t="s">
        <v>217</v>
      </c>
      <c r="C718" s="24">
        <f>SUM(C693:C717)</f>
        <v>75</v>
      </c>
      <c r="D718" s="24">
        <f t="shared" ref="D718:S718" si="28">SUM(D693:D717)</f>
        <v>1</v>
      </c>
      <c r="E718" s="24">
        <f t="shared" si="28"/>
        <v>5</v>
      </c>
      <c r="F718" s="24">
        <f>SUM(F693:F717)</f>
        <v>62</v>
      </c>
      <c r="G718" s="24">
        <f t="shared" si="28"/>
        <v>0</v>
      </c>
      <c r="H718" s="24">
        <f t="shared" si="28"/>
        <v>0</v>
      </c>
      <c r="I718" s="24">
        <f t="shared" si="28"/>
        <v>0</v>
      </c>
      <c r="J718" s="24">
        <f t="shared" si="28"/>
        <v>0</v>
      </c>
      <c r="K718" s="24">
        <f t="shared" si="28"/>
        <v>5</v>
      </c>
      <c r="L718" s="24">
        <f t="shared" si="28"/>
        <v>2</v>
      </c>
      <c r="M718" s="24">
        <f t="shared" si="28"/>
        <v>2</v>
      </c>
      <c r="N718" s="24">
        <f t="shared" si="28"/>
        <v>0</v>
      </c>
      <c r="O718" s="24">
        <f t="shared" si="28"/>
        <v>1</v>
      </c>
      <c r="P718" s="24">
        <f t="shared" si="28"/>
        <v>0</v>
      </c>
      <c r="Q718" s="24">
        <f t="shared" si="28"/>
        <v>58</v>
      </c>
      <c r="R718" s="24">
        <f t="shared" si="28"/>
        <v>0</v>
      </c>
      <c r="S718" s="24">
        <f t="shared" si="28"/>
        <v>0</v>
      </c>
    </row>
    <row r="719" spans="1:19" x14ac:dyDescent="0.25">
      <c r="A719" s="290"/>
      <c r="B719" s="291"/>
      <c r="C719" s="291"/>
      <c r="D719" s="291"/>
      <c r="E719" s="291"/>
      <c r="F719" s="291"/>
      <c r="G719" s="291"/>
      <c r="H719" s="291"/>
      <c r="I719" s="291"/>
      <c r="J719" s="291"/>
      <c r="K719" s="291"/>
      <c r="L719" s="291"/>
      <c r="M719" s="291"/>
      <c r="N719" s="291"/>
      <c r="O719" s="291"/>
      <c r="P719" s="291"/>
      <c r="Q719" s="291"/>
      <c r="R719" s="291"/>
      <c r="S719" s="291"/>
    </row>
    <row r="720" spans="1:19" x14ac:dyDescent="0.25">
      <c r="A720" s="292" t="s">
        <v>328</v>
      </c>
      <c r="B720" s="293"/>
      <c r="C720" s="293"/>
      <c r="D720" s="293"/>
      <c r="E720" s="293"/>
      <c r="F720" s="293"/>
      <c r="G720" s="293"/>
      <c r="H720" s="293"/>
      <c r="I720" s="293"/>
      <c r="J720" s="293"/>
      <c r="K720" s="293"/>
      <c r="L720" s="293"/>
      <c r="M720" s="293"/>
      <c r="N720" s="293"/>
      <c r="O720" s="293"/>
      <c r="P720" s="293"/>
      <c r="Q720" s="293"/>
      <c r="R720" s="293"/>
      <c r="S720" s="293"/>
    </row>
    <row r="721" spans="1:19" x14ac:dyDescent="0.25">
      <c r="A721" s="21" t="s">
        <v>17</v>
      </c>
      <c r="B721" s="36" t="s">
        <v>191</v>
      </c>
      <c r="C721" s="52">
        <f>'За областями'!F46</f>
        <v>0</v>
      </c>
      <c r="D721" s="52">
        <f>'За областями'!G46</f>
        <v>0</v>
      </c>
      <c r="E721" s="52">
        <f>'За областями'!H46</f>
        <v>0</v>
      </c>
      <c r="F721" s="52">
        <f>'За областями'!I46</f>
        <v>0</v>
      </c>
      <c r="G721" s="52">
        <f>'За областями'!J46</f>
        <v>0</v>
      </c>
      <c r="H721" s="52">
        <f>'За областями'!K46</f>
        <v>0</v>
      </c>
      <c r="I721" s="52">
        <f>'За областями'!L46</f>
        <v>0</v>
      </c>
      <c r="J721" s="52">
        <f>'За областями'!M46</f>
        <v>0</v>
      </c>
      <c r="K721" s="52">
        <f>'За областями'!N46</f>
        <v>0</v>
      </c>
      <c r="L721" s="52">
        <f>'За областями'!O46</f>
        <v>0</v>
      </c>
      <c r="M721" s="52">
        <f>'За областями'!P46</f>
        <v>0</v>
      </c>
      <c r="N721" s="52">
        <f>'За областями'!Q46</f>
        <v>0</v>
      </c>
      <c r="O721" s="52">
        <f>'За областями'!R46</f>
        <v>0</v>
      </c>
      <c r="P721" s="52">
        <f>'За областями'!S46</f>
        <v>0</v>
      </c>
      <c r="Q721" s="52">
        <f>'За областями'!T46</f>
        <v>0</v>
      </c>
      <c r="R721" s="52">
        <f>'За областями'!U46</f>
        <v>0</v>
      </c>
      <c r="S721" s="52">
        <f>'За областями'!V46</f>
        <v>0</v>
      </c>
    </row>
    <row r="722" spans="1:19" x14ac:dyDescent="0.25">
      <c r="A722" s="21" t="s">
        <v>18</v>
      </c>
      <c r="B722" s="36" t="s">
        <v>192</v>
      </c>
      <c r="C722" s="52">
        <f>'За областями'!F202</f>
        <v>2</v>
      </c>
      <c r="D722" s="52">
        <f>'За областями'!G202</f>
        <v>1</v>
      </c>
      <c r="E722" s="52">
        <f>'За областями'!H202</f>
        <v>0</v>
      </c>
      <c r="F722" s="52">
        <f>'За областями'!I202</f>
        <v>0</v>
      </c>
      <c r="G722" s="52">
        <f>'За областями'!J202</f>
        <v>0</v>
      </c>
      <c r="H722" s="52">
        <f>'За областями'!K202</f>
        <v>0</v>
      </c>
      <c r="I722" s="52">
        <f>'За областями'!L202</f>
        <v>0</v>
      </c>
      <c r="J722" s="52">
        <f>'За областями'!M202</f>
        <v>1</v>
      </c>
      <c r="K722" s="52">
        <f>'За областями'!N202</f>
        <v>0</v>
      </c>
      <c r="L722" s="52">
        <f>'За областями'!O202</f>
        <v>0</v>
      </c>
      <c r="M722" s="52">
        <f>'За областями'!P202</f>
        <v>0</v>
      </c>
      <c r="N722" s="52">
        <f>'За областями'!Q202</f>
        <v>0</v>
      </c>
      <c r="O722" s="52">
        <f>'За областями'!R202</f>
        <v>0</v>
      </c>
      <c r="P722" s="52">
        <f>'За областями'!S202</f>
        <v>0</v>
      </c>
      <c r="Q722" s="52">
        <f>'За областями'!T202</f>
        <v>2</v>
      </c>
      <c r="R722" s="52">
        <f>'За областями'!U202</f>
        <v>0</v>
      </c>
      <c r="S722" s="52">
        <f>'За областями'!V202</f>
        <v>0</v>
      </c>
    </row>
    <row r="723" spans="1:19" x14ac:dyDescent="0.25">
      <c r="A723" s="21" t="s">
        <v>218</v>
      </c>
      <c r="B723" s="36" t="s">
        <v>193</v>
      </c>
      <c r="C723" s="52">
        <v>0</v>
      </c>
      <c r="D723" s="52">
        <v>0</v>
      </c>
      <c r="E723" s="52">
        <v>0</v>
      </c>
      <c r="F723" s="52">
        <v>0</v>
      </c>
      <c r="G723" s="52">
        <v>0</v>
      </c>
      <c r="H723" s="52">
        <v>0</v>
      </c>
      <c r="I723" s="52">
        <v>0</v>
      </c>
      <c r="J723" s="52">
        <v>0</v>
      </c>
      <c r="K723" s="52">
        <v>0</v>
      </c>
      <c r="L723" s="52">
        <v>0</v>
      </c>
      <c r="M723" s="52">
        <v>0</v>
      </c>
      <c r="N723" s="52">
        <v>0</v>
      </c>
      <c r="O723" s="52">
        <v>0</v>
      </c>
      <c r="P723" s="52">
        <v>0</v>
      </c>
      <c r="Q723" s="52">
        <v>0</v>
      </c>
      <c r="R723" s="52">
        <v>0</v>
      </c>
      <c r="S723" s="52">
        <v>0</v>
      </c>
    </row>
    <row r="724" spans="1:19" x14ac:dyDescent="0.25">
      <c r="A724" s="21" t="s">
        <v>20</v>
      </c>
      <c r="B724" s="37" t="s">
        <v>194</v>
      </c>
      <c r="C724" s="52">
        <v>0</v>
      </c>
      <c r="D724" s="52">
        <v>0</v>
      </c>
      <c r="E724" s="52">
        <v>0</v>
      </c>
      <c r="F724" s="52">
        <v>0</v>
      </c>
      <c r="G724" s="52">
        <v>0</v>
      </c>
      <c r="H724" s="52">
        <v>0</v>
      </c>
      <c r="I724" s="52">
        <v>0</v>
      </c>
      <c r="J724" s="52">
        <v>0</v>
      </c>
      <c r="K724" s="52">
        <v>0</v>
      </c>
      <c r="L724" s="52">
        <v>0</v>
      </c>
      <c r="M724" s="52">
        <v>0</v>
      </c>
      <c r="N724" s="52">
        <v>0</v>
      </c>
      <c r="O724" s="52">
        <v>0</v>
      </c>
      <c r="P724" s="52">
        <v>0</v>
      </c>
      <c r="Q724" s="52">
        <v>0</v>
      </c>
      <c r="R724" s="52">
        <v>0</v>
      </c>
      <c r="S724" s="52">
        <v>0</v>
      </c>
    </row>
    <row r="725" spans="1:19" x14ac:dyDescent="0.25">
      <c r="A725" s="21" t="s">
        <v>21</v>
      </c>
      <c r="B725" s="38" t="s">
        <v>195</v>
      </c>
      <c r="C725" s="52">
        <f>'За областями'!F357</f>
        <v>0</v>
      </c>
      <c r="D725" s="52">
        <f>'За областями'!G357</f>
        <v>0</v>
      </c>
      <c r="E725" s="52">
        <f>'За областями'!H357</f>
        <v>0</v>
      </c>
      <c r="F725" s="52">
        <f>'За областями'!I357</f>
        <v>0</v>
      </c>
      <c r="G725" s="52">
        <f>'За областями'!J357</f>
        <v>0</v>
      </c>
      <c r="H725" s="52">
        <f>'За областями'!K357</f>
        <v>0</v>
      </c>
      <c r="I725" s="52">
        <f>'За областями'!L357</f>
        <v>0</v>
      </c>
      <c r="J725" s="52">
        <f>'За областями'!M357</f>
        <v>0</v>
      </c>
      <c r="K725" s="52">
        <f>'За областями'!N357</f>
        <v>0</v>
      </c>
      <c r="L725" s="52">
        <f>'За областями'!O357</f>
        <v>0</v>
      </c>
      <c r="M725" s="52">
        <f>'За областями'!P357</f>
        <v>0</v>
      </c>
      <c r="N725" s="52">
        <f>'За областями'!Q357</f>
        <v>0</v>
      </c>
      <c r="O725" s="52">
        <f>'За областями'!R357</f>
        <v>0</v>
      </c>
      <c r="P725" s="52">
        <f>'За областями'!S357</f>
        <v>0</v>
      </c>
      <c r="Q725" s="52">
        <f>'За областями'!T357</f>
        <v>0</v>
      </c>
      <c r="R725" s="52">
        <f>'За областями'!U357</f>
        <v>0</v>
      </c>
      <c r="S725" s="52">
        <f>'За областями'!V357</f>
        <v>0</v>
      </c>
    </row>
    <row r="726" spans="1:19" x14ac:dyDescent="0.25">
      <c r="A726" s="21" t="s">
        <v>22</v>
      </c>
      <c r="B726" s="37" t="s">
        <v>196</v>
      </c>
      <c r="C726" s="52">
        <f>'За областями'!F512</f>
        <v>0</v>
      </c>
      <c r="D726" s="52">
        <f>'За областями'!G512</f>
        <v>0</v>
      </c>
      <c r="E726" s="52">
        <f>'За областями'!H512</f>
        <v>0</v>
      </c>
      <c r="F726" s="52">
        <f>'За областями'!I512</f>
        <v>0</v>
      </c>
      <c r="G726" s="52">
        <f>'За областями'!J512</f>
        <v>0</v>
      </c>
      <c r="H726" s="52">
        <f>'За областями'!K512</f>
        <v>0</v>
      </c>
      <c r="I726" s="52">
        <f>'За областями'!L512</f>
        <v>0</v>
      </c>
      <c r="J726" s="52">
        <f>'За областями'!M512</f>
        <v>0</v>
      </c>
      <c r="K726" s="52">
        <f>'За областями'!N512</f>
        <v>0</v>
      </c>
      <c r="L726" s="52">
        <f>'За областями'!O512</f>
        <v>0</v>
      </c>
      <c r="M726" s="52">
        <f>'За областями'!P512</f>
        <v>0</v>
      </c>
      <c r="N726" s="52">
        <f>'За областями'!Q512</f>
        <v>0</v>
      </c>
      <c r="O726" s="52">
        <f>'За областями'!R512</f>
        <v>0</v>
      </c>
      <c r="P726" s="52">
        <f>'За областями'!S512</f>
        <v>0</v>
      </c>
      <c r="Q726" s="52">
        <f>'За областями'!T512</f>
        <v>0</v>
      </c>
      <c r="R726" s="52">
        <f>'За областями'!U512</f>
        <v>0</v>
      </c>
      <c r="S726" s="52">
        <f>'За областями'!V512</f>
        <v>0</v>
      </c>
    </row>
    <row r="727" spans="1:19" x14ac:dyDescent="0.25">
      <c r="A727" s="21" t="s">
        <v>23</v>
      </c>
      <c r="B727" s="37" t="s">
        <v>197</v>
      </c>
      <c r="C727" s="52">
        <v>0</v>
      </c>
      <c r="D727" s="52">
        <v>0</v>
      </c>
      <c r="E727" s="52">
        <v>0</v>
      </c>
      <c r="F727" s="52">
        <v>0</v>
      </c>
      <c r="G727" s="52">
        <v>0</v>
      </c>
      <c r="H727" s="52">
        <v>0</v>
      </c>
      <c r="I727" s="52">
        <v>0</v>
      </c>
      <c r="J727" s="52">
        <v>0</v>
      </c>
      <c r="K727" s="52">
        <v>0</v>
      </c>
      <c r="L727" s="52">
        <v>0</v>
      </c>
      <c r="M727" s="52">
        <v>0</v>
      </c>
      <c r="N727" s="52">
        <v>0</v>
      </c>
      <c r="O727" s="52">
        <v>0</v>
      </c>
      <c r="P727" s="52">
        <v>0</v>
      </c>
      <c r="Q727" s="52">
        <v>0</v>
      </c>
      <c r="R727" s="52">
        <v>0</v>
      </c>
      <c r="S727" s="52">
        <v>0</v>
      </c>
    </row>
    <row r="728" spans="1:19" x14ac:dyDescent="0.25">
      <c r="A728" s="21" t="s">
        <v>24</v>
      </c>
      <c r="B728" s="38" t="s">
        <v>198</v>
      </c>
      <c r="C728" s="52">
        <f>'За областями'!F667</f>
        <v>0</v>
      </c>
      <c r="D728" s="52">
        <f>'За областями'!G667</f>
        <v>0</v>
      </c>
      <c r="E728" s="52">
        <f>'За областями'!H667</f>
        <v>0</v>
      </c>
      <c r="F728" s="52">
        <f>'За областями'!I667</f>
        <v>0</v>
      </c>
      <c r="G728" s="52">
        <f>'За областями'!J667</f>
        <v>0</v>
      </c>
      <c r="H728" s="52">
        <f>'За областями'!K667</f>
        <v>0</v>
      </c>
      <c r="I728" s="52">
        <f>'За областями'!L667</f>
        <v>0</v>
      </c>
      <c r="J728" s="52">
        <f>'За областями'!M667</f>
        <v>0</v>
      </c>
      <c r="K728" s="52">
        <f>'За областями'!N667</f>
        <v>0</v>
      </c>
      <c r="L728" s="52">
        <f>'За областями'!O667</f>
        <v>0</v>
      </c>
      <c r="M728" s="52">
        <f>'За областями'!P667</f>
        <v>0</v>
      </c>
      <c r="N728" s="52">
        <f>'За областями'!Q667</f>
        <v>0</v>
      </c>
      <c r="O728" s="52">
        <f>'За областями'!R667</f>
        <v>0</v>
      </c>
      <c r="P728" s="52">
        <f>'За областями'!S667</f>
        <v>0</v>
      </c>
      <c r="Q728" s="52">
        <f>'За областями'!T667</f>
        <v>0</v>
      </c>
      <c r="R728" s="52">
        <f>'За областями'!U667</f>
        <v>0</v>
      </c>
      <c r="S728" s="52">
        <f>'За областями'!V667</f>
        <v>0</v>
      </c>
    </row>
    <row r="729" spans="1:19" x14ac:dyDescent="0.25">
      <c r="A729" s="21" t="s">
        <v>25</v>
      </c>
      <c r="B729" s="37" t="s">
        <v>199</v>
      </c>
      <c r="C729" s="52">
        <f>'За областями'!F823</f>
        <v>0</v>
      </c>
      <c r="D729" s="52">
        <f>'За областями'!G823</f>
        <v>0</v>
      </c>
      <c r="E729" s="52">
        <f>'За областями'!H823</f>
        <v>0</v>
      </c>
      <c r="F729" s="52">
        <f>'За областями'!I823</f>
        <v>0</v>
      </c>
      <c r="G729" s="52">
        <f>'За областями'!J823</f>
        <v>0</v>
      </c>
      <c r="H729" s="52">
        <f>'За областями'!K823</f>
        <v>0</v>
      </c>
      <c r="I729" s="52">
        <f>'За областями'!L823</f>
        <v>0</v>
      </c>
      <c r="J729" s="52">
        <f>'За областями'!M823</f>
        <v>0</v>
      </c>
      <c r="K729" s="52">
        <f>'За областями'!N823</f>
        <v>0</v>
      </c>
      <c r="L729" s="52">
        <f>'За областями'!O823</f>
        <v>0</v>
      </c>
      <c r="M729" s="52">
        <f>'За областями'!P823</f>
        <v>0</v>
      </c>
      <c r="N729" s="52">
        <f>'За областями'!Q823</f>
        <v>0</v>
      </c>
      <c r="O729" s="52">
        <f>'За областями'!R823</f>
        <v>0</v>
      </c>
      <c r="P729" s="52">
        <f>'За областями'!S823</f>
        <v>0</v>
      </c>
      <c r="Q729" s="52">
        <f>'За областями'!T823</f>
        <v>0</v>
      </c>
      <c r="R729" s="52">
        <f>'За областями'!U823</f>
        <v>0</v>
      </c>
      <c r="S729" s="52">
        <f>'За областями'!V823</f>
        <v>0</v>
      </c>
    </row>
    <row r="730" spans="1:19" x14ac:dyDescent="0.25">
      <c r="A730" s="21" t="s">
        <v>28</v>
      </c>
      <c r="B730" s="37" t="s">
        <v>200</v>
      </c>
      <c r="C730" s="52">
        <f>'За областями'!F979</f>
        <v>0</v>
      </c>
      <c r="D730" s="52">
        <f>'За областями'!G979</f>
        <v>0</v>
      </c>
      <c r="E730" s="52">
        <f>'За областями'!H979</f>
        <v>0</v>
      </c>
      <c r="F730" s="52">
        <f>'За областями'!I979</f>
        <v>0</v>
      </c>
      <c r="G730" s="52">
        <f>'За областями'!J979</f>
        <v>0</v>
      </c>
      <c r="H730" s="52">
        <f>'За областями'!K979</f>
        <v>0</v>
      </c>
      <c r="I730" s="52">
        <f>'За областями'!L979</f>
        <v>0</v>
      </c>
      <c r="J730" s="52">
        <f>'За областями'!M979</f>
        <v>0</v>
      </c>
      <c r="K730" s="52">
        <f>'За областями'!N979</f>
        <v>0</v>
      </c>
      <c r="L730" s="52">
        <f>'За областями'!O979</f>
        <v>0</v>
      </c>
      <c r="M730" s="52">
        <f>'За областями'!P979</f>
        <v>0</v>
      </c>
      <c r="N730" s="52">
        <f>'За областями'!Q979</f>
        <v>0</v>
      </c>
      <c r="O730" s="52">
        <f>'За областями'!R979</f>
        <v>0</v>
      </c>
      <c r="P730" s="52">
        <f>'За областями'!S979</f>
        <v>0</v>
      </c>
      <c r="Q730" s="52">
        <f>'За областями'!T979</f>
        <v>0</v>
      </c>
      <c r="R730" s="52">
        <f>'За областями'!U979</f>
        <v>0</v>
      </c>
      <c r="S730" s="52">
        <f>'За областями'!V979</f>
        <v>0</v>
      </c>
    </row>
    <row r="731" spans="1:19" x14ac:dyDescent="0.25">
      <c r="A731" s="21" t="s">
        <v>29</v>
      </c>
      <c r="B731" s="37" t="s">
        <v>222</v>
      </c>
      <c r="C731" s="52">
        <v>0</v>
      </c>
      <c r="D731" s="52">
        <v>0</v>
      </c>
      <c r="E731" s="52">
        <v>0</v>
      </c>
      <c r="F731" s="52">
        <v>0</v>
      </c>
      <c r="G731" s="52">
        <v>0</v>
      </c>
      <c r="H731" s="52">
        <v>0</v>
      </c>
      <c r="I731" s="52">
        <v>0</v>
      </c>
      <c r="J731" s="52">
        <v>0</v>
      </c>
      <c r="K731" s="52">
        <v>0</v>
      </c>
      <c r="L731" s="52">
        <v>0</v>
      </c>
      <c r="M731" s="52">
        <v>0</v>
      </c>
      <c r="N731" s="52">
        <v>0</v>
      </c>
      <c r="O731" s="52">
        <v>0</v>
      </c>
      <c r="P731" s="52">
        <v>0</v>
      </c>
      <c r="Q731" s="52">
        <v>0</v>
      </c>
      <c r="R731" s="52">
        <v>0</v>
      </c>
      <c r="S731" s="52">
        <v>0</v>
      </c>
    </row>
    <row r="732" spans="1:19" x14ac:dyDescent="0.25">
      <c r="A732" s="34" t="s">
        <v>30</v>
      </c>
      <c r="B732" s="39" t="s">
        <v>202</v>
      </c>
      <c r="C732" s="52">
        <f>'За областями'!F1135</f>
        <v>0</v>
      </c>
      <c r="D732" s="52">
        <f>'За областями'!G1135</f>
        <v>0</v>
      </c>
      <c r="E732" s="52">
        <f>'За областями'!H1135</f>
        <v>0</v>
      </c>
      <c r="F732" s="52">
        <f>'За областями'!I1135</f>
        <v>0</v>
      </c>
      <c r="G732" s="52">
        <f>'За областями'!J1135</f>
        <v>0</v>
      </c>
      <c r="H732" s="52">
        <f>'За областями'!K1135</f>
        <v>0</v>
      </c>
      <c r="I732" s="52">
        <f>'За областями'!L1135</f>
        <v>0</v>
      </c>
      <c r="J732" s="52">
        <f>'За областями'!M1135</f>
        <v>0</v>
      </c>
      <c r="K732" s="52">
        <f>'За областями'!N1135</f>
        <v>0</v>
      </c>
      <c r="L732" s="52">
        <f>'За областями'!O1135</f>
        <v>0</v>
      </c>
      <c r="M732" s="52">
        <f>'За областями'!P1135</f>
        <v>0</v>
      </c>
      <c r="N732" s="52">
        <f>'За областями'!Q1135</f>
        <v>0</v>
      </c>
      <c r="O732" s="52">
        <f>'За областями'!R1135</f>
        <v>0</v>
      </c>
      <c r="P732" s="52">
        <f>'За областями'!S1135</f>
        <v>0</v>
      </c>
      <c r="Q732" s="52">
        <f>'За областями'!T1135</f>
        <v>0</v>
      </c>
      <c r="R732" s="52">
        <f>'За областями'!U1135</f>
        <v>0</v>
      </c>
      <c r="S732" s="52">
        <f>'За областями'!V1135</f>
        <v>0</v>
      </c>
    </row>
    <row r="733" spans="1:19" x14ac:dyDescent="0.25">
      <c r="A733" s="21" t="s">
        <v>31</v>
      </c>
      <c r="B733" s="39" t="s">
        <v>203</v>
      </c>
      <c r="C733" s="52">
        <f>'За областями'!F1291</f>
        <v>0</v>
      </c>
      <c r="D733" s="52">
        <f>'За областями'!G1291</f>
        <v>0</v>
      </c>
      <c r="E733" s="52">
        <f>'За областями'!H1291</f>
        <v>0</v>
      </c>
      <c r="F733" s="52">
        <f>'За областями'!I1291</f>
        <v>0</v>
      </c>
      <c r="G733" s="52">
        <f>'За областями'!J1291</f>
        <v>0</v>
      </c>
      <c r="H733" s="52">
        <f>'За областями'!K1291</f>
        <v>0</v>
      </c>
      <c r="I733" s="52">
        <f>'За областями'!L1291</f>
        <v>0</v>
      </c>
      <c r="J733" s="52">
        <f>'За областями'!M1291</f>
        <v>0</v>
      </c>
      <c r="K733" s="52">
        <f>'За областями'!N1291</f>
        <v>0</v>
      </c>
      <c r="L733" s="52">
        <f>'За областями'!O1291</f>
        <v>0</v>
      </c>
      <c r="M733" s="52">
        <f>'За областями'!P1291</f>
        <v>0</v>
      </c>
      <c r="N733" s="52">
        <f>'За областями'!Q1291</f>
        <v>0</v>
      </c>
      <c r="O733" s="52">
        <f>'За областями'!R1291</f>
        <v>0</v>
      </c>
      <c r="P733" s="52">
        <f>'За областями'!S1291</f>
        <v>0</v>
      </c>
      <c r="Q733" s="52">
        <f>'За областями'!T1291</f>
        <v>0</v>
      </c>
      <c r="R733" s="52">
        <f>'За областями'!U1291</f>
        <v>0</v>
      </c>
      <c r="S733" s="52">
        <f>'За областями'!V1291</f>
        <v>0</v>
      </c>
    </row>
    <row r="734" spans="1:19" x14ac:dyDescent="0.25">
      <c r="A734" s="21" t="s">
        <v>34</v>
      </c>
      <c r="B734" s="38" t="s">
        <v>204</v>
      </c>
      <c r="C734" s="52">
        <v>0</v>
      </c>
      <c r="D734" s="52">
        <v>0</v>
      </c>
      <c r="E734" s="52">
        <v>0</v>
      </c>
      <c r="F734" s="52">
        <v>0</v>
      </c>
      <c r="G734" s="52">
        <v>0</v>
      </c>
      <c r="H734" s="52">
        <v>0</v>
      </c>
      <c r="I734" s="52">
        <v>0</v>
      </c>
      <c r="J734" s="52">
        <v>0</v>
      </c>
      <c r="K734" s="52">
        <v>0</v>
      </c>
      <c r="L734" s="52">
        <v>0</v>
      </c>
      <c r="M734" s="52">
        <v>0</v>
      </c>
      <c r="N734" s="52">
        <v>0</v>
      </c>
      <c r="O734" s="52">
        <v>0</v>
      </c>
      <c r="P734" s="52">
        <v>0</v>
      </c>
      <c r="Q734" s="52">
        <v>0</v>
      </c>
      <c r="R734" s="52">
        <v>0</v>
      </c>
      <c r="S734" s="52">
        <v>0</v>
      </c>
    </row>
    <row r="735" spans="1:19" x14ac:dyDescent="0.25">
      <c r="A735" s="21" t="s">
        <v>35</v>
      </c>
      <c r="B735" s="37" t="s">
        <v>205</v>
      </c>
      <c r="C735" s="52">
        <f>'За областями'!F1447</f>
        <v>8</v>
      </c>
      <c r="D735" s="52">
        <f>'За областями'!G1447</f>
        <v>0</v>
      </c>
      <c r="E735" s="52">
        <f>'За областями'!H1447</f>
        <v>0</v>
      </c>
      <c r="F735" s="52">
        <f>'За областями'!I1447</f>
        <v>8</v>
      </c>
      <c r="G735" s="52">
        <f>'За областями'!J1447</f>
        <v>0</v>
      </c>
      <c r="H735" s="52">
        <f>'За областями'!K1447</f>
        <v>0</v>
      </c>
      <c r="I735" s="52">
        <f>'За областями'!L1447</f>
        <v>0</v>
      </c>
      <c r="J735" s="52">
        <f>'За областями'!M1447</f>
        <v>0</v>
      </c>
      <c r="K735" s="52">
        <f>'За областями'!N1447</f>
        <v>0</v>
      </c>
      <c r="L735" s="52">
        <f>'За областями'!O1447</f>
        <v>0</v>
      </c>
      <c r="M735" s="52">
        <f>'За областями'!P1447</f>
        <v>0</v>
      </c>
      <c r="N735" s="52">
        <f>'За областями'!Q1447</f>
        <v>0</v>
      </c>
      <c r="O735" s="52">
        <f>'За областями'!R1447</f>
        <v>0</v>
      </c>
      <c r="P735" s="52">
        <f>'За областями'!S1447</f>
        <v>0</v>
      </c>
      <c r="Q735" s="52">
        <f>'За областями'!T1447</f>
        <v>7</v>
      </c>
      <c r="R735" s="52">
        <f>'За областями'!U1447</f>
        <v>0</v>
      </c>
      <c r="S735" s="52">
        <f>'За областями'!V1447</f>
        <v>0</v>
      </c>
    </row>
    <row r="736" spans="1:19" x14ac:dyDescent="0.25">
      <c r="A736" s="21" t="s">
        <v>37</v>
      </c>
      <c r="B736" s="37" t="s">
        <v>206</v>
      </c>
      <c r="C736" s="52">
        <f>'За областями'!F1603</f>
        <v>0</v>
      </c>
      <c r="D736" s="52">
        <f>'За областями'!G1603</f>
        <v>0</v>
      </c>
      <c r="E736" s="52">
        <f>'За областями'!H1603</f>
        <v>0</v>
      </c>
      <c r="F736" s="52">
        <f>'За областями'!I1603</f>
        <v>0</v>
      </c>
      <c r="G736" s="52">
        <f>'За областями'!J1603</f>
        <v>0</v>
      </c>
      <c r="H736" s="52">
        <f>'За областями'!K1603</f>
        <v>0</v>
      </c>
      <c r="I736" s="52">
        <f>'За областями'!L1603</f>
        <v>0</v>
      </c>
      <c r="J736" s="52">
        <f>'За областями'!M1603</f>
        <v>0</v>
      </c>
      <c r="K736" s="52">
        <f>'За областями'!N1603</f>
        <v>0</v>
      </c>
      <c r="L736" s="52">
        <f>'За областями'!O1603</f>
        <v>0</v>
      </c>
      <c r="M736" s="52">
        <f>'За областями'!P1603</f>
        <v>0</v>
      </c>
      <c r="N736" s="52">
        <f>'За областями'!Q1603</f>
        <v>0</v>
      </c>
      <c r="O736" s="52">
        <f>'За областями'!R1603</f>
        <v>0</v>
      </c>
      <c r="P736" s="52">
        <f>'За областями'!S1603</f>
        <v>0</v>
      </c>
      <c r="Q736" s="52">
        <f>'За областями'!T1603</f>
        <v>0</v>
      </c>
      <c r="R736" s="52">
        <f>'За областями'!U1603</f>
        <v>0</v>
      </c>
      <c r="S736" s="52">
        <f>'За областями'!V1603</f>
        <v>0</v>
      </c>
    </row>
    <row r="737" spans="1:19" x14ac:dyDescent="0.25">
      <c r="A737" s="21" t="s">
        <v>38</v>
      </c>
      <c r="B737" s="37" t="s">
        <v>207</v>
      </c>
      <c r="C737" s="52">
        <f>'За областями'!F1759</f>
        <v>0</v>
      </c>
      <c r="D737" s="52">
        <f>'За областями'!G1759</f>
        <v>0</v>
      </c>
      <c r="E737" s="52">
        <f>'За областями'!H1759</f>
        <v>0</v>
      </c>
      <c r="F737" s="52">
        <f>'За областями'!I1759</f>
        <v>0</v>
      </c>
      <c r="G737" s="52">
        <f>'За областями'!J1759</f>
        <v>0</v>
      </c>
      <c r="H737" s="52">
        <f>'За областями'!K1759</f>
        <v>0</v>
      </c>
      <c r="I737" s="52">
        <f>'За областями'!L1759</f>
        <v>0</v>
      </c>
      <c r="J737" s="52">
        <f>'За областями'!M1759</f>
        <v>0</v>
      </c>
      <c r="K737" s="52">
        <f>'За областями'!N1759</f>
        <v>0</v>
      </c>
      <c r="L737" s="52">
        <f>'За областями'!O1759</f>
        <v>0</v>
      </c>
      <c r="M737" s="52">
        <f>'За областями'!P1759</f>
        <v>0</v>
      </c>
      <c r="N737" s="52">
        <f>'За областями'!Q1759</f>
        <v>0</v>
      </c>
      <c r="O737" s="52">
        <f>'За областями'!R1759</f>
        <v>0</v>
      </c>
      <c r="P737" s="52">
        <f>'За областями'!S1759</f>
        <v>0</v>
      </c>
      <c r="Q737" s="52">
        <f>'За областями'!T1759</f>
        <v>0</v>
      </c>
      <c r="R737" s="52">
        <f>'За областями'!U1759</f>
        <v>0</v>
      </c>
      <c r="S737" s="52">
        <f>'За областями'!V1759</f>
        <v>0</v>
      </c>
    </row>
    <row r="738" spans="1:19" x14ac:dyDescent="0.25">
      <c r="A738" s="21" t="s">
        <v>41</v>
      </c>
      <c r="B738" s="37" t="s">
        <v>208</v>
      </c>
      <c r="C738" s="52">
        <f>'За областями'!F1915</f>
        <v>0</v>
      </c>
      <c r="D738" s="52">
        <f>'За областями'!G1915</f>
        <v>0</v>
      </c>
      <c r="E738" s="52">
        <f>'За областями'!H1915</f>
        <v>0</v>
      </c>
      <c r="F738" s="52">
        <f>'За областями'!I1915</f>
        <v>0</v>
      </c>
      <c r="G738" s="52">
        <f>'За областями'!J1915</f>
        <v>0</v>
      </c>
      <c r="H738" s="52">
        <f>'За областями'!K1915</f>
        <v>0</v>
      </c>
      <c r="I738" s="52">
        <f>'За областями'!L1915</f>
        <v>0</v>
      </c>
      <c r="J738" s="52">
        <f>'За областями'!M1915</f>
        <v>0</v>
      </c>
      <c r="K738" s="52">
        <f>'За областями'!N1915</f>
        <v>0</v>
      </c>
      <c r="L738" s="52">
        <f>'За областями'!O1915</f>
        <v>0</v>
      </c>
      <c r="M738" s="52">
        <f>'За областями'!P1915</f>
        <v>0</v>
      </c>
      <c r="N738" s="52">
        <f>'За областями'!Q1915</f>
        <v>0</v>
      </c>
      <c r="O738" s="52">
        <f>'За областями'!R1915</f>
        <v>0</v>
      </c>
      <c r="P738" s="52">
        <f>'За областями'!S1915</f>
        <v>0</v>
      </c>
      <c r="Q738" s="52">
        <f>'За областями'!T1915</f>
        <v>0</v>
      </c>
      <c r="R738" s="52">
        <f>'За областями'!U1915</f>
        <v>0</v>
      </c>
      <c r="S738" s="52">
        <f>'За областями'!V1915</f>
        <v>0</v>
      </c>
    </row>
    <row r="739" spans="1:19" x14ac:dyDescent="0.25">
      <c r="A739" s="21" t="s">
        <v>42</v>
      </c>
      <c r="B739" s="44" t="s">
        <v>210</v>
      </c>
      <c r="C739" s="52">
        <v>0</v>
      </c>
      <c r="D739" s="52">
        <v>0</v>
      </c>
      <c r="E739" s="52">
        <v>0</v>
      </c>
      <c r="F739" s="52">
        <v>0</v>
      </c>
      <c r="G739" s="52">
        <v>0</v>
      </c>
      <c r="H739" s="52">
        <v>0</v>
      </c>
      <c r="I739" s="52">
        <v>0</v>
      </c>
      <c r="J739" s="52">
        <v>0</v>
      </c>
      <c r="K739" s="52">
        <v>0</v>
      </c>
      <c r="L739" s="52">
        <v>0</v>
      </c>
      <c r="M739" s="52">
        <v>0</v>
      </c>
      <c r="N739" s="52">
        <v>0</v>
      </c>
      <c r="O739" s="52">
        <v>0</v>
      </c>
      <c r="P739" s="52">
        <v>0</v>
      </c>
      <c r="Q739" s="52">
        <v>0</v>
      </c>
      <c r="R739" s="52">
        <v>0</v>
      </c>
      <c r="S739" s="52">
        <v>0</v>
      </c>
    </row>
    <row r="740" spans="1:19" x14ac:dyDescent="0.25">
      <c r="A740" s="21" t="s">
        <v>44</v>
      </c>
      <c r="B740" s="36" t="s">
        <v>220</v>
      </c>
      <c r="C740" s="52">
        <v>0</v>
      </c>
      <c r="D740" s="52">
        <v>0</v>
      </c>
      <c r="E740" s="52">
        <v>0</v>
      </c>
      <c r="F740" s="52">
        <v>0</v>
      </c>
      <c r="G740" s="52">
        <v>0</v>
      </c>
      <c r="H740" s="52">
        <v>0</v>
      </c>
      <c r="I740" s="52">
        <v>0</v>
      </c>
      <c r="J740" s="52">
        <v>0</v>
      </c>
      <c r="K740" s="52">
        <v>0</v>
      </c>
      <c r="L740" s="52">
        <v>0</v>
      </c>
      <c r="M740" s="52">
        <v>0</v>
      </c>
      <c r="N740" s="52">
        <v>0</v>
      </c>
      <c r="O740" s="52">
        <v>0</v>
      </c>
      <c r="P740" s="52">
        <v>0</v>
      </c>
      <c r="Q740" s="52">
        <v>0</v>
      </c>
      <c r="R740" s="52">
        <v>0</v>
      </c>
      <c r="S740" s="52">
        <v>0</v>
      </c>
    </row>
    <row r="741" spans="1:19" x14ac:dyDescent="0.25">
      <c r="A741" s="21" t="s">
        <v>46</v>
      </c>
      <c r="B741" s="35" t="s">
        <v>212</v>
      </c>
      <c r="C741" s="52">
        <f>'За областями'!F2071</f>
        <v>0</v>
      </c>
      <c r="D741" s="52">
        <f>'За областями'!G2071</f>
        <v>0</v>
      </c>
      <c r="E741" s="52">
        <f>'За областями'!H2071</f>
        <v>0</v>
      </c>
      <c r="F741" s="52">
        <f>'За областями'!I2071</f>
        <v>0</v>
      </c>
      <c r="G741" s="52">
        <f>'За областями'!J2071</f>
        <v>0</v>
      </c>
      <c r="H741" s="52">
        <f>'За областями'!K2071</f>
        <v>0</v>
      </c>
      <c r="I741" s="52">
        <f>'За областями'!L2071</f>
        <v>0</v>
      </c>
      <c r="J741" s="52">
        <f>'За областями'!M2071</f>
        <v>0</v>
      </c>
      <c r="K741" s="52">
        <f>'За областями'!N2071</f>
        <v>0</v>
      </c>
      <c r="L741" s="52">
        <f>'За областями'!O2071</f>
        <v>0</v>
      </c>
      <c r="M741" s="52">
        <f>'За областями'!P2071</f>
        <v>0</v>
      </c>
      <c r="N741" s="52">
        <f>'За областями'!Q2071</f>
        <v>0</v>
      </c>
      <c r="O741" s="52">
        <f>'За областями'!R2071</f>
        <v>0</v>
      </c>
      <c r="P741" s="52">
        <f>'За областями'!S2071</f>
        <v>0</v>
      </c>
      <c r="Q741" s="52">
        <f>'За областями'!T2071</f>
        <v>0</v>
      </c>
      <c r="R741" s="52">
        <f>'За областями'!U2071</f>
        <v>0</v>
      </c>
      <c r="S741" s="52">
        <f>'За областями'!V2071</f>
        <v>0</v>
      </c>
    </row>
    <row r="742" spans="1:19" x14ac:dyDescent="0.25">
      <c r="A742" s="21" t="s">
        <v>49</v>
      </c>
      <c r="B742" s="36" t="s">
        <v>213</v>
      </c>
      <c r="C742" s="52">
        <f>'За областями'!F2227</f>
        <v>0</v>
      </c>
      <c r="D742" s="52">
        <f>'За областями'!G2227</f>
        <v>0</v>
      </c>
      <c r="E742" s="52">
        <f>'За областями'!H2227</f>
        <v>0</v>
      </c>
      <c r="F742" s="52">
        <f>'За областями'!I2227</f>
        <v>0</v>
      </c>
      <c r="G742" s="52">
        <f>'За областями'!J2227</f>
        <v>0</v>
      </c>
      <c r="H742" s="52">
        <f>'За областями'!K2227</f>
        <v>0</v>
      </c>
      <c r="I742" s="52">
        <f>'За областями'!L2227</f>
        <v>0</v>
      </c>
      <c r="J742" s="52">
        <f>'За областями'!M2227</f>
        <v>0</v>
      </c>
      <c r="K742" s="52">
        <f>'За областями'!N2227</f>
        <v>0</v>
      </c>
      <c r="L742" s="52">
        <f>'За областями'!O2227</f>
        <v>0</v>
      </c>
      <c r="M742" s="52">
        <f>'За областями'!P2227</f>
        <v>0</v>
      </c>
      <c r="N742" s="52">
        <f>'За областями'!Q2227</f>
        <v>0</v>
      </c>
      <c r="O742" s="52">
        <f>'За областями'!R2227</f>
        <v>0</v>
      </c>
      <c r="P742" s="52">
        <f>'За областями'!S2227</f>
        <v>0</v>
      </c>
      <c r="Q742" s="52">
        <f>'За областями'!T2227</f>
        <v>0</v>
      </c>
      <c r="R742" s="52">
        <f>'За областями'!U2227</f>
        <v>0</v>
      </c>
      <c r="S742" s="52">
        <f>'За областями'!V2227</f>
        <v>0</v>
      </c>
    </row>
    <row r="743" spans="1:19" x14ac:dyDescent="0.25">
      <c r="A743" s="21" t="s">
        <v>50</v>
      </c>
      <c r="B743" s="37" t="s">
        <v>214</v>
      </c>
      <c r="C743" s="52">
        <f>'За областями'!F2383</f>
        <v>0</v>
      </c>
      <c r="D743" s="52">
        <f>'За областями'!G2383</f>
        <v>0</v>
      </c>
      <c r="E743" s="52">
        <f>'За областями'!H2383</f>
        <v>0</v>
      </c>
      <c r="F743" s="52">
        <f>'За областями'!I2383</f>
        <v>0</v>
      </c>
      <c r="G743" s="52">
        <f>'За областями'!J2383</f>
        <v>0</v>
      </c>
      <c r="H743" s="52">
        <f>'За областями'!K2383</f>
        <v>0</v>
      </c>
      <c r="I743" s="52">
        <f>'За областями'!L2383</f>
        <v>0</v>
      </c>
      <c r="J743" s="52">
        <f>'За областями'!M2383</f>
        <v>0</v>
      </c>
      <c r="K743" s="52">
        <f>'За областями'!N2383</f>
        <v>0</v>
      </c>
      <c r="L743" s="52">
        <f>'За областями'!O2383</f>
        <v>0</v>
      </c>
      <c r="M743" s="52">
        <f>'За областями'!P2383</f>
        <v>0</v>
      </c>
      <c r="N743" s="52">
        <f>'За областями'!Q2383</f>
        <v>0</v>
      </c>
      <c r="O743" s="52">
        <f>'За областями'!R2383</f>
        <v>0</v>
      </c>
      <c r="P743" s="52">
        <f>'За областями'!S2383</f>
        <v>0</v>
      </c>
      <c r="Q743" s="52">
        <f>'За областями'!T2383</f>
        <v>0</v>
      </c>
      <c r="R743" s="52">
        <f>'За областями'!U2383</f>
        <v>0</v>
      </c>
      <c r="S743" s="52">
        <f>'За областями'!V2383</f>
        <v>0</v>
      </c>
    </row>
    <row r="744" spans="1:19" x14ac:dyDescent="0.25">
      <c r="A744" s="21" t="s">
        <v>51</v>
      </c>
      <c r="B744" s="37" t="s">
        <v>223</v>
      </c>
      <c r="C744" s="52">
        <f>'За областями'!F2539</f>
        <v>0</v>
      </c>
      <c r="D744" s="52">
        <f>'За областями'!G2539</f>
        <v>0</v>
      </c>
      <c r="E744" s="52">
        <f>'За областями'!H2539</f>
        <v>0</v>
      </c>
      <c r="F744" s="52">
        <f>'За областями'!I2539</f>
        <v>0</v>
      </c>
      <c r="G744" s="52">
        <f>'За областями'!J2539</f>
        <v>0</v>
      </c>
      <c r="H744" s="52">
        <f>'За областями'!K2539</f>
        <v>0</v>
      </c>
      <c r="I744" s="52">
        <f>'За областями'!L2539</f>
        <v>0</v>
      </c>
      <c r="J744" s="52">
        <f>'За областями'!M2539</f>
        <v>0</v>
      </c>
      <c r="K744" s="52">
        <f>'За областями'!N2539</f>
        <v>0</v>
      </c>
      <c r="L744" s="52">
        <f>'За областями'!O2539</f>
        <v>0</v>
      </c>
      <c r="M744" s="52">
        <f>'За областями'!P2539</f>
        <v>0</v>
      </c>
      <c r="N744" s="52">
        <f>'За областями'!Q2539</f>
        <v>0</v>
      </c>
      <c r="O744" s="52">
        <f>'За областями'!R2539</f>
        <v>0</v>
      </c>
      <c r="P744" s="52">
        <f>'За областями'!S2539</f>
        <v>0</v>
      </c>
      <c r="Q744" s="52">
        <f>'За областями'!T2539</f>
        <v>0</v>
      </c>
      <c r="R744" s="52">
        <f>'За областями'!U2539</f>
        <v>0</v>
      </c>
      <c r="S744" s="52">
        <f>'За областями'!V2539</f>
        <v>0</v>
      </c>
    </row>
    <row r="745" spans="1:19" x14ac:dyDescent="0.25">
      <c r="A745" s="21" t="s">
        <v>52</v>
      </c>
      <c r="B745" s="37" t="s">
        <v>216</v>
      </c>
      <c r="C745" s="52">
        <f>'За областями'!F2695</f>
        <v>0</v>
      </c>
      <c r="D745" s="52">
        <f>'За областями'!G2695</f>
        <v>0</v>
      </c>
      <c r="E745" s="52">
        <f>'За областями'!H2695</f>
        <v>0</v>
      </c>
      <c r="F745" s="52">
        <f>'За областями'!I2695</f>
        <v>0</v>
      </c>
      <c r="G745" s="52">
        <f>'За областями'!J2695</f>
        <v>0</v>
      </c>
      <c r="H745" s="52">
        <f>'За областями'!K2695</f>
        <v>0</v>
      </c>
      <c r="I745" s="52">
        <f>'За областями'!L2695</f>
        <v>0</v>
      </c>
      <c r="J745" s="52">
        <f>'За областями'!M2695</f>
        <v>0</v>
      </c>
      <c r="K745" s="52">
        <f>'За областями'!N2695</f>
        <v>0</v>
      </c>
      <c r="L745" s="52">
        <f>'За областями'!O2695</f>
        <v>0</v>
      </c>
      <c r="M745" s="52">
        <f>'За областями'!P2695</f>
        <v>0</v>
      </c>
      <c r="N745" s="52">
        <f>'За областями'!Q2695</f>
        <v>0</v>
      </c>
      <c r="O745" s="52">
        <f>'За областями'!R2695</f>
        <v>0</v>
      </c>
      <c r="P745" s="52">
        <f>'За областями'!S2695</f>
        <v>0</v>
      </c>
      <c r="Q745" s="52">
        <f>'За областями'!T2695</f>
        <v>0</v>
      </c>
      <c r="R745" s="52">
        <f>'За областями'!U2695</f>
        <v>0</v>
      </c>
      <c r="S745" s="52">
        <f>'За областями'!V2695</f>
        <v>0</v>
      </c>
    </row>
    <row r="746" spans="1:19" x14ac:dyDescent="0.25">
      <c r="A746" s="23"/>
      <c r="B746" s="40" t="s">
        <v>217</v>
      </c>
      <c r="C746" s="24">
        <f>SUM(C721:C745)</f>
        <v>10</v>
      </c>
      <c r="D746" s="24">
        <f t="shared" ref="D746:S746" si="29">SUM(D721:D745)</f>
        <v>1</v>
      </c>
      <c r="E746" s="24">
        <f t="shared" si="29"/>
        <v>0</v>
      </c>
      <c r="F746" s="24">
        <f>SUM(F721:F745)</f>
        <v>8</v>
      </c>
      <c r="G746" s="24">
        <f t="shared" si="29"/>
        <v>0</v>
      </c>
      <c r="H746" s="24">
        <f t="shared" si="29"/>
        <v>0</v>
      </c>
      <c r="I746" s="24">
        <f t="shared" si="29"/>
        <v>0</v>
      </c>
      <c r="J746" s="24">
        <f t="shared" si="29"/>
        <v>1</v>
      </c>
      <c r="K746" s="24">
        <f t="shared" si="29"/>
        <v>0</v>
      </c>
      <c r="L746" s="24">
        <f t="shared" si="29"/>
        <v>0</v>
      </c>
      <c r="M746" s="24">
        <f t="shared" si="29"/>
        <v>0</v>
      </c>
      <c r="N746" s="24">
        <f t="shared" si="29"/>
        <v>0</v>
      </c>
      <c r="O746" s="24">
        <f t="shared" si="29"/>
        <v>0</v>
      </c>
      <c r="P746" s="24">
        <f t="shared" si="29"/>
        <v>0</v>
      </c>
      <c r="Q746" s="24">
        <f t="shared" si="29"/>
        <v>9</v>
      </c>
      <c r="R746" s="24">
        <f t="shared" si="29"/>
        <v>0</v>
      </c>
      <c r="S746" s="24">
        <f t="shared" si="29"/>
        <v>0</v>
      </c>
    </row>
    <row r="747" spans="1:19" x14ac:dyDescent="0.25">
      <c r="A747" s="290"/>
      <c r="B747" s="291"/>
      <c r="C747" s="291"/>
      <c r="D747" s="291"/>
      <c r="E747" s="291"/>
      <c r="F747" s="291"/>
      <c r="G747" s="291"/>
      <c r="H747" s="291"/>
      <c r="I747" s="291"/>
      <c r="J747" s="291"/>
      <c r="K747" s="291"/>
      <c r="L747" s="291"/>
      <c r="M747" s="291"/>
      <c r="N747" s="291"/>
      <c r="O747" s="291"/>
      <c r="P747" s="291"/>
      <c r="Q747" s="291"/>
      <c r="R747" s="291"/>
      <c r="S747" s="291"/>
    </row>
    <row r="748" spans="1:19" x14ac:dyDescent="0.25">
      <c r="A748" s="292" t="s">
        <v>329</v>
      </c>
      <c r="B748" s="293"/>
      <c r="C748" s="293"/>
      <c r="D748" s="293"/>
      <c r="E748" s="293"/>
      <c r="F748" s="293"/>
      <c r="G748" s="293"/>
      <c r="H748" s="293"/>
      <c r="I748" s="293"/>
      <c r="J748" s="293"/>
      <c r="K748" s="293"/>
      <c r="L748" s="293"/>
      <c r="M748" s="293"/>
      <c r="N748" s="293"/>
      <c r="O748" s="293"/>
      <c r="P748" s="293"/>
      <c r="Q748" s="293"/>
      <c r="R748" s="293"/>
      <c r="S748" s="293"/>
    </row>
    <row r="749" spans="1:19" x14ac:dyDescent="0.25">
      <c r="A749" s="21" t="s">
        <v>17</v>
      </c>
      <c r="B749" s="36" t="s">
        <v>191</v>
      </c>
      <c r="C749" s="52">
        <f>'За областями'!F47</f>
        <v>9</v>
      </c>
      <c r="D749" s="52">
        <f>'За областями'!G47</f>
        <v>0</v>
      </c>
      <c r="E749" s="52">
        <f>'За областями'!H47</f>
        <v>1</v>
      </c>
      <c r="F749" s="52">
        <f>'За областями'!I47</f>
        <v>8</v>
      </c>
      <c r="G749" s="52">
        <f>'За областями'!J47</f>
        <v>0</v>
      </c>
      <c r="H749" s="52">
        <f>'За областями'!K47</f>
        <v>0</v>
      </c>
      <c r="I749" s="52">
        <f>'За областями'!L47</f>
        <v>0</v>
      </c>
      <c r="J749" s="52">
        <f>'За областями'!M47</f>
        <v>0</v>
      </c>
      <c r="K749" s="52">
        <f>'За областями'!N47</f>
        <v>0</v>
      </c>
      <c r="L749" s="52">
        <f>'За областями'!O47</f>
        <v>0</v>
      </c>
      <c r="M749" s="52">
        <f>'За областями'!P47</f>
        <v>0</v>
      </c>
      <c r="N749" s="52">
        <f>'За областями'!Q47</f>
        <v>0</v>
      </c>
      <c r="O749" s="52">
        <f>'За областями'!R47</f>
        <v>0</v>
      </c>
      <c r="P749" s="52">
        <f>'За областями'!S47</f>
        <v>0</v>
      </c>
      <c r="Q749" s="52">
        <f>'За областями'!T47</f>
        <v>6</v>
      </c>
      <c r="R749" s="52">
        <f>'За областями'!U47</f>
        <v>0</v>
      </c>
      <c r="S749" s="52">
        <f>'За областями'!V47</f>
        <v>0</v>
      </c>
    </row>
    <row r="750" spans="1:19" x14ac:dyDescent="0.25">
      <c r="A750" s="21" t="s">
        <v>18</v>
      </c>
      <c r="B750" s="36" t="s">
        <v>192</v>
      </c>
      <c r="C750" s="52">
        <f>'За областями'!F203</f>
        <v>0</v>
      </c>
      <c r="D750" s="52">
        <f>'За областями'!G203</f>
        <v>0</v>
      </c>
      <c r="E750" s="52">
        <f>'За областями'!H203</f>
        <v>0</v>
      </c>
      <c r="F750" s="52">
        <f>'За областями'!I203</f>
        <v>0</v>
      </c>
      <c r="G750" s="52">
        <f>'За областями'!J203</f>
        <v>0</v>
      </c>
      <c r="H750" s="52">
        <f>'За областями'!K203</f>
        <v>0</v>
      </c>
      <c r="I750" s="52">
        <f>'За областями'!L203</f>
        <v>0</v>
      </c>
      <c r="J750" s="52">
        <f>'За областями'!M203</f>
        <v>0</v>
      </c>
      <c r="K750" s="52">
        <f>'За областями'!N203</f>
        <v>0</v>
      </c>
      <c r="L750" s="52">
        <f>'За областями'!O203</f>
        <v>0</v>
      </c>
      <c r="M750" s="52">
        <f>'За областями'!P203</f>
        <v>0</v>
      </c>
      <c r="N750" s="52">
        <f>'За областями'!Q203</f>
        <v>0</v>
      </c>
      <c r="O750" s="52">
        <f>'За областями'!R203</f>
        <v>0</v>
      </c>
      <c r="P750" s="52">
        <f>'За областями'!S203</f>
        <v>0</v>
      </c>
      <c r="Q750" s="52">
        <f>'За областями'!T203</f>
        <v>0</v>
      </c>
      <c r="R750" s="52">
        <f>'За областями'!U203</f>
        <v>0</v>
      </c>
      <c r="S750" s="52">
        <f>'За областями'!V203</f>
        <v>0</v>
      </c>
    </row>
    <row r="751" spans="1:19" x14ac:dyDescent="0.25">
      <c r="A751" s="21" t="s">
        <v>218</v>
      </c>
      <c r="B751" s="36" t="s">
        <v>193</v>
      </c>
      <c r="C751" s="52">
        <v>0</v>
      </c>
      <c r="D751" s="52">
        <v>0</v>
      </c>
      <c r="E751" s="52">
        <v>0</v>
      </c>
      <c r="F751" s="52">
        <v>0</v>
      </c>
      <c r="G751" s="52">
        <v>0</v>
      </c>
      <c r="H751" s="52">
        <v>0</v>
      </c>
      <c r="I751" s="52">
        <v>0</v>
      </c>
      <c r="J751" s="52">
        <v>0</v>
      </c>
      <c r="K751" s="52">
        <v>0</v>
      </c>
      <c r="L751" s="52">
        <v>0</v>
      </c>
      <c r="M751" s="52">
        <v>0</v>
      </c>
      <c r="N751" s="52">
        <v>0</v>
      </c>
      <c r="O751" s="52">
        <v>0</v>
      </c>
      <c r="P751" s="52">
        <v>0</v>
      </c>
      <c r="Q751" s="52">
        <v>0</v>
      </c>
      <c r="R751" s="52">
        <v>0</v>
      </c>
      <c r="S751" s="52">
        <v>0</v>
      </c>
    </row>
    <row r="752" spans="1:19" x14ac:dyDescent="0.25">
      <c r="A752" s="21" t="s">
        <v>20</v>
      </c>
      <c r="B752" s="37" t="s">
        <v>194</v>
      </c>
      <c r="C752" s="52">
        <v>0</v>
      </c>
      <c r="D752" s="52">
        <v>0</v>
      </c>
      <c r="E752" s="52">
        <v>0</v>
      </c>
      <c r="F752" s="52">
        <v>0</v>
      </c>
      <c r="G752" s="52">
        <v>0</v>
      </c>
      <c r="H752" s="52">
        <v>0</v>
      </c>
      <c r="I752" s="52">
        <v>0</v>
      </c>
      <c r="J752" s="52">
        <v>0</v>
      </c>
      <c r="K752" s="52">
        <v>0</v>
      </c>
      <c r="L752" s="52">
        <v>0</v>
      </c>
      <c r="M752" s="52">
        <v>0</v>
      </c>
      <c r="N752" s="52">
        <v>0</v>
      </c>
      <c r="O752" s="52">
        <v>0</v>
      </c>
      <c r="P752" s="52">
        <v>0</v>
      </c>
      <c r="Q752" s="52">
        <v>0</v>
      </c>
      <c r="R752" s="52">
        <v>0</v>
      </c>
      <c r="S752" s="52">
        <v>0</v>
      </c>
    </row>
    <row r="753" spans="1:19" x14ac:dyDescent="0.25">
      <c r="A753" s="21" t="s">
        <v>21</v>
      </c>
      <c r="B753" s="38" t="s">
        <v>195</v>
      </c>
      <c r="C753" s="52">
        <f>'За областями'!F358</f>
        <v>0</v>
      </c>
      <c r="D753" s="52">
        <f>'За областями'!G358</f>
        <v>0</v>
      </c>
      <c r="E753" s="52">
        <f>'За областями'!H358</f>
        <v>0</v>
      </c>
      <c r="F753" s="52">
        <f>'За областями'!I358</f>
        <v>0</v>
      </c>
      <c r="G753" s="52">
        <f>'За областями'!J358</f>
        <v>0</v>
      </c>
      <c r="H753" s="52">
        <f>'За областями'!K358</f>
        <v>0</v>
      </c>
      <c r="I753" s="52">
        <f>'За областями'!L358</f>
        <v>0</v>
      </c>
      <c r="J753" s="52">
        <f>'За областями'!M358</f>
        <v>0</v>
      </c>
      <c r="K753" s="52">
        <f>'За областями'!N358</f>
        <v>0</v>
      </c>
      <c r="L753" s="52">
        <f>'За областями'!O358</f>
        <v>0</v>
      </c>
      <c r="M753" s="52">
        <f>'За областями'!P358</f>
        <v>0</v>
      </c>
      <c r="N753" s="52">
        <f>'За областями'!Q358</f>
        <v>0</v>
      </c>
      <c r="O753" s="52">
        <f>'За областями'!R358</f>
        <v>0</v>
      </c>
      <c r="P753" s="52">
        <f>'За областями'!S358</f>
        <v>0</v>
      </c>
      <c r="Q753" s="52">
        <f>'За областями'!T358</f>
        <v>0</v>
      </c>
      <c r="R753" s="52">
        <f>'За областями'!U358</f>
        <v>0</v>
      </c>
      <c r="S753" s="52">
        <f>'За областями'!V358</f>
        <v>0</v>
      </c>
    </row>
    <row r="754" spans="1:19" x14ac:dyDescent="0.25">
      <c r="A754" s="21" t="s">
        <v>22</v>
      </c>
      <c r="B754" s="37" t="s">
        <v>196</v>
      </c>
      <c r="C754" s="52">
        <f>'За областями'!F513</f>
        <v>10</v>
      </c>
      <c r="D754" s="52">
        <f>'За областями'!G513</f>
        <v>0</v>
      </c>
      <c r="E754" s="52">
        <f>'За областями'!H513</f>
        <v>1</v>
      </c>
      <c r="F754" s="52">
        <f>'За областями'!I513</f>
        <v>7</v>
      </c>
      <c r="G754" s="52">
        <f>'За областями'!J513</f>
        <v>0</v>
      </c>
      <c r="H754" s="52">
        <f>'За областями'!K513</f>
        <v>0</v>
      </c>
      <c r="I754" s="52">
        <f>'За областями'!L513</f>
        <v>0</v>
      </c>
      <c r="J754" s="52">
        <f>'За областями'!M513</f>
        <v>0</v>
      </c>
      <c r="K754" s="52">
        <f>'За областями'!N513</f>
        <v>2</v>
      </c>
      <c r="L754" s="52">
        <f>'За областями'!O513</f>
        <v>0</v>
      </c>
      <c r="M754" s="52">
        <f>'За областями'!P513</f>
        <v>0</v>
      </c>
      <c r="N754" s="52">
        <f>'За областями'!Q513</f>
        <v>0</v>
      </c>
      <c r="O754" s="52">
        <f>'За областями'!R513</f>
        <v>0</v>
      </c>
      <c r="P754" s="52">
        <f>'За областями'!S513</f>
        <v>0</v>
      </c>
      <c r="Q754" s="52">
        <f>'За областями'!T513</f>
        <v>16</v>
      </c>
      <c r="R754" s="52">
        <f>'За областями'!U513</f>
        <v>0</v>
      </c>
      <c r="S754" s="52">
        <f>'За областями'!V513</f>
        <v>0</v>
      </c>
    </row>
    <row r="755" spans="1:19" x14ac:dyDescent="0.25">
      <c r="A755" s="21" t="s">
        <v>23</v>
      </c>
      <c r="B755" s="37" t="s">
        <v>197</v>
      </c>
      <c r="C755" s="52">
        <v>0</v>
      </c>
      <c r="D755" s="52">
        <v>0</v>
      </c>
      <c r="E755" s="52">
        <v>0</v>
      </c>
      <c r="F755" s="52">
        <v>0</v>
      </c>
      <c r="G755" s="52">
        <v>0</v>
      </c>
      <c r="H755" s="52">
        <v>0</v>
      </c>
      <c r="I755" s="52">
        <v>0</v>
      </c>
      <c r="J755" s="52">
        <v>0</v>
      </c>
      <c r="K755" s="52">
        <v>0</v>
      </c>
      <c r="L755" s="52">
        <v>0</v>
      </c>
      <c r="M755" s="52">
        <v>0</v>
      </c>
      <c r="N755" s="52">
        <v>0</v>
      </c>
      <c r="O755" s="52">
        <v>0</v>
      </c>
      <c r="P755" s="52">
        <v>0</v>
      </c>
      <c r="Q755" s="52">
        <v>0</v>
      </c>
      <c r="R755" s="52">
        <v>0</v>
      </c>
      <c r="S755" s="52">
        <v>0</v>
      </c>
    </row>
    <row r="756" spans="1:19" x14ac:dyDescent="0.25">
      <c r="A756" s="21" t="s">
        <v>24</v>
      </c>
      <c r="B756" s="38" t="s">
        <v>198</v>
      </c>
      <c r="C756" s="52">
        <f>'За областями'!F668</f>
        <v>2</v>
      </c>
      <c r="D756" s="52">
        <f>'За областями'!G668</f>
        <v>0</v>
      </c>
      <c r="E756" s="52">
        <f>'За областями'!H668</f>
        <v>1</v>
      </c>
      <c r="F756" s="52">
        <f>'За областями'!I668</f>
        <v>1</v>
      </c>
      <c r="G756" s="52">
        <f>'За областями'!J668</f>
        <v>0</v>
      </c>
      <c r="H756" s="52">
        <f>'За областями'!K668</f>
        <v>0</v>
      </c>
      <c r="I756" s="52">
        <f>'За областями'!L668</f>
        <v>0</v>
      </c>
      <c r="J756" s="52">
        <f>'За областями'!M668</f>
        <v>0</v>
      </c>
      <c r="K756" s="52">
        <f>'За областями'!N668</f>
        <v>0</v>
      </c>
      <c r="L756" s="52">
        <f>'За областями'!O668</f>
        <v>0</v>
      </c>
      <c r="M756" s="52">
        <f>'За областями'!P668</f>
        <v>0</v>
      </c>
      <c r="N756" s="52">
        <f>'За областями'!Q668</f>
        <v>0</v>
      </c>
      <c r="O756" s="52">
        <f>'За областями'!R668</f>
        <v>0</v>
      </c>
      <c r="P756" s="52">
        <f>'За областями'!S668</f>
        <v>0</v>
      </c>
      <c r="Q756" s="52">
        <f>'За областями'!T668</f>
        <v>1</v>
      </c>
      <c r="R756" s="52">
        <f>'За областями'!U668</f>
        <v>0</v>
      </c>
      <c r="S756" s="52">
        <f>'За областями'!V668</f>
        <v>0</v>
      </c>
    </row>
    <row r="757" spans="1:19" x14ac:dyDescent="0.25">
      <c r="A757" s="21" t="s">
        <v>25</v>
      </c>
      <c r="B757" s="37" t="s">
        <v>199</v>
      </c>
      <c r="C757" s="52">
        <f>'За областями'!F824</f>
        <v>11</v>
      </c>
      <c r="D757" s="52">
        <f>'За областями'!G824</f>
        <v>0</v>
      </c>
      <c r="E757" s="52">
        <f>'За областями'!H824</f>
        <v>0</v>
      </c>
      <c r="F757" s="52">
        <f>'За областями'!I824</f>
        <v>9</v>
      </c>
      <c r="G757" s="52">
        <f>'За областями'!J824</f>
        <v>0</v>
      </c>
      <c r="H757" s="52">
        <f>'За областями'!K824</f>
        <v>0</v>
      </c>
      <c r="I757" s="52">
        <f>'За областями'!L824</f>
        <v>0</v>
      </c>
      <c r="J757" s="52">
        <f>'За областями'!M824</f>
        <v>0</v>
      </c>
      <c r="K757" s="52">
        <f>'За областями'!N824</f>
        <v>1</v>
      </c>
      <c r="L757" s="52">
        <f>'За областями'!O824</f>
        <v>1</v>
      </c>
      <c r="M757" s="52">
        <f>'За областями'!P824</f>
        <v>0</v>
      </c>
      <c r="N757" s="52">
        <f>'За областями'!Q824</f>
        <v>1</v>
      </c>
      <c r="O757" s="52">
        <f>'За областями'!R824</f>
        <v>0</v>
      </c>
      <c r="P757" s="52" t="str">
        <f>'За областями'!S824</f>
        <v>*</v>
      </c>
      <c r="Q757" s="52" t="str">
        <f>'За областями'!T824</f>
        <v>*</v>
      </c>
      <c r="R757" s="52" t="str">
        <f>'За областями'!U824</f>
        <v>*</v>
      </c>
      <c r="S757" s="52" t="str">
        <f>'За областями'!V824</f>
        <v>*</v>
      </c>
    </row>
    <row r="758" spans="1:19" x14ac:dyDescent="0.25">
      <c r="A758" s="21" t="s">
        <v>28</v>
      </c>
      <c r="B758" s="37" t="s">
        <v>200</v>
      </c>
      <c r="C758" s="52">
        <f>'За областями'!F980</f>
        <v>1</v>
      </c>
      <c r="D758" s="52">
        <f>'За областями'!G980</f>
        <v>0</v>
      </c>
      <c r="E758" s="52">
        <f>'За областями'!H980</f>
        <v>0</v>
      </c>
      <c r="F758" s="52">
        <f>'За областями'!I980</f>
        <v>1</v>
      </c>
      <c r="G758" s="52">
        <f>'За областями'!J980</f>
        <v>0</v>
      </c>
      <c r="H758" s="52">
        <f>'За областями'!K980</f>
        <v>0</v>
      </c>
      <c r="I758" s="52">
        <f>'За областями'!L980</f>
        <v>0</v>
      </c>
      <c r="J758" s="52">
        <f>'За областями'!M980</f>
        <v>0</v>
      </c>
      <c r="K758" s="52">
        <f>'За областями'!N980</f>
        <v>0</v>
      </c>
      <c r="L758" s="52">
        <f>'За областями'!O980</f>
        <v>0</v>
      </c>
      <c r="M758" s="52">
        <f>'За областями'!P980</f>
        <v>0</v>
      </c>
      <c r="N758" s="52">
        <f>'За областями'!Q980</f>
        <v>0</v>
      </c>
      <c r="O758" s="52">
        <f>'За областями'!R980</f>
        <v>0</v>
      </c>
      <c r="P758" s="52">
        <f>'За областями'!S980</f>
        <v>0</v>
      </c>
      <c r="Q758" s="52">
        <f>'За областями'!T980</f>
        <v>0</v>
      </c>
      <c r="R758" s="52">
        <f>'За областями'!U980</f>
        <v>0</v>
      </c>
      <c r="S758" s="52">
        <f>'За областями'!V980</f>
        <v>0</v>
      </c>
    </row>
    <row r="759" spans="1:19" x14ac:dyDescent="0.25">
      <c r="A759" s="21" t="s">
        <v>29</v>
      </c>
      <c r="B759" s="37" t="s">
        <v>222</v>
      </c>
      <c r="C759" s="52">
        <v>0</v>
      </c>
      <c r="D759" s="52">
        <v>0</v>
      </c>
      <c r="E759" s="52">
        <v>0</v>
      </c>
      <c r="F759" s="52">
        <v>0</v>
      </c>
      <c r="G759" s="52">
        <v>0</v>
      </c>
      <c r="H759" s="52">
        <v>0</v>
      </c>
      <c r="I759" s="52">
        <v>0</v>
      </c>
      <c r="J759" s="52">
        <v>0</v>
      </c>
      <c r="K759" s="52">
        <v>0</v>
      </c>
      <c r="L759" s="52">
        <v>0</v>
      </c>
      <c r="M759" s="52">
        <v>0</v>
      </c>
      <c r="N759" s="52">
        <v>0</v>
      </c>
      <c r="O759" s="52">
        <v>0</v>
      </c>
      <c r="P759" s="52">
        <v>0</v>
      </c>
      <c r="Q759" s="52">
        <v>0</v>
      </c>
      <c r="R759" s="52">
        <v>0</v>
      </c>
      <c r="S759" s="52">
        <v>0</v>
      </c>
    </row>
    <row r="760" spans="1:19" x14ac:dyDescent="0.25">
      <c r="A760" s="34" t="s">
        <v>30</v>
      </c>
      <c r="B760" s="39" t="s">
        <v>202</v>
      </c>
      <c r="C760" s="52">
        <f>'За областями'!F1136</f>
        <v>0</v>
      </c>
      <c r="D760" s="52">
        <f>'За областями'!G1136</f>
        <v>0</v>
      </c>
      <c r="E760" s="52">
        <f>'За областями'!H1136</f>
        <v>0</v>
      </c>
      <c r="F760" s="52">
        <f>'За областями'!I1136</f>
        <v>0</v>
      </c>
      <c r="G760" s="52">
        <f>'За областями'!J1136</f>
        <v>0</v>
      </c>
      <c r="H760" s="52">
        <f>'За областями'!K1136</f>
        <v>0</v>
      </c>
      <c r="I760" s="52">
        <f>'За областями'!L1136</f>
        <v>0</v>
      </c>
      <c r="J760" s="52">
        <f>'За областями'!M1136</f>
        <v>0</v>
      </c>
      <c r="K760" s="52">
        <f>'За областями'!N1136</f>
        <v>0</v>
      </c>
      <c r="L760" s="52">
        <f>'За областями'!O1136</f>
        <v>0</v>
      </c>
      <c r="M760" s="52">
        <f>'За областями'!P1136</f>
        <v>0</v>
      </c>
      <c r="N760" s="52">
        <f>'За областями'!Q1136</f>
        <v>0</v>
      </c>
      <c r="O760" s="52">
        <f>'За областями'!R1136</f>
        <v>0</v>
      </c>
      <c r="P760" s="52">
        <f>'За областями'!S1136</f>
        <v>0</v>
      </c>
      <c r="Q760" s="52">
        <f>'За областями'!T1136</f>
        <v>0</v>
      </c>
      <c r="R760" s="52">
        <f>'За областями'!U1136</f>
        <v>0</v>
      </c>
      <c r="S760" s="52">
        <f>'За областями'!V1136</f>
        <v>0</v>
      </c>
    </row>
    <row r="761" spans="1:19" x14ac:dyDescent="0.25">
      <c r="A761" s="34" t="s">
        <v>31</v>
      </c>
      <c r="B761" s="39" t="s">
        <v>203</v>
      </c>
      <c r="C761" s="52">
        <f>'За областями'!F1292</f>
        <v>0</v>
      </c>
      <c r="D761" s="52">
        <f>'За областями'!G1292</f>
        <v>0</v>
      </c>
      <c r="E761" s="52">
        <f>'За областями'!H1292</f>
        <v>0</v>
      </c>
      <c r="F761" s="52">
        <f>'За областями'!I1292</f>
        <v>0</v>
      </c>
      <c r="G761" s="52">
        <f>'За областями'!J1292</f>
        <v>0</v>
      </c>
      <c r="H761" s="52">
        <f>'За областями'!K1292</f>
        <v>0</v>
      </c>
      <c r="I761" s="52">
        <f>'За областями'!L1292</f>
        <v>0</v>
      </c>
      <c r="J761" s="52">
        <f>'За областями'!M1292</f>
        <v>0</v>
      </c>
      <c r="K761" s="52">
        <f>'За областями'!N1292</f>
        <v>0</v>
      </c>
      <c r="L761" s="52">
        <f>'За областями'!O1292</f>
        <v>0</v>
      </c>
      <c r="M761" s="52">
        <f>'За областями'!P1292</f>
        <v>0</v>
      </c>
      <c r="N761" s="52">
        <f>'За областями'!Q1292</f>
        <v>0</v>
      </c>
      <c r="O761" s="52">
        <f>'За областями'!R1292</f>
        <v>0</v>
      </c>
      <c r="P761" s="52">
        <f>'За областями'!S1292</f>
        <v>0</v>
      </c>
      <c r="Q761" s="52">
        <f>'За областями'!T1292</f>
        <v>0</v>
      </c>
      <c r="R761" s="52">
        <f>'За областями'!U1292</f>
        <v>0</v>
      </c>
      <c r="S761" s="52">
        <f>'За областями'!V1292</f>
        <v>0</v>
      </c>
    </row>
    <row r="762" spans="1:19" x14ac:dyDescent="0.25">
      <c r="A762" s="21" t="s">
        <v>34</v>
      </c>
      <c r="B762" s="38" t="s">
        <v>204</v>
      </c>
      <c r="C762" s="52">
        <v>0</v>
      </c>
      <c r="D762" s="52">
        <v>0</v>
      </c>
      <c r="E762" s="52">
        <v>0</v>
      </c>
      <c r="F762" s="52">
        <v>0</v>
      </c>
      <c r="G762" s="52">
        <v>0</v>
      </c>
      <c r="H762" s="52">
        <v>0</v>
      </c>
      <c r="I762" s="52">
        <v>0</v>
      </c>
      <c r="J762" s="52">
        <v>0</v>
      </c>
      <c r="K762" s="52">
        <v>0</v>
      </c>
      <c r="L762" s="52">
        <v>0</v>
      </c>
      <c r="M762" s="52">
        <v>0</v>
      </c>
      <c r="N762" s="52">
        <v>0</v>
      </c>
      <c r="O762" s="52">
        <v>0</v>
      </c>
      <c r="P762" s="52">
        <v>0</v>
      </c>
      <c r="Q762" s="52">
        <v>0</v>
      </c>
      <c r="R762" s="52">
        <v>0</v>
      </c>
      <c r="S762" s="52">
        <v>0</v>
      </c>
    </row>
    <row r="763" spans="1:19" x14ac:dyDescent="0.25">
      <c r="A763" s="21" t="s">
        <v>35</v>
      </c>
      <c r="B763" s="37" t="s">
        <v>205</v>
      </c>
      <c r="C763" s="52">
        <f>'За областями'!F1448</f>
        <v>19</v>
      </c>
      <c r="D763" s="52">
        <f>'За областями'!G1448</f>
        <v>0</v>
      </c>
      <c r="E763" s="52">
        <f>'За областями'!H1448</f>
        <v>1</v>
      </c>
      <c r="F763" s="52">
        <f>'За областями'!I1448</f>
        <v>18</v>
      </c>
      <c r="G763" s="52">
        <f>'За областями'!J1448</f>
        <v>0</v>
      </c>
      <c r="H763" s="52">
        <f>'За областями'!K1448</f>
        <v>0</v>
      </c>
      <c r="I763" s="52">
        <f>'За областями'!L1448</f>
        <v>0</v>
      </c>
      <c r="J763" s="52">
        <f>'За областями'!M1448</f>
        <v>0</v>
      </c>
      <c r="K763" s="52">
        <f>'За областями'!N1448</f>
        <v>0</v>
      </c>
      <c r="L763" s="52">
        <f>'За областями'!O1448</f>
        <v>0</v>
      </c>
      <c r="M763" s="52">
        <f>'За областями'!P1448</f>
        <v>0</v>
      </c>
      <c r="N763" s="52">
        <f>'За областями'!Q1448</f>
        <v>0</v>
      </c>
      <c r="O763" s="52">
        <f>'За областями'!R1448</f>
        <v>0</v>
      </c>
      <c r="P763" s="52">
        <f>'За областями'!S1448</f>
        <v>0</v>
      </c>
      <c r="Q763" s="52">
        <f>'За областями'!T1448</f>
        <v>18</v>
      </c>
      <c r="R763" s="52">
        <f>'За областями'!U1448</f>
        <v>0</v>
      </c>
      <c r="S763" s="52">
        <f>'За областями'!V1448</f>
        <v>0</v>
      </c>
    </row>
    <row r="764" spans="1:19" ht="15.75" customHeight="1" x14ac:dyDescent="0.25">
      <c r="A764" s="21" t="s">
        <v>37</v>
      </c>
      <c r="B764" s="37" t="s">
        <v>206</v>
      </c>
      <c r="C764" s="52">
        <f>'За областями'!F1604</f>
        <v>0</v>
      </c>
      <c r="D764" s="52">
        <f>'За областями'!G1604</f>
        <v>0</v>
      </c>
      <c r="E764" s="52">
        <f>'За областями'!H1604</f>
        <v>0</v>
      </c>
      <c r="F764" s="52">
        <f>'За областями'!I1604</f>
        <v>0</v>
      </c>
      <c r="G764" s="52">
        <f>'За областями'!J1604</f>
        <v>0</v>
      </c>
      <c r="H764" s="52">
        <f>'За областями'!K1604</f>
        <v>0</v>
      </c>
      <c r="I764" s="52">
        <f>'За областями'!L1604</f>
        <v>0</v>
      </c>
      <c r="J764" s="52">
        <f>'За областями'!M1604</f>
        <v>0</v>
      </c>
      <c r="K764" s="52">
        <f>'За областями'!N1604</f>
        <v>0</v>
      </c>
      <c r="L764" s="52">
        <f>'За областями'!O1604</f>
        <v>0</v>
      </c>
      <c r="M764" s="52">
        <f>'За областями'!P1604</f>
        <v>0</v>
      </c>
      <c r="N764" s="52">
        <f>'За областями'!Q1604</f>
        <v>0</v>
      </c>
      <c r="O764" s="52">
        <f>'За областями'!R1604</f>
        <v>0</v>
      </c>
      <c r="P764" s="52">
        <f>'За областями'!S1604</f>
        <v>0</v>
      </c>
      <c r="Q764" s="52">
        <f>'За областями'!T1604</f>
        <v>0</v>
      </c>
      <c r="R764" s="52">
        <f>'За областями'!U1604</f>
        <v>0</v>
      </c>
      <c r="S764" s="52">
        <f>'За областями'!V1604</f>
        <v>0</v>
      </c>
    </row>
    <row r="765" spans="1:19" x14ac:dyDescent="0.25">
      <c r="A765" s="21" t="s">
        <v>38</v>
      </c>
      <c r="B765" s="37" t="s">
        <v>207</v>
      </c>
      <c r="C765" s="52">
        <f>'За областями'!F1760</f>
        <v>0</v>
      </c>
      <c r="D765" s="52">
        <f>'За областями'!G1760</f>
        <v>0</v>
      </c>
      <c r="E765" s="52">
        <f>'За областями'!H1760</f>
        <v>0</v>
      </c>
      <c r="F765" s="52">
        <f>'За областями'!I1760</f>
        <v>0</v>
      </c>
      <c r="G765" s="52">
        <f>'За областями'!J1760</f>
        <v>0</v>
      </c>
      <c r="H765" s="52">
        <f>'За областями'!K1760</f>
        <v>0</v>
      </c>
      <c r="I765" s="52">
        <f>'За областями'!L1760</f>
        <v>0</v>
      </c>
      <c r="J765" s="52">
        <f>'За областями'!M1760</f>
        <v>0</v>
      </c>
      <c r="K765" s="52">
        <f>'За областями'!N1760</f>
        <v>0</v>
      </c>
      <c r="L765" s="52">
        <f>'За областями'!O1760</f>
        <v>0</v>
      </c>
      <c r="M765" s="52">
        <f>'За областями'!P1760</f>
        <v>0</v>
      </c>
      <c r="N765" s="52">
        <f>'За областями'!Q1760</f>
        <v>0</v>
      </c>
      <c r="O765" s="52">
        <f>'За областями'!R1760</f>
        <v>0</v>
      </c>
      <c r="P765" s="52">
        <f>'За областями'!S1760</f>
        <v>0</v>
      </c>
      <c r="Q765" s="52">
        <f>'За областями'!T1760</f>
        <v>0</v>
      </c>
      <c r="R765" s="52">
        <f>'За областями'!U1760</f>
        <v>0</v>
      </c>
      <c r="S765" s="52">
        <f>'За областями'!V1760</f>
        <v>0</v>
      </c>
    </row>
    <row r="766" spans="1:19" x14ac:dyDescent="0.25">
      <c r="A766" s="21" t="s">
        <v>41</v>
      </c>
      <c r="B766" s="37" t="s">
        <v>208</v>
      </c>
      <c r="C766" s="52">
        <f>'За областями'!F1916</f>
        <v>3</v>
      </c>
      <c r="D766" s="52">
        <f>'За областями'!G1916</f>
        <v>0</v>
      </c>
      <c r="E766" s="52">
        <f>'За областями'!H1916</f>
        <v>1</v>
      </c>
      <c r="F766" s="52">
        <f>'За областями'!I1916</f>
        <v>2</v>
      </c>
      <c r="G766" s="52">
        <f>'За областями'!J1916</f>
        <v>0</v>
      </c>
      <c r="H766" s="52">
        <f>'За областями'!K1916</f>
        <v>0</v>
      </c>
      <c r="I766" s="52">
        <f>'За областями'!L1916</f>
        <v>0</v>
      </c>
      <c r="J766" s="52">
        <f>'За областями'!M1916</f>
        <v>0</v>
      </c>
      <c r="K766" s="52">
        <f>'За областями'!N1916</f>
        <v>0</v>
      </c>
      <c r="L766" s="52">
        <f>'За областями'!O1916</f>
        <v>0</v>
      </c>
      <c r="M766" s="52">
        <f>'За областями'!P1916</f>
        <v>0</v>
      </c>
      <c r="N766" s="52">
        <f>'За областями'!Q1916</f>
        <v>0</v>
      </c>
      <c r="O766" s="52">
        <f>'За областями'!R1916</f>
        <v>0</v>
      </c>
      <c r="P766" s="52">
        <f>'За областями'!S1916</f>
        <v>0</v>
      </c>
      <c r="Q766" s="52">
        <f>'За областями'!T1916</f>
        <v>2</v>
      </c>
      <c r="R766" s="52">
        <f>'За областями'!U1916</f>
        <v>0</v>
      </c>
      <c r="S766" s="52">
        <f>'За областями'!V1916</f>
        <v>0</v>
      </c>
    </row>
    <row r="767" spans="1:19" ht="15.75" customHeight="1" x14ac:dyDescent="0.25">
      <c r="A767" s="46" t="s">
        <v>42</v>
      </c>
      <c r="B767" s="38" t="s">
        <v>210</v>
      </c>
      <c r="C767" s="52">
        <v>0</v>
      </c>
      <c r="D767" s="52">
        <v>0</v>
      </c>
      <c r="E767" s="52">
        <v>0</v>
      </c>
      <c r="F767" s="52">
        <v>0</v>
      </c>
      <c r="G767" s="52">
        <v>0</v>
      </c>
      <c r="H767" s="52">
        <v>0</v>
      </c>
      <c r="I767" s="52">
        <v>0</v>
      </c>
      <c r="J767" s="52">
        <v>0</v>
      </c>
      <c r="K767" s="52">
        <v>0</v>
      </c>
      <c r="L767" s="52">
        <v>0</v>
      </c>
      <c r="M767" s="52">
        <v>0</v>
      </c>
      <c r="N767" s="52">
        <v>0</v>
      </c>
      <c r="O767" s="52">
        <v>0</v>
      </c>
      <c r="P767" s="52">
        <v>0</v>
      </c>
      <c r="Q767" s="52">
        <v>0</v>
      </c>
      <c r="R767" s="52">
        <v>0</v>
      </c>
      <c r="S767" s="52">
        <v>0</v>
      </c>
    </row>
    <row r="768" spans="1:19" x14ac:dyDescent="0.25">
      <c r="A768" s="46" t="s">
        <v>44</v>
      </c>
      <c r="B768" s="38" t="s">
        <v>211</v>
      </c>
      <c r="C768" s="52">
        <v>0</v>
      </c>
      <c r="D768" s="52">
        <v>0</v>
      </c>
      <c r="E768" s="52">
        <v>0</v>
      </c>
      <c r="F768" s="52">
        <v>0</v>
      </c>
      <c r="G768" s="52">
        <v>0</v>
      </c>
      <c r="H768" s="52">
        <v>0</v>
      </c>
      <c r="I768" s="52">
        <v>0</v>
      </c>
      <c r="J768" s="52">
        <v>0</v>
      </c>
      <c r="K768" s="52">
        <v>0</v>
      </c>
      <c r="L768" s="52">
        <v>0</v>
      </c>
      <c r="M768" s="52">
        <v>0</v>
      </c>
      <c r="N768" s="52">
        <v>0</v>
      </c>
      <c r="O768" s="52">
        <v>0</v>
      </c>
      <c r="P768" s="52">
        <v>0</v>
      </c>
      <c r="Q768" s="52">
        <v>0</v>
      </c>
      <c r="R768" s="52">
        <v>0</v>
      </c>
      <c r="S768" s="52">
        <v>0</v>
      </c>
    </row>
    <row r="769" spans="1:19" x14ac:dyDescent="0.25">
      <c r="A769" s="21" t="s">
        <v>46</v>
      </c>
      <c r="B769" s="39" t="s">
        <v>212</v>
      </c>
      <c r="C769" s="52">
        <f>'За областями'!F2072</f>
        <v>0</v>
      </c>
      <c r="D769" s="52">
        <f>'За областями'!G2072</f>
        <v>0</v>
      </c>
      <c r="E769" s="52">
        <f>'За областями'!H2072</f>
        <v>0</v>
      </c>
      <c r="F769" s="52">
        <f>'За областями'!I2072</f>
        <v>0</v>
      </c>
      <c r="G769" s="52">
        <f>'За областями'!J2072</f>
        <v>0</v>
      </c>
      <c r="H769" s="52">
        <f>'За областями'!K2072</f>
        <v>0</v>
      </c>
      <c r="I769" s="52">
        <f>'За областями'!L2072</f>
        <v>0</v>
      </c>
      <c r="J769" s="52">
        <f>'За областями'!M2072</f>
        <v>0</v>
      </c>
      <c r="K769" s="52">
        <f>'За областями'!N2072</f>
        <v>0</v>
      </c>
      <c r="L769" s="52">
        <f>'За областями'!O2072</f>
        <v>0</v>
      </c>
      <c r="M769" s="52">
        <f>'За областями'!P2072</f>
        <v>0</v>
      </c>
      <c r="N769" s="52">
        <f>'За областями'!Q2072</f>
        <v>0</v>
      </c>
      <c r="O769" s="52">
        <f>'За областями'!R2072</f>
        <v>0</v>
      </c>
      <c r="P769" s="52">
        <f>'За областями'!S2072</f>
        <v>0</v>
      </c>
      <c r="Q769" s="52">
        <f>'За областями'!T2072</f>
        <v>0</v>
      </c>
      <c r="R769" s="52">
        <f>'За областями'!U2072</f>
        <v>0</v>
      </c>
      <c r="S769" s="52">
        <f>'За областями'!V2072</f>
        <v>0</v>
      </c>
    </row>
    <row r="770" spans="1:19" x14ac:dyDescent="0.25">
      <c r="A770" s="21" t="s">
        <v>49</v>
      </c>
      <c r="B770" s="37" t="s">
        <v>213</v>
      </c>
      <c r="C770" s="52">
        <f>'За областями'!F2228</f>
        <v>0</v>
      </c>
      <c r="D770" s="52">
        <f>'За областями'!G2228</f>
        <v>0</v>
      </c>
      <c r="E770" s="52">
        <f>'За областями'!H2228</f>
        <v>0</v>
      </c>
      <c r="F770" s="52">
        <f>'За областями'!I2228</f>
        <v>0</v>
      </c>
      <c r="G770" s="52">
        <f>'За областями'!J2228</f>
        <v>0</v>
      </c>
      <c r="H770" s="52">
        <f>'За областями'!K2228</f>
        <v>0</v>
      </c>
      <c r="I770" s="52">
        <f>'За областями'!L2228</f>
        <v>0</v>
      </c>
      <c r="J770" s="52">
        <f>'За областями'!M2228</f>
        <v>0</v>
      </c>
      <c r="K770" s="52">
        <f>'За областями'!N2228</f>
        <v>0</v>
      </c>
      <c r="L770" s="52">
        <f>'За областями'!O2228</f>
        <v>0</v>
      </c>
      <c r="M770" s="52">
        <f>'За областями'!P2228</f>
        <v>0</v>
      </c>
      <c r="N770" s="52">
        <f>'За областями'!Q2228</f>
        <v>0</v>
      </c>
      <c r="O770" s="52">
        <f>'За областями'!R2228</f>
        <v>0</v>
      </c>
      <c r="P770" s="52">
        <f>'За областями'!S2228</f>
        <v>0</v>
      </c>
      <c r="Q770" s="52">
        <f>'За областями'!T2228</f>
        <v>0</v>
      </c>
      <c r="R770" s="52">
        <f>'За областями'!U2228</f>
        <v>0</v>
      </c>
      <c r="S770" s="52">
        <f>'За областями'!V2228</f>
        <v>0</v>
      </c>
    </row>
    <row r="771" spans="1:19" x14ac:dyDescent="0.25">
      <c r="A771" s="21" t="s">
        <v>50</v>
      </c>
      <c r="B771" s="37" t="s">
        <v>214</v>
      </c>
      <c r="C771" s="52">
        <f>'За областями'!F2384</f>
        <v>0</v>
      </c>
      <c r="D771" s="52">
        <f>'За областями'!G2384</f>
        <v>0</v>
      </c>
      <c r="E771" s="52">
        <f>'За областями'!H2384</f>
        <v>0</v>
      </c>
      <c r="F771" s="52">
        <f>'За областями'!I2384</f>
        <v>0</v>
      </c>
      <c r="G771" s="52">
        <f>'За областями'!J2384</f>
        <v>0</v>
      </c>
      <c r="H771" s="52">
        <f>'За областями'!K2384</f>
        <v>0</v>
      </c>
      <c r="I771" s="52">
        <f>'За областями'!L2384</f>
        <v>0</v>
      </c>
      <c r="J771" s="52">
        <f>'За областями'!M2384</f>
        <v>0</v>
      </c>
      <c r="K771" s="52">
        <f>'За областями'!N2384</f>
        <v>0</v>
      </c>
      <c r="L771" s="52">
        <f>'За областями'!O2384</f>
        <v>0</v>
      </c>
      <c r="M771" s="52">
        <f>'За областями'!P2384</f>
        <v>0</v>
      </c>
      <c r="N771" s="52">
        <f>'За областями'!Q2384</f>
        <v>0</v>
      </c>
      <c r="O771" s="52">
        <f>'За областями'!R2384</f>
        <v>0</v>
      </c>
      <c r="P771" s="52">
        <f>'За областями'!S2384</f>
        <v>0</v>
      </c>
      <c r="Q771" s="52">
        <f>'За областями'!T2384</f>
        <v>0</v>
      </c>
      <c r="R771" s="52">
        <f>'За областями'!U2384</f>
        <v>0</v>
      </c>
      <c r="S771" s="52">
        <f>'За областями'!V2384</f>
        <v>0</v>
      </c>
    </row>
    <row r="772" spans="1:19" x14ac:dyDescent="0.25">
      <c r="A772" s="21" t="s">
        <v>51</v>
      </c>
      <c r="B772" s="37" t="s">
        <v>223</v>
      </c>
      <c r="C772" s="52">
        <f>'За областями'!F2540</f>
        <v>2</v>
      </c>
      <c r="D772" s="52">
        <f>'За областями'!G2540</f>
        <v>0</v>
      </c>
      <c r="E772" s="52">
        <f>'За областями'!H2540</f>
        <v>0</v>
      </c>
      <c r="F772" s="52">
        <f>'За областями'!I2540</f>
        <v>2</v>
      </c>
      <c r="G772" s="52">
        <f>'За областями'!J2540</f>
        <v>0</v>
      </c>
      <c r="H772" s="52">
        <f>'За областями'!K2540</f>
        <v>0</v>
      </c>
      <c r="I772" s="52">
        <f>'За областями'!L2540</f>
        <v>0</v>
      </c>
      <c r="J772" s="52">
        <f>'За областями'!M2540</f>
        <v>0</v>
      </c>
      <c r="K772" s="52">
        <f>'За областями'!N2540</f>
        <v>0</v>
      </c>
      <c r="L772" s="52">
        <f>'За областями'!O2540</f>
        <v>0</v>
      </c>
      <c r="M772" s="52">
        <f>'За областями'!P2540</f>
        <v>0</v>
      </c>
      <c r="N772" s="52">
        <f>'За областями'!Q2540</f>
        <v>0</v>
      </c>
      <c r="O772" s="52">
        <f>'За областями'!R2540</f>
        <v>0</v>
      </c>
      <c r="P772" s="52">
        <f>'За областями'!S2540</f>
        <v>0</v>
      </c>
      <c r="Q772" s="52">
        <f>'За областями'!T2540</f>
        <v>1</v>
      </c>
      <c r="R772" s="52">
        <f>'За областями'!U2540</f>
        <v>0</v>
      </c>
      <c r="S772" s="52">
        <f>'За областями'!V2540</f>
        <v>0</v>
      </c>
    </row>
    <row r="773" spans="1:19" x14ac:dyDescent="0.25">
      <c r="A773" s="21" t="s">
        <v>52</v>
      </c>
      <c r="B773" s="37" t="s">
        <v>216</v>
      </c>
      <c r="C773" s="52">
        <f>'За областями'!F2696</f>
        <v>21</v>
      </c>
      <c r="D773" s="52">
        <f>'За областями'!G2696</f>
        <v>1</v>
      </c>
      <c r="E773" s="52">
        <f>'За областями'!H2696</f>
        <v>1</v>
      </c>
      <c r="F773" s="52">
        <f>'За областями'!I2696</f>
        <v>14</v>
      </c>
      <c r="G773" s="52">
        <f>'За областями'!J2696</f>
        <v>0</v>
      </c>
      <c r="H773" s="52">
        <f>'За областями'!K2696</f>
        <v>0</v>
      </c>
      <c r="I773" s="52">
        <f>'За областями'!L2696</f>
        <v>0</v>
      </c>
      <c r="J773" s="52">
        <f>'За областями'!M2696</f>
        <v>1</v>
      </c>
      <c r="K773" s="52">
        <f>'За областями'!N2696</f>
        <v>2</v>
      </c>
      <c r="L773" s="52">
        <f>'За областями'!O2696</f>
        <v>2</v>
      </c>
      <c r="M773" s="52">
        <f>'За областями'!P2696</f>
        <v>2</v>
      </c>
      <c r="N773" s="52">
        <f>'За областями'!Q2696</f>
        <v>0</v>
      </c>
      <c r="O773" s="52">
        <f>'За областями'!R2696</f>
        <v>0</v>
      </c>
      <c r="P773" s="52">
        <f>'За областями'!S2696</f>
        <v>0</v>
      </c>
      <c r="Q773" s="52">
        <f>'За областями'!T2696</f>
        <v>28</v>
      </c>
      <c r="R773" s="52">
        <f>'За областями'!U2696</f>
        <v>0</v>
      </c>
      <c r="S773" s="52">
        <f>'За областями'!V2696</f>
        <v>0</v>
      </c>
    </row>
    <row r="774" spans="1:19" x14ac:dyDescent="0.25">
      <c r="A774" s="23"/>
      <c r="B774" s="40" t="s">
        <v>217</v>
      </c>
      <c r="C774" s="24">
        <f>SUM(C749:C773)</f>
        <v>78</v>
      </c>
      <c r="D774" s="24">
        <f t="shared" ref="D774:S774" si="30">SUM(D749:D773)</f>
        <v>1</v>
      </c>
      <c r="E774" s="24">
        <f t="shared" si="30"/>
        <v>6</v>
      </c>
      <c r="F774" s="24">
        <f>SUM(F749:F773)</f>
        <v>62</v>
      </c>
      <c r="G774" s="24">
        <f t="shared" si="30"/>
        <v>0</v>
      </c>
      <c r="H774" s="24">
        <f t="shared" si="30"/>
        <v>0</v>
      </c>
      <c r="I774" s="24">
        <f t="shared" si="30"/>
        <v>0</v>
      </c>
      <c r="J774" s="24">
        <f t="shared" si="30"/>
        <v>1</v>
      </c>
      <c r="K774" s="24">
        <f t="shared" si="30"/>
        <v>5</v>
      </c>
      <c r="L774" s="24">
        <f t="shared" si="30"/>
        <v>3</v>
      </c>
      <c r="M774" s="24">
        <f t="shared" si="30"/>
        <v>2</v>
      </c>
      <c r="N774" s="24">
        <f t="shared" si="30"/>
        <v>1</v>
      </c>
      <c r="O774" s="24">
        <f t="shared" si="30"/>
        <v>0</v>
      </c>
      <c r="P774" s="24">
        <f t="shared" si="30"/>
        <v>0</v>
      </c>
      <c r="Q774" s="24">
        <f t="shared" si="30"/>
        <v>72</v>
      </c>
      <c r="R774" s="24">
        <f t="shared" si="30"/>
        <v>0</v>
      </c>
      <c r="S774" s="24">
        <f t="shared" si="30"/>
        <v>0</v>
      </c>
    </row>
    <row r="775" spans="1:19" x14ac:dyDescent="0.25">
      <c r="A775" s="290"/>
      <c r="B775" s="291"/>
      <c r="C775" s="291"/>
      <c r="D775" s="291"/>
      <c r="E775" s="291"/>
      <c r="F775" s="291"/>
      <c r="G775" s="291"/>
      <c r="H775" s="291"/>
      <c r="I775" s="291"/>
      <c r="J775" s="291"/>
      <c r="K775" s="291"/>
      <c r="L775" s="291"/>
      <c r="M775" s="291"/>
      <c r="N775" s="291"/>
      <c r="O775" s="291"/>
      <c r="P775" s="291"/>
      <c r="Q775" s="291"/>
      <c r="R775" s="291"/>
      <c r="S775" s="291"/>
    </row>
    <row r="776" spans="1:19" x14ac:dyDescent="0.25">
      <c r="A776" s="292" t="s">
        <v>330</v>
      </c>
      <c r="B776" s="293"/>
      <c r="C776" s="293"/>
      <c r="D776" s="293"/>
      <c r="E776" s="293"/>
      <c r="F776" s="293"/>
      <c r="G776" s="293"/>
      <c r="H776" s="293"/>
      <c r="I776" s="293"/>
      <c r="J776" s="293"/>
      <c r="K776" s="293"/>
      <c r="L776" s="293"/>
      <c r="M776" s="293"/>
      <c r="N776" s="293"/>
      <c r="O776" s="293"/>
      <c r="P776" s="293"/>
      <c r="Q776" s="293"/>
      <c r="R776" s="293"/>
      <c r="S776" s="293"/>
    </row>
    <row r="777" spans="1:19" x14ac:dyDescent="0.25">
      <c r="A777" s="21" t="s">
        <v>17</v>
      </c>
      <c r="B777" s="36" t="s">
        <v>191</v>
      </c>
      <c r="C777" s="52">
        <f>'За областями'!F48</f>
        <v>105</v>
      </c>
      <c r="D777" s="52">
        <f>'За областями'!G48</f>
        <v>0</v>
      </c>
      <c r="E777" s="52">
        <f>'За областями'!H48</f>
        <v>1</v>
      </c>
      <c r="F777" s="52">
        <f>'За областями'!I48</f>
        <v>102</v>
      </c>
      <c r="G777" s="52">
        <f>'За областями'!J48</f>
        <v>0</v>
      </c>
      <c r="H777" s="52">
        <f>'За областями'!K48</f>
        <v>0</v>
      </c>
      <c r="I777" s="52">
        <f>'За областями'!L48</f>
        <v>0</v>
      </c>
      <c r="J777" s="52">
        <f>'За областями'!M48</f>
        <v>0</v>
      </c>
      <c r="K777" s="52">
        <f>'За областями'!N48</f>
        <v>1</v>
      </c>
      <c r="L777" s="52">
        <f>'За областями'!O48</f>
        <v>1</v>
      </c>
      <c r="M777" s="52">
        <f>'За областями'!P48</f>
        <v>1</v>
      </c>
      <c r="N777" s="52">
        <f>'За областями'!Q48</f>
        <v>0</v>
      </c>
      <c r="O777" s="52">
        <f>'За областями'!R48</f>
        <v>0</v>
      </c>
      <c r="P777" s="52">
        <f>'За областями'!S48</f>
        <v>0</v>
      </c>
      <c r="Q777" s="52">
        <f>'За областями'!T48</f>
        <v>120</v>
      </c>
      <c r="R777" s="52">
        <f>'За областями'!U48</f>
        <v>0</v>
      </c>
      <c r="S777" s="52">
        <f>'За областями'!V48</f>
        <v>0</v>
      </c>
    </row>
    <row r="778" spans="1:19" x14ac:dyDescent="0.25">
      <c r="A778" s="21" t="s">
        <v>18</v>
      </c>
      <c r="B778" s="36" t="s">
        <v>192</v>
      </c>
      <c r="C778" s="52">
        <f>'За областями'!F204</f>
        <v>2</v>
      </c>
      <c r="D778" s="52">
        <f>'За областями'!G204</f>
        <v>0</v>
      </c>
      <c r="E778" s="52">
        <f>'За областями'!H204</f>
        <v>0</v>
      </c>
      <c r="F778" s="52">
        <f>'За областями'!I204</f>
        <v>2</v>
      </c>
      <c r="G778" s="52">
        <f>'За областями'!J204</f>
        <v>0</v>
      </c>
      <c r="H778" s="52">
        <f>'За областями'!K204</f>
        <v>0</v>
      </c>
      <c r="I778" s="52">
        <f>'За областями'!L204</f>
        <v>0</v>
      </c>
      <c r="J778" s="52">
        <f>'За областями'!M204</f>
        <v>0</v>
      </c>
      <c r="K778" s="52">
        <f>'За областями'!N204</f>
        <v>0</v>
      </c>
      <c r="L778" s="52">
        <f>'За областями'!O204</f>
        <v>0</v>
      </c>
      <c r="M778" s="52">
        <f>'За областями'!P204</f>
        <v>0</v>
      </c>
      <c r="N778" s="52">
        <f>'За областями'!Q204</f>
        <v>0</v>
      </c>
      <c r="O778" s="52">
        <f>'За областями'!R204</f>
        <v>0</v>
      </c>
      <c r="P778" s="52">
        <f>'За областями'!S204</f>
        <v>0</v>
      </c>
      <c r="Q778" s="52">
        <f>'За областями'!T204</f>
        <v>5</v>
      </c>
      <c r="R778" s="52">
        <f>'За областями'!U204</f>
        <v>0</v>
      </c>
      <c r="S778" s="52">
        <f>'За областями'!V204</f>
        <v>0</v>
      </c>
    </row>
    <row r="779" spans="1:19" x14ac:dyDescent="0.25">
      <c r="A779" s="21" t="s">
        <v>19</v>
      </c>
      <c r="B779" s="36" t="s">
        <v>193</v>
      </c>
      <c r="C779" s="52">
        <v>0</v>
      </c>
      <c r="D779" s="52">
        <v>0</v>
      </c>
      <c r="E779" s="52">
        <v>0</v>
      </c>
      <c r="F779" s="52">
        <v>0</v>
      </c>
      <c r="G779" s="52">
        <v>0</v>
      </c>
      <c r="H779" s="52">
        <v>0</v>
      </c>
      <c r="I779" s="52">
        <v>0</v>
      </c>
      <c r="J779" s="52">
        <v>0</v>
      </c>
      <c r="K779" s="52">
        <v>0</v>
      </c>
      <c r="L779" s="52">
        <v>0</v>
      </c>
      <c r="M779" s="52">
        <v>0</v>
      </c>
      <c r="N779" s="52">
        <v>0</v>
      </c>
      <c r="O779" s="52">
        <v>0</v>
      </c>
      <c r="P779" s="52">
        <v>0</v>
      </c>
      <c r="Q779" s="52">
        <v>0</v>
      </c>
      <c r="R779" s="52">
        <v>0</v>
      </c>
      <c r="S779" s="52">
        <v>0</v>
      </c>
    </row>
    <row r="780" spans="1:19" x14ac:dyDescent="0.25">
      <c r="A780" s="21" t="s">
        <v>20</v>
      </c>
      <c r="B780" s="37" t="s">
        <v>194</v>
      </c>
      <c r="C780" s="52">
        <v>0</v>
      </c>
      <c r="D780" s="52">
        <v>0</v>
      </c>
      <c r="E780" s="52">
        <v>0</v>
      </c>
      <c r="F780" s="52">
        <v>0</v>
      </c>
      <c r="G780" s="52">
        <v>0</v>
      </c>
      <c r="H780" s="52">
        <v>0</v>
      </c>
      <c r="I780" s="52">
        <v>0</v>
      </c>
      <c r="J780" s="52">
        <v>0</v>
      </c>
      <c r="K780" s="52">
        <v>0</v>
      </c>
      <c r="L780" s="52">
        <v>0</v>
      </c>
      <c r="M780" s="52">
        <v>0</v>
      </c>
      <c r="N780" s="52">
        <v>0</v>
      </c>
      <c r="O780" s="52">
        <v>0</v>
      </c>
      <c r="P780" s="52">
        <v>0</v>
      </c>
      <c r="Q780" s="52">
        <v>0</v>
      </c>
      <c r="R780" s="52">
        <v>0</v>
      </c>
      <c r="S780" s="52">
        <v>0</v>
      </c>
    </row>
    <row r="781" spans="1:19" x14ac:dyDescent="0.25">
      <c r="A781" s="21" t="s">
        <v>21</v>
      </c>
      <c r="B781" s="38" t="s">
        <v>195</v>
      </c>
      <c r="C781" s="52">
        <f>'За областями'!F359</f>
        <v>80</v>
      </c>
      <c r="D781" s="52">
        <f>'За областями'!G359</f>
        <v>0</v>
      </c>
      <c r="E781" s="52">
        <f>'За областями'!H359</f>
        <v>1</v>
      </c>
      <c r="F781" s="52">
        <f>'За областями'!I359</f>
        <v>72</v>
      </c>
      <c r="G781" s="52">
        <f>'За областями'!J359</f>
        <v>0</v>
      </c>
      <c r="H781" s="52">
        <f>'За областями'!K359</f>
        <v>0</v>
      </c>
      <c r="I781" s="52">
        <f>'За областями'!L359</f>
        <v>0</v>
      </c>
      <c r="J781" s="52">
        <f>'За областями'!M359</f>
        <v>1</v>
      </c>
      <c r="K781" s="52">
        <f>'За областями'!N359</f>
        <v>4</v>
      </c>
      <c r="L781" s="52">
        <f>'За областями'!O359</f>
        <v>2</v>
      </c>
      <c r="M781" s="52">
        <f>'За областями'!P359</f>
        <v>0</v>
      </c>
      <c r="N781" s="52">
        <f>'За областями'!Q359</f>
        <v>2</v>
      </c>
      <c r="O781" s="52">
        <f>'За областями'!R359</f>
        <v>0</v>
      </c>
      <c r="P781" s="52">
        <f>'За областями'!S359</f>
        <v>0</v>
      </c>
      <c r="Q781" s="52">
        <f>'За областями'!T359</f>
        <v>29</v>
      </c>
      <c r="R781" s="52">
        <f>'За областями'!U359</f>
        <v>0</v>
      </c>
      <c r="S781" s="52">
        <f>'За областями'!V359</f>
        <v>0</v>
      </c>
    </row>
    <row r="782" spans="1:19" x14ac:dyDescent="0.25">
      <c r="A782" s="21" t="s">
        <v>22</v>
      </c>
      <c r="B782" s="37" t="s">
        <v>196</v>
      </c>
      <c r="C782" s="52">
        <f>'За областями'!F514</f>
        <v>19</v>
      </c>
      <c r="D782" s="52">
        <f>'За областями'!G514</f>
        <v>1</v>
      </c>
      <c r="E782" s="52">
        <f>'За областями'!H514</f>
        <v>0</v>
      </c>
      <c r="F782" s="52">
        <f>'За областями'!I514</f>
        <v>18</v>
      </c>
      <c r="G782" s="52">
        <f>'За областями'!J514</f>
        <v>0</v>
      </c>
      <c r="H782" s="52">
        <f>'За областями'!K514</f>
        <v>0</v>
      </c>
      <c r="I782" s="52">
        <f>'За областями'!L514</f>
        <v>0</v>
      </c>
      <c r="J782" s="52">
        <f>'За областями'!M514</f>
        <v>0</v>
      </c>
      <c r="K782" s="52">
        <f>'За областями'!N514</f>
        <v>0</v>
      </c>
      <c r="L782" s="52">
        <f>'За областями'!O514</f>
        <v>0</v>
      </c>
      <c r="M782" s="52">
        <f>'За областями'!P514</f>
        <v>0</v>
      </c>
      <c r="N782" s="52">
        <f>'За областями'!Q514</f>
        <v>0</v>
      </c>
      <c r="O782" s="52">
        <f>'За областями'!R514</f>
        <v>0</v>
      </c>
      <c r="P782" s="52">
        <f>'За областями'!S514</f>
        <v>0</v>
      </c>
      <c r="Q782" s="52">
        <f>'За областями'!T514</f>
        <v>12</v>
      </c>
      <c r="R782" s="52">
        <f>'За областями'!U514</f>
        <v>0</v>
      </c>
      <c r="S782" s="52">
        <f>'За областями'!V514</f>
        <v>0</v>
      </c>
    </row>
    <row r="783" spans="1:19" x14ac:dyDescent="0.25">
      <c r="A783" s="21" t="s">
        <v>23</v>
      </c>
      <c r="B783" s="37" t="s">
        <v>197</v>
      </c>
      <c r="C783" s="52">
        <v>0</v>
      </c>
      <c r="D783" s="52">
        <v>0</v>
      </c>
      <c r="E783" s="52">
        <v>0</v>
      </c>
      <c r="F783" s="52">
        <v>0</v>
      </c>
      <c r="G783" s="52">
        <v>0</v>
      </c>
      <c r="H783" s="52">
        <v>0</v>
      </c>
      <c r="I783" s="52">
        <v>0</v>
      </c>
      <c r="J783" s="52">
        <v>0</v>
      </c>
      <c r="K783" s="52">
        <v>0</v>
      </c>
      <c r="L783" s="52">
        <v>0</v>
      </c>
      <c r="M783" s="52">
        <v>0</v>
      </c>
      <c r="N783" s="52">
        <v>0</v>
      </c>
      <c r="O783" s="52">
        <v>0</v>
      </c>
      <c r="P783" s="52">
        <v>0</v>
      </c>
      <c r="Q783" s="52">
        <v>0</v>
      </c>
      <c r="R783" s="52">
        <v>0</v>
      </c>
      <c r="S783" s="52">
        <v>0</v>
      </c>
    </row>
    <row r="784" spans="1:19" x14ac:dyDescent="0.25">
      <c r="A784" s="21" t="s">
        <v>24</v>
      </c>
      <c r="B784" s="38" t="s">
        <v>198</v>
      </c>
      <c r="C784" s="52">
        <f>'За областями'!F669</f>
        <v>5</v>
      </c>
      <c r="D784" s="52">
        <f>'За областями'!G669</f>
        <v>0</v>
      </c>
      <c r="E784" s="52">
        <f>'За областями'!H669</f>
        <v>0</v>
      </c>
      <c r="F784" s="52">
        <f>'За областями'!I669</f>
        <v>5</v>
      </c>
      <c r="G784" s="52">
        <f>'За областями'!J669</f>
        <v>0</v>
      </c>
      <c r="H784" s="52">
        <f>'За областями'!K669</f>
        <v>0</v>
      </c>
      <c r="I784" s="52">
        <f>'За областями'!L669</f>
        <v>0</v>
      </c>
      <c r="J784" s="52">
        <f>'За областями'!M669</f>
        <v>0</v>
      </c>
      <c r="K784" s="52">
        <f>'За областями'!N669</f>
        <v>0</v>
      </c>
      <c r="L784" s="52">
        <f>'За областями'!O669</f>
        <v>0</v>
      </c>
      <c r="M784" s="52">
        <f>'За областями'!P669</f>
        <v>0</v>
      </c>
      <c r="N784" s="52">
        <f>'За областями'!Q669</f>
        <v>0</v>
      </c>
      <c r="O784" s="52">
        <f>'За областями'!R669</f>
        <v>0</v>
      </c>
      <c r="P784" s="52">
        <f>'За областями'!S669</f>
        <v>0</v>
      </c>
      <c r="Q784" s="52">
        <f>'За областями'!T669</f>
        <v>5</v>
      </c>
      <c r="R784" s="52">
        <f>'За областями'!U669</f>
        <v>0</v>
      </c>
      <c r="S784" s="52">
        <f>'За областями'!V669</f>
        <v>0</v>
      </c>
    </row>
    <row r="785" spans="1:19" x14ac:dyDescent="0.25">
      <c r="A785" s="21" t="s">
        <v>25</v>
      </c>
      <c r="B785" s="37" t="s">
        <v>199</v>
      </c>
      <c r="C785" s="52">
        <f>'За областями'!F825</f>
        <v>78</v>
      </c>
      <c r="D785" s="52">
        <f>'За областями'!G825</f>
        <v>2</v>
      </c>
      <c r="E785" s="52">
        <f>'За областями'!H825</f>
        <v>1</v>
      </c>
      <c r="F785" s="52">
        <f>'За областями'!I825</f>
        <v>75</v>
      </c>
      <c r="G785" s="52">
        <f>'За областями'!J825</f>
        <v>0</v>
      </c>
      <c r="H785" s="52">
        <f>'За областями'!K825</f>
        <v>0</v>
      </c>
      <c r="I785" s="52">
        <f>'За областями'!L825</f>
        <v>0</v>
      </c>
      <c r="J785" s="52">
        <f>'За областями'!M825</f>
        <v>0</v>
      </c>
      <c r="K785" s="52">
        <f>'За областями'!N825</f>
        <v>0</v>
      </c>
      <c r="L785" s="52">
        <f>'За областями'!O825</f>
        <v>0</v>
      </c>
      <c r="M785" s="52">
        <f>'За областями'!P825</f>
        <v>0</v>
      </c>
      <c r="N785" s="52">
        <f>'За областями'!Q825</f>
        <v>0</v>
      </c>
      <c r="O785" s="52">
        <f>'За областями'!R825</f>
        <v>0</v>
      </c>
      <c r="P785" s="52" t="str">
        <f>'За областями'!S825</f>
        <v>*</v>
      </c>
      <c r="Q785" s="52" t="str">
        <f>'За областями'!T825</f>
        <v>*</v>
      </c>
      <c r="R785" s="52" t="str">
        <f>'За областями'!U825</f>
        <v>*</v>
      </c>
      <c r="S785" s="52" t="str">
        <f>'За областями'!V825</f>
        <v>*</v>
      </c>
    </row>
    <row r="786" spans="1:19" x14ac:dyDescent="0.25">
      <c r="A786" s="21" t="s">
        <v>28</v>
      </c>
      <c r="B786" s="37" t="s">
        <v>200</v>
      </c>
      <c r="C786" s="52">
        <f>'За областями'!F981</f>
        <v>42</v>
      </c>
      <c r="D786" s="52">
        <f>'За областями'!G981</f>
        <v>0</v>
      </c>
      <c r="E786" s="52">
        <f>'За областями'!H981</f>
        <v>0</v>
      </c>
      <c r="F786" s="52">
        <f>'За областями'!I981</f>
        <v>42</v>
      </c>
      <c r="G786" s="52">
        <f>'За областями'!J981</f>
        <v>0</v>
      </c>
      <c r="H786" s="52">
        <f>'За областями'!K981</f>
        <v>0</v>
      </c>
      <c r="I786" s="52">
        <f>'За областями'!L981</f>
        <v>0</v>
      </c>
      <c r="J786" s="52">
        <f>'За областями'!M981</f>
        <v>0</v>
      </c>
      <c r="K786" s="52">
        <f>'За областями'!N981</f>
        <v>0</v>
      </c>
      <c r="L786" s="52">
        <f>'За областями'!O981</f>
        <v>0</v>
      </c>
      <c r="M786" s="52">
        <f>'За областями'!P981</f>
        <v>0</v>
      </c>
      <c r="N786" s="52">
        <f>'За областями'!Q981</f>
        <v>0</v>
      </c>
      <c r="O786" s="52">
        <f>'За областями'!R981</f>
        <v>0</v>
      </c>
      <c r="P786" s="52">
        <f>'За областями'!S981</f>
        <v>1</v>
      </c>
      <c r="Q786" s="52">
        <f>'За областями'!T981</f>
        <v>32</v>
      </c>
      <c r="R786" s="52">
        <f>'За областями'!U981</f>
        <v>0</v>
      </c>
      <c r="S786" s="52">
        <f>'За областями'!V981</f>
        <v>0</v>
      </c>
    </row>
    <row r="787" spans="1:19" x14ac:dyDescent="0.25">
      <c r="A787" s="21" t="s">
        <v>29</v>
      </c>
      <c r="B787" s="37" t="s">
        <v>201</v>
      </c>
      <c r="C787" s="52">
        <v>0</v>
      </c>
      <c r="D787" s="52">
        <v>0</v>
      </c>
      <c r="E787" s="52">
        <v>0</v>
      </c>
      <c r="F787" s="52">
        <v>0</v>
      </c>
      <c r="G787" s="52">
        <v>0</v>
      </c>
      <c r="H787" s="52">
        <v>0</v>
      </c>
      <c r="I787" s="52">
        <v>0</v>
      </c>
      <c r="J787" s="52">
        <v>0</v>
      </c>
      <c r="K787" s="52">
        <v>0</v>
      </c>
      <c r="L787" s="52">
        <v>0</v>
      </c>
      <c r="M787" s="52">
        <v>0</v>
      </c>
      <c r="N787" s="52">
        <v>0</v>
      </c>
      <c r="O787" s="52">
        <v>0</v>
      </c>
      <c r="P787" s="52">
        <v>0</v>
      </c>
      <c r="Q787" s="52">
        <v>0</v>
      </c>
      <c r="R787" s="52">
        <v>0</v>
      </c>
      <c r="S787" s="52">
        <v>0</v>
      </c>
    </row>
    <row r="788" spans="1:19" x14ac:dyDescent="0.25">
      <c r="A788" s="21" t="s">
        <v>30</v>
      </c>
      <c r="B788" s="39" t="s">
        <v>202</v>
      </c>
      <c r="C788" s="52">
        <f>'За областями'!F1137</f>
        <v>17</v>
      </c>
      <c r="D788" s="52">
        <f>'За областями'!G1137</f>
        <v>0</v>
      </c>
      <c r="E788" s="52">
        <f>'За областями'!H1137</f>
        <v>0</v>
      </c>
      <c r="F788" s="52">
        <f>'За областями'!I1137</f>
        <v>15</v>
      </c>
      <c r="G788" s="52">
        <f>'За областями'!J1137</f>
        <v>0</v>
      </c>
      <c r="H788" s="52">
        <f>'За областями'!K1137</f>
        <v>0</v>
      </c>
      <c r="I788" s="52">
        <f>'За областями'!L1137</f>
        <v>0</v>
      </c>
      <c r="J788" s="52">
        <f>'За областями'!M1137</f>
        <v>1</v>
      </c>
      <c r="K788" s="52">
        <f>'За областями'!N1137</f>
        <v>1</v>
      </c>
      <c r="L788" s="52">
        <f>'За областями'!O1137</f>
        <v>0</v>
      </c>
      <c r="M788" s="52">
        <f>'За областями'!P1137</f>
        <v>0</v>
      </c>
      <c r="N788" s="52">
        <f>'За областями'!Q1137</f>
        <v>0</v>
      </c>
      <c r="O788" s="52">
        <f>'За областями'!R1137</f>
        <v>0</v>
      </c>
      <c r="P788" s="52">
        <f>'За областями'!S1137</f>
        <v>0</v>
      </c>
      <c r="Q788" s="52">
        <f>'За областями'!T1137</f>
        <v>39</v>
      </c>
      <c r="R788" s="52">
        <f>'За областями'!U1137</f>
        <v>0</v>
      </c>
      <c r="S788" s="52">
        <f>'За областями'!V1137</f>
        <v>12</v>
      </c>
    </row>
    <row r="789" spans="1:19" x14ac:dyDescent="0.25">
      <c r="A789" s="34" t="s">
        <v>31</v>
      </c>
      <c r="B789" s="39" t="s">
        <v>203</v>
      </c>
      <c r="C789" s="52">
        <f>'За областями'!F1293</f>
        <v>6</v>
      </c>
      <c r="D789" s="52">
        <f>'За областями'!G1293</f>
        <v>0</v>
      </c>
      <c r="E789" s="52">
        <f>'За областями'!H1293</f>
        <v>0</v>
      </c>
      <c r="F789" s="52">
        <f>'За областями'!I1293</f>
        <v>6</v>
      </c>
      <c r="G789" s="52">
        <f>'За областями'!J1293</f>
        <v>0</v>
      </c>
      <c r="H789" s="52">
        <f>'За областями'!K1293</f>
        <v>0</v>
      </c>
      <c r="I789" s="52">
        <f>'За областями'!L1293</f>
        <v>0</v>
      </c>
      <c r="J789" s="52">
        <f>'За областями'!M1293</f>
        <v>0</v>
      </c>
      <c r="K789" s="52">
        <f>'За областями'!N1293</f>
        <v>0</v>
      </c>
      <c r="L789" s="52">
        <f>'За областями'!O1293</f>
        <v>0</v>
      </c>
      <c r="M789" s="52">
        <f>'За областями'!P1293</f>
        <v>0</v>
      </c>
      <c r="N789" s="52">
        <f>'За областями'!Q1293</f>
        <v>0</v>
      </c>
      <c r="O789" s="52">
        <f>'За областями'!R1293</f>
        <v>0</v>
      </c>
      <c r="P789" s="52">
        <f>'За областями'!S1293</f>
        <v>0</v>
      </c>
      <c r="Q789" s="52">
        <f>'За областями'!T1293</f>
        <v>1</v>
      </c>
      <c r="R789" s="52">
        <f>'За областями'!U1293</f>
        <v>0</v>
      </c>
      <c r="S789" s="52">
        <f>'За областями'!V1293</f>
        <v>0</v>
      </c>
    </row>
    <row r="790" spans="1:19" x14ac:dyDescent="0.25">
      <c r="A790" s="21" t="s">
        <v>34</v>
      </c>
      <c r="B790" s="38" t="s">
        <v>204</v>
      </c>
      <c r="C790" s="52">
        <v>0</v>
      </c>
      <c r="D790" s="52">
        <v>0</v>
      </c>
      <c r="E790" s="52">
        <v>0</v>
      </c>
      <c r="F790" s="52">
        <v>0</v>
      </c>
      <c r="G790" s="52">
        <v>0</v>
      </c>
      <c r="H790" s="52">
        <v>0</v>
      </c>
      <c r="I790" s="52">
        <v>0</v>
      </c>
      <c r="J790" s="52">
        <v>0</v>
      </c>
      <c r="K790" s="52">
        <v>0</v>
      </c>
      <c r="L790" s="52">
        <v>0</v>
      </c>
      <c r="M790" s="52">
        <v>0</v>
      </c>
      <c r="N790" s="52">
        <v>0</v>
      </c>
      <c r="O790" s="52">
        <v>0</v>
      </c>
      <c r="P790" s="52">
        <v>0</v>
      </c>
      <c r="Q790" s="52">
        <v>0</v>
      </c>
      <c r="R790" s="52">
        <v>0</v>
      </c>
      <c r="S790" s="52">
        <v>0</v>
      </c>
    </row>
    <row r="791" spans="1:19" x14ac:dyDescent="0.25">
      <c r="A791" s="21" t="s">
        <v>35</v>
      </c>
      <c r="B791" s="37" t="s">
        <v>205</v>
      </c>
      <c r="C791" s="52">
        <f>'За областями'!F1449</f>
        <v>35</v>
      </c>
      <c r="D791" s="52">
        <f>'За областями'!G1449</f>
        <v>0</v>
      </c>
      <c r="E791" s="52">
        <f>'За областями'!H1449</f>
        <v>1</v>
      </c>
      <c r="F791" s="52">
        <f>'За областями'!I1449</f>
        <v>34</v>
      </c>
      <c r="G791" s="52">
        <f>'За областями'!J1449</f>
        <v>0</v>
      </c>
      <c r="H791" s="52">
        <f>'За областями'!K1449</f>
        <v>0</v>
      </c>
      <c r="I791" s="52">
        <f>'За областями'!L1449</f>
        <v>0</v>
      </c>
      <c r="J791" s="52">
        <f>'За областями'!M1449</f>
        <v>0</v>
      </c>
      <c r="K791" s="52">
        <f>'За областями'!N1449</f>
        <v>0</v>
      </c>
      <c r="L791" s="52">
        <f>'За областями'!O1449</f>
        <v>0</v>
      </c>
      <c r="M791" s="52">
        <f>'За областями'!P1449</f>
        <v>0</v>
      </c>
      <c r="N791" s="52">
        <f>'За областями'!Q1449</f>
        <v>0</v>
      </c>
      <c r="O791" s="52">
        <f>'За областями'!R1449</f>
        <v>0</v>
      </c>
      <c r="P791" s="52">
        <f>'За областями'!S1449</f>
        <v>0</v>
      </c>
      <c r="Q791" s="52">
        <f>'За областями'!T1449</f>
        <v>30</v>
      </c>
      <c r="R791" s="52">
        <f>'За областями'!U1449</f>
        <v>0</v>
      </c>
      <c r="S791" s="52">
        <f>'За областями'!V1449</f>
        <v>0</v>
      </c>
    </row>
    <row r="792" spans="1:19" x14ac:dyDescent="0.25">
      <c r="A792" s="21" t="s">
        <v>37</v>
      </c>
      <c r="B792" s="37" t="s">
        <v>206</v>
      </c>
      <c r="C792" s="52">
        <f>'За областями'!F1605</f>
        <v>14</v>
      </c>
      <c r="D792" s="52">
        <f>'За областями'!G1605</f>
        <v>0</v>
      </c>
      <c r="E792" s="52">
        <f>'За областями'!H1605</f>
        <v>0</v>
      </c>
      <c r="F792" s="52">
        <f>'За областями'!I1605</f>
        <v>12</v>
      </c>
      <c r="G792" s="52">
        <f>'За областями'!J1605</f>
        <v>0</v>
      </c>
      <c r="H792" s="52">
        <f>'За областями'!K1605</f>
        <v>0</v>
      </c>
      <c r="I792" s="52">
        <f>'За областями'!L1605</f>
        <v>0</v>
      </c>
      <c r="J792" s="52">
        <f>'За областями'!M1605</f>
        <v>0</v>
      </c>
      <c r="K792" s="52">
        <f>'За областями'!N1605</f>
        <v>2</v>
      </c>
      <c r="L792" s="52">
        <f>'За областями'!O1605</f>
        <v>0</v>
      </c>
      <c r="M792" s="52">
        <f>'За областями'!P1605</f>
        <v>0</v>
      </c>
      <c r="N792" s="52">
        <f>'За областями'!Q1605</f>
        <v>0</v>
      </c>
      <c r="O792" s="52">
        <f>'За областями'!R1605</f>
        <v>0</v>
      </c>
      <c r="P792" s="52">
        <f>'За областями'!S1605</f>
        <v>0</v>
      </c>
      <c r="Q792" s="52">
        <f>'За областями'!T1605</f>
        <v>1</v>
      </c>
      <c r="R792" s="52">
        <f>'За областями'!U1605</f>
        <v>0</v>
      </c>
      <c r="S792" s="52">
        <f>'За областями'!V1605</f>
        <v>0</v>
      </c>
    </row>
    <row r="793" spans="1:19" x14ac:dyDescent="0.25">
      <c r="A793" s="21" t="s">
        <v>38</v>
      </c>
      <c r="B793" s="37" t="s">
        <v>207</v>
      </c>
      <c r="C793" s="52">
        <f>'За областями'!F1761</f>
        <v>0</v>
      </c>
      <c r="D793" s="52">
        <f>'За областями'!G1761</f>
        <v>0</v>
      </c>
      <c r="E793" s="52">
        <f>'За областями'!H1761</f>
        <v>0</v>
      </c>
      <c r="F793" s="52">
        <f>'За областями'!I1761</f>
        <v>0</v>
      </c>
      <c r="G793" s="52">
        <f>'За областями'!J1761</f>
        <v>0</v>
      </c>
      <c r="H793" s="52">
        <f>'За областями'!K1761</f>
        <v>0</v>
      </c>
      <c r="I793" s="52">
        <f>'За областями'!L1761</f>
        <v>0</v>
      </c>
      <c r="J793" s="52">
        <f>'За областями'!M1761</f>
        <v>0</v>
      </c>
      <c r="K793" s="52">
        <f>'За областями'!N1761</f>
        <v>0</v>
      </c>
      <c r="L793" s="52">
        <f>'За областями'!O1761</f>
        <v>0</v>
      </c>
      <c r="M793" s="52">
        <f>'За областями'!P1761</f>
        <v>0</v>
      </c>
      <c r="N793" s="52">
        <f>'За областями'!Q1761</f>
        <v>0</v>
      </c>
      <c r="O793" s="52">
        <f>'За областями'!R1761</f>
        <v>0</v>
      </c>
      <c r="P793" s="52">
        <f>'За областями'!S1761</f>
        <v>0</v>
      </c>
      <c r="Q793" s="52">
        <f>'За областями'!T1761</f>
        <v>0</v>
      </c>
      <c r="R793" s="52">
        <f>'За областями'!U1761</f>
        <v>0</v>
      </c>
      <c r="S793" s="52">
        <f>'За областями'!V1761</f>
        <v>0</v>
      </c>
    </row>
    <row r="794" spans="1:19" x14ac:dyDescent="0.25">
      <c r="A794" s="21" t="s">
        <v>41</v>
      </c>
      <c r="B794" s="37" t="s">
        <v>208</v>
      </c>
      <c r="C794" s="52">
        <f>'За областями'!F1917</f>
        <v>9</v>
      </c>
      <c r="D794" s="52">
        <f>'За областями'!G1917</f>
        <v>0</v>
      </c>
      <c r="E794" s="52">
        <f>'За областями'!H1917</f>
        <v>0</v>
      </c>
      <c r="F794" s="52">
        <f>'За областями'!I1917</f>
        <v>9</v>
      </c>
      <c r="G794" s="52">
        <f>'За областями'!J1917</f>
        <v>0</v>
      </c>
      <c r="H794" s="52">
        <f>'За областями'!K1917</f>
        <v>0</v>
      </c>
      <c r="I794" s="52">
        <f>'За областями'!L1917</f>
        <v>0</v>
      </c>
      <c r="J794" s="52">
        <f>'За областями'!M1917</f>
        <v>0</v>
      </c>
      <c r="K794" s="52">
        <f>'За областями'!N1917</f>
        <v>0</v>
      </c>
      <c r="L794" s="52">
        <f>'За областями'!O1917</f>
        <v>0</v>
      </c>
      <c r="M794" s="52">
        <f>'За областями'!P1917</f>
        <v>0</v>
      </c>
      <c r="N794" s="52">
        <f>'За областями'!Q1917</f>
        <v>0</v>
      </c>
      <c r="O794" s="52">
        <f>'За областями'!R1917</f>
        <v>0</v>
      </c>
      <c r="P794" s="52">
        <f>'За областями'!S1917</f>
        <v>0</v>
      </c>
      <c r="Q794" s="52">
        <f>'За областями'!T1917</f>
        <v>11</v>
      </c>
      <c r="R794" s="52">
        <f>'За областями'!U1917</f>
        <v>0</v>
      </c>
      <c r="S794" s="52">
        <f>'За областями'!V1917</f>
        <v>0</v>
      </c>
    </row>
    <row r="795" spans="1:19" x14ac:dyDescent="0.25">
      <c r="A795" s="46" t="s">
        <v>42</v>
      </c>
      <c r="B795" s="38" t="s">
        <v>210</v>
      </c>
      <c r="C795" s="52">
        <v>0</v>
      </c>
      <c r="D795" s="52">
        <v>0</v>
      </c>
      <c r="E795" s="52">
        <v>0</v>
      </c>
      <c r="F795" s="52">
        <v>0</v>
      </c>
      <c r="G795" s="52">
        <v>0</v>
      </c>
      <c r="H795" s="52">
        <v>0</v>
      </c>
      <c r="I795" s="52">
        <v>0</v>
      </c>
      <c r="J795" s="52">
        <v>0</v>
      </c>
      <c r="K795" s="52">
        <v>0</v>
      </c>
      <c r="L795" s="52">
        <v>0</v>
      </c>
      <c r="M795" s="52">
        <v>0</v>
      </c>
      <c r="N795" s="52">
        <v>0</v>
      </c>
      <c r="O795" s="52">
        <v>0</v>
      </c>
      <c r="P795" s="52">
        <v>0</v>
      </c>
      <c r="Q795" s="52">
        <v>0</v>
      </c>
      <c r="R795" s="52">
        <v>0</v>
      </c>
      <c r="S795" s="52">
        <v>0</v>
      </c>
    </row>
    <row r="796" spans="1:19" x14ac:dyDescent="0.25">
      <c r="A796" s="46" t="s">
        <v>44</v>
      </c>
      <c r="B796" s="38" t="s">
        <v>211</v>
      </c>
      <c r="C796" s="52">
        <v>0</v>
      </c>
      <c r="D796" s="52">
        <v>0</v>
      </c>
      <c r="E796" s="52">
        <v>0</v>
      </c>
      <c r="F796" s="52">
        <v>0</v>
      </c>
      <c r="G796" s="52">
        <v>0</v>
      </c>
      <c r="H796" s="52">
        <v>0</v>
      </c>
      <c r="I796" s="52">
        <v>0</v>
      </c>
      <c r="J796" s="52">
        <v>0</v>
      </c>
      <c r="K796" s="52">
        <v>0</v>
      </c>
      <c r="L796" s="52">
        <v>0</v>
      </c>
      <c r="M796" s="52">
        <v>0</v>
      </c>
      <c r="N796" s="52">
        <v>0</v>
      </c>
      <c r="O796" s="52">
        <v>0</v>
      </c>
      <c r="P796" s="52">
        <v>0</v>
      </c>
      <c r="Q796" s="52">
        <v>0</v>
      </c>
      <c r="R796" s="52">
        <v>0</v>
      </c>
      <c r="S796" s="52">
        <v>0</v>
      </c>
    </row>
    <row r="797" spans="1:19" x14ac:dyDescent="0.25">
      <c r="A797" s="21" t="s">
        <v>46</v>
      </c>
      <c r="B797" s="39" t="s">
        <v>212</v>
      </c>
      <c r="C797" s="52">
        <f>'За областями'!F2073</f>
        <v>23</v>
      </c>
      <c r="D797" s="52">
        <f>'За областями'!G2073</f>
        <v>0</v>
      </c>
      <c r="E797" s="52">
        <f>'За областями'!H2073</f>
        <v>2</v>
      </c>
      <c r="F797" s="52">
        <f>'За областями'!I2073</f>
        <v>16</v>
      </c>
      <c r="G797" s="52">
        <f>'За областями'!J2073</f>
        <v>0</v>
      </c>
      <c r="H797" s="52">
        <f>'За областями'!K2073</f>
        <v>0</v>
      </c>
      <c r="I797" s="52">
        <f>'За областями'!L2073</f>
        <v>0</v>
      </c>
      <c r="J797" s="52">
        <f>'За областями'!M2073</f>
        <v>0</v>
      </c>
      <c r="K797" s="52">
        <f>'За областями'!N2073</f>
        <v>4</v>
      </c>
      <c r="L797" s="52">
        <f>'За областями'!O2073</f>
        <v>1</v>
      </c>
      <c r="M797" s="52">
        <f>'За областями'!P2073</f>
        <v>1</v>
      </c>
      <c r="N797" s="52">
        <f>'За областями'!Q2073</f>
        <v>0</v>
      </c>
      <c r="O797" s="52">
        <f>'За областями'!R2073</f>
        <v>0</v>
      </c>
      <c r="P797" s="52">
        <f>'За областями'!S2073</f>
        <v>0</v>
      </c>
      <c r="Q797" s="52">
        <f>'За областями'!T2073</f>
        <v>69</v>
      </c>
      <c r="R797" s="52">
        <f>'За областями'!U2073</f>
        <v>0</v>
      </c>
      <c r="S797" s="52">
        <f>'За областями'!V2073</f>
        <v>0</v>
      </c>
    </row>
    <row r="798" spans="1:19" x14ac:dyDescent="0.25">
      <c r="A798" s="21" t="s">
        <v>49</v>
      </c>
      <c r="B798" s="37" t="s">
        <v>213</v>
      </c>
      <c r="C798" s="52">
        <f>'За областями'!F2229</f>
        <v>21</v>
      </c>
      <c r="D798" s="52">
        <f>'За областями'!G2229</f>
        <v>0</v>
      </c>
      <c r="E798" s="52">
        <f>'За областями'!H2229</f>
        <v>1</v>
      </c>
      <c r="F798" s="52">
        <f>'За областями'!I2229</f>
        <v>16</v>
      </c>
      <c r="G798" s="52">
        <f>'За областями'!J2229</f>
        <v>0</v>
      </c>
      <c r="H798" s="52">
        <f>'За областями'!K2229</f>
        <v>0</v>
      </c>
      <c r="I798" s="52">
        <f>'За областями'!L2229</f>
        <v>0</v>
      </c>
      <c r="J798" s="52">
        <f>'За областями'!M2229</f>
        <v>0</v>
      </c>
      <c r="K798" s="52">
        <f>'За областями'!N2229</f>
        <v>4</v>
      </c>
      <c r="L798" s="52">
        <f>'За областями'!O2229</f>
        <v>0</v>
      </c>
      <c r="M798" s="52">
        <f>'За областями'!P2229</f>
        <v>0</v>
      </c>
      <c r="N798" s="52">
        <f>'За областями'!Q2229</f>
        <v>0</v>
      </c>
      <c r="O798" s="52">
        <f>'За областями'!R2229</f>
        <v>0</v>
      </c>
      <c r="P798" s="52">
        <f>'За областями'!S2229</f>
        <v>0</v>
      </c>
      <c r="Q798" s="52">
        <f>'За областями'!T2229</f>
        <v>10</v>
      </c>
      <c r="R798" s="52">
        <f>'За областями'!U2229</f>
        <v>0</v>
      </c>
      <c r="S798" s="52">
        <f>'За областями'!V2229</f>
        <v>0</v>
      </c>
    </row>
    <row r="799" spans="1:19" x14ac:dyDescent="0.25">
      <c r="A799" s="21" t="s">
        <v>50</v>
      </c>
      <c r="B799" s="37" t="s">
        <v>214</v>
      </c>
      <c r="C799" s="52">
        <f>'За областями'!F2385</f>
        <v>55</v>
      </c>
      <c r="D799" s="52">
        <f>'За областями'!G2385</f>
        <v>0</v>
      </c>
      <c r="E799" s="52">
        <f>'За областями'!H2385</f>
        <v>1</v>
      </c>
      <c r="F799" s="52">
        <f>'За областями'!I2385</f>
        <v>54</v>
      </c>
      <c r="G799" s="52">
        <f>'За областями'!J2385</f>
        <v>0</v>
      </c>
      <c r="H799" s="52">
        <f>'За областями'!K2385</f>
        <v>0</v>
      </c>
      <c r="I799" s="52">
        <f>'За областями'!L2385</f>
        <v>0</v>
      </c>
      <c r="J799" s="52">
        <f>'За областями'!M2385</f>
        <v>0</v>
      </c>
      <c r="K799" s="52">
        <f>'За областями'!N2385</f>
        <v>0</v>
      </c>
      <c r="L799" s="52">
        <f>'За областями'!O2385</f>
        <v>0</v>
      </c>
      <c r="M799" s="52">
        <f>'За областями'!P2385</f>
        <v>0</v>
      </c>
      <c r="N799" s="52">
        <f>'За областями'!Q2385</f>
        <v>0</v>
      </c>
      <c r="O799" s="52">
        <f>'За областями'!R2385</f>
        <v>0</v>
      </c>
      <c r="P799" s="52">
        <f>'За областями'!S2385</f>
        <v>0</v>
      </c>
      <c r="Q799" s="52">
        <f>'За областями'!T2385</f>
        <v>38</v>
      </c>
      <c r="R799" s="52">
        <f>'За областями'!U2385</f>
        <v>0</v>
      </c>
      <c r="S799" s="52">
        <f>'За областями'!V2385</f>
        <v>0</v>
      </c>
    </row>
    <row r="800" spans="1:19" x14ac:dyDescent="0.25">
      <c r="A800" s="21" t="s">
        <v>51</v>
      </c>
      <c r="B800" s="37" t="s">
        <v>223</v>
      </c>
      <c r="C800" s="52">
        <f>'За областями'!F2541</f>
        <v>10</v>
      </c>
      <c r="D800" s="52">
        <f>'За областями'!G2541</f>
        <v>0</v>
      </c>
      <c r="E800" s="52">
        <f>'За областями'!H2541</f>
        <v>1</v>
      </c>
      <c r="F800" s="52">
        <f>'За областями'!I2541</f>
        <v>9</v>
      </c>
      <c r="G800" s="52">
        <f>'За областями'!J2541</f>
        <v>0</v>
      </c>
      <c r="H800" s="52">
        <f>'За областями'!K2541</f>
        <v>0</v>
      </c>
      <c r="I800" s="52">
        <f>'За областями'!L2541</f>
        <v>0</v>
      </c>
      <c r="J800" s="52">
        <f>'За областями'!M2541</f>
        <v>0</v>
      </c>
      <c r="K800" s="52">
        <f>'За областями'!N2541</f>
        <v>0</v>
      </c>
      <c r="L800" s="52">
        <f>'За областями'!O2541</f>
        <v>0</v>
      </c>
      <c r="M800" s="52">
        <f>'За областями'!P2541</f>
        <v>0</v>
      </c>
      <c r="N800" s="52">
        <f>'За областями'!Q2541</f>
        <v>0</v>
      </c>
      <c r="O800" s="52">
        <f>'За областями'!R2541</f>
        <v>0</v>
      </c>
      <c r="P800" s="52">
        <f>'За областями'!S2541</f>
        <v>0</v>
      </c>
      <c r="Q800" s="52">
        <f>'За областями'!T2541</f>
        <v>9</v>
      </c>
      <c r="R800" s="52">
        <f>'За областями'!U2541</f>
        <v>0</v>
      </c>
      <c r="S800" s="52">
        <f>'За областями'!V2541</f>
        <v>0</v>
      </c>
    </row>
    <row r="801" spans="1:19" x14ac:dyDescent="0.25">
      <c r="A801" s="21" t="s">
        <v>52</v>
      </c>
      <c r="B801" s="37" t="s">
        <v>216</v>
      </c>
      <c r="C801" s="52">
        <f>'За областями'!F2697</f>
        <v>59</v>
      </c>
      <c r="D801" s="52">
        <f>'За областями'!G2697</f>
        <v>2</v>
      </c>
      <c r="E801" s="52">
        <f>'За областями'!H2697</f>
        <v>0</v>
      </c>
      <c r="F801" s="52">
        <f>'За областями'!I2697</f>
        <v>54</v>
      </c>
      <c r="G801" s="52">
        <f>'За областями'!J2697</f>
        <v>0</v>
      </c>
      <c r="H801" s="52">
        <f>'За областями'!K2697</f>
        <v>0</v>
      </c>
      <c r="I801" s="52">
        <f>'За областями'!L2697</f>
        <v>0</v>
      </c>
      <c r="J801" s="52">
        <f>'За областями'!M2697</f>
        <v>0</v>
      </c>
      <c r="K801" s="52">
        <f>'За областями'!N2697</f>
        <v>0</v>
      </c>
      <c r="L801" s="52">
        <f>'За областями'!O2697</f>
        <v>3</v>
      </c>
      <c r="M801" s="52">
        <f>'За областями'!P2697</f>
        <v>3</v>
      </c>
      <c r="N801" s="52">
        <f>'За областями'!Q2697</f>
        <v>0</v>
      </c>
      <c r="O801" s="52">
        <f>'За областями'!R2697</f>
        <v>0</v>
      </c>
      <c r="P801" s="52">
        <f>'За областями'!S2697</f>
        <v>0</v>
      </c>
      <c r="Q801" s="52">
        <f>'За областями'!T2697</f>
        <v>54</v>
      </c>
      <c r="R801" s="52">
        <f>'За областями'!U2697</f>
        <v>0</v>
      </c>
      <c r="S801" s="52">
        <f>'За областями'!V2697</f>
        <v>41</v>
      </c>
    </row>
    <row r="802" spans="1:19" x14ac:dyDescent="0.25">
      <c r="A802" s="23"/>
      <c r="B802" s="40" t="s">
        <v>217</v>
      </c>
      <c r="C802" s="24">
        <f>SUM(C777:C801)</f>
        <v>580</v>
      </c>
      <c r="D802" s="24">
        <f t="shared" ref="D802:S802" si="31">SUM(D777:D801)</f>
        <v>5</v>
      </c>
      <c r="E802" s="24">
        <f t="shared" si="31"/>
        <v>9</v>
      </c>
      <c r="F802" s="24">
        <f>SUM(F777:F801)</f>
        <v>541</v>
      </c>
      <c r="G802" s="24">
        <f t="shared" si="31"/>
        <v>0</v>
      </c>
      <c r="H802" s="24">
        <f t="shared" si="31"/>
        <v>0</v>
      </c>
      <c r="I802" s="24">
        <f t="shared" si="31"/>
        <v>0</v>
      </c>
      <c r="J802" s="24">
        <f t="shared" si="31"/>
        <v>2</v>
      </c>
      <c r="K802" s="24">
        <f t="shared" si="31"/>
        <v>16</v>
      </c>
      <c r="L802" s="24">
        <f t="shared" si="31"/>
        <v>7</v>
      </c>
      <c r="M802" s="24">
        <f t="shared" si="31"/>
        <v>5</v>
      </c>
      <c r="N802" s="24">
        <f t="shared" si="31"/>
        <v>2</v>
      </c>
      <c r="O802" s="24">
        <f t="shared" si="31"/>
        <v>0</v>
      </c>
      <c r="P802" s="24">
        <f t="shared" si="31"/>
        <v>1</v>
      </c>
      <c r="Q802" s="24">
        <f t="shared" si="31"/>
        <v>465</v>
      </c>
      <c r="R802" s="24">
        <f t="shared" si="31"/>
        <v>0</v>
      </c>
      <c r="S802" s="24">
        <f t="shared" si="31"/>
        <v>53</v>
      </c>
    </row>
    <row r="803" spans="1:19" x14ac:dyDescent="0.25">
      <c r="A803" s="19"/>
      <c r="B803" s="43" t="s">
        <v>217</v>
      </c>
      <c r="C803" s="20">
        <f>SUM(C802,C774,C746,C718,C690,C662)</f>
        <v>2312</v>
      </c>
      <c r="D803" s="20">
        <f t="shared" ref="D803:S803" si="32">SUM(D802,D774,D746,D718,D690,D662)</f>
        <v>9</v>
      </c>
      <c r="E803" s="20">
        <f t="shared" si="32"/>
        <v>38</v>
      </c>
      <c r="F803" s="20">
        <f>SUM(F802,F774,F746,F718,F690,F662)</f>
        <v>2126</v>
      </c>
      <c r="G803" s="20">
        <f t="shared" si="32"/>
        <v>0</v>
      </c>
      <c r="H803" s="20">
        <f t="shared" si="32"/>
        <v>0</v>
      </c>
      <c r="I803" s="20">
        <f t="shared" si="32"/>
        <v>0</v>
      </c>
      <c r="J803" s="20">
        <f t="shared" si="32"/>
        <v>6</v>
      </c>
      <c r="K803" s="20">
        <f t="shared" si="32"/>
        <v>72</v>
      </c>
      <c r="L803" s="20">
        <f t="shared" si="32"/>
        <v>61</v>
      </c>
      <c r="M803" s="20">
        <f t="shared" si="32"/>
        <v>19</v>
      </c>
      <c r="N803" s="20">
        <f t="shared" si="32"/>
        <v>7</v>
      </c>
      <c r="O803" s="20">
        <f t="shared" si="32"/>
        <v>309</v>
      </c>
      <c r="P803" s="20">
        <f t="shared" si="32"/>
        <v>1</v>
      </c>
      <c r="Q803" s="20">
        <f t="shared" si="32"/>
        <v>2461</v>
      </c>
      <c r="R803" s="20">
        <f t="shared" si="32"/>
        <v>0</v>
      </c>
      <c r="S803" s="20">
        <f t="shared" si="32"/>
        <v>59</v>
      </c>
    </row>
    <row r="804" spans="1:19" x14ac:dyDescent="0.25">
      <c r="A804" s="41"/>
      <c r="B804" s="42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</row>
    <row r="805" spans="1:19" x14ac:dyDescent="0.25">
      <c r="A805" s="310" t="s">
        <v>57</v>
      </c>
      <c r="B805" s="311"/>
      <c r="C805" s="311"/>
      <c r="D805" s="311"/>
      <c r="E805" s="311"/>
      <c r="F805" s="311"/>
      <c r="G805" s="311"/>
      <c r="H805" s="311"/>
      <c r="I805" s="311"/>
      <c r="J805" s="311"/>
      <c r="K805" s="311"/>
      <c r="L805" s="311"/>
      <c r="M805" s="311"/>
      <c r="N805" s="311"/>
      <c r="O805" s="311"/>
      <c r="P805" s="311"/>
      <c r="Q805" s="311"/>
      <c r="R805" s="311"/>
      <c r="S805" s="311"/>
    </row>
    <row r="806" spans="1:19" x14ac:dyDescent="0.25">
      <c r="A806" s="292" t="s">
        <v>331</v>
      </c>
      <c r="B806" s="293"/>
      <c r="C806" s="293"/>
      <c r="D806" s="293"/>
      <c r="E806" s="293"/>
      <c r="F806" s="293"/>
      <c r="G806" s="293"/>
      <c r="H806" s="293"/>
      <c r="I806" s="293"/>
      <c r="J806" s="293"/>
      <c r="K806" s="293"/>
      <c r="L806" s="293"/>
      <c r="M806" s="293"/>
      <c r="N806" s="293"/>
      <c r="O806" s="293"/>
      <c r="P806" s="293"/>
      <c r="Q806" s="293"/>
      <c r="R806" s="293"/>
      <c r="S806" s="293"/>
    </row>
    <row r="807" spans="1:19" x14ac:dyDescent="0.25">
      <c r="A807" s="21" t="s">
        <v>17</v>
      </c>
      <c r="B807" s="36" t="s">
        <v>191</v>
      </c>
      <c r="C807" s="52">
        <f>'За областями'!F51</f>
        <v>105</v>
      </c>
      <c r="D807" s="52">
        <f>'За областями'!G51</f>
        <v>0</v>
      </c>
      <c r="E807" s="52">
        <f>'За областями'!H51</f>
        <v>1</v>
      </c>
      <c r="F807" s="52">
        <f>'За областями'!I51</f>
        <v>103</v>
      </c>
      <c r="G807" s="52">
        <f>'За областями'!J51</f>
        <v>0</v>
      </c>
      <c r="H807" s="52">
        <f>'За областями'!K51</f>
        <v>0</v>
      </c>
      <c r="I807" s="52">
        <f>'За областями'!L51</f>
        <v>0</v>
      </c>
      <c r="J807" s="52">
        <f>'За областями'!M51</f>
        <v>0</v>
      </c>
      <c r="K807" s="52">
        <f>'За областями'!N51</f>
        <v>1</v>
      </c>
      <c r="L807" s="52">
        <f>'За областями'!O51</f>
        <v>0</v>
      </c>
      <c r="M807" s="52">
        <f>'За областями'!P51</f>
        <v>0</v>
      </c>
      <c r="N807" s="52">
        <f>'За областями'!Q51</f>
        <v>0</v>
      </c>
      <c r="O807" s="52">
        <f>'За областями'!R51</f>
        <v>0</v>
      </c>
      <c r="P807" s="52">
        <f>'За областями'!S51</f>
        <v>0</v>
      </c>
      <c r="Q807" s="52">
        <f>'За областями'!T51</f>
        <v>85</v>
      </c>
      <c r="R807" s="52">
        <f>'За областями'!U51</f>
        <v>0</v>
      </c>
      <c r="S807" s="52">
        <f>'За областями'!V51</f>
        <v>0</v>
      </c>
    </row>
    <row r="808" spans="1:19" x14ac:dyDescent="0.25">
      <c r="A808" s="21" t="s">
        <v>18</v>
      </c>
      <c r="B808" s="36" t="s">
        <v>192</v>
      </c>
      <c r="C808" s="52">
        <f>'За областями'!F207</f>
        <v>46</v>
      </c>
      <c r="D808" s="52">
        <f>'За областями'!G207</f>
        <v>0</v>
      </c>
      <c r="E808" s="52">
        <f>'За областями'!H207</f>
        <v>0</v>
      </c>
      <c r="F808" s="52">
        <f>'За областями'!I207</f>
        <v>46</v>
      </c>
      <c r="G808" s="52">
        <f>'За областями'!J207</f>
        <v>0</v>
      </c>
      <c r="H808" s="52">
        <f>'За областями'!K207</f>
        <v>0</v>
      </c>
      <c r="I808" s="52">
        <f>'За областями'!L207</f>
        <v>0</v>
      </c>
      <c r="J808" s="52">
        <f>'За областями'!M207</f>
        <v>0</v>
      </c>
      <c r="K808" s="52">
        <f>'За областями'!N207</f>
        <v>0</v>
      </c>
      <c r="L808" s="52">
        <f>'За областями'!O207</f>
        <v>0</v>
      </c>
      <c r="M808" s="52">
        <f>'За областями'!P207</f>
        <v>0</v>
      </c>
      <c r="N808" s="52">
        <f>'За областями'!Q207</f>
        <v>0</v>
      </c>
      <c r="O808" s="52">
        <f>'За областями'!R207</f>
        <v>0</v>
      </c>
      <c r="P808" s="52">
        <f>'За областями'!S207</f>
        <v>0</v>
      </c>
      <c r="Q808" s="52">
        <f>'За областями'!T207</f>
        <v>51</v>
      </c>
      <c r="R808" s="52">
        <f>'За областями'!U207</f>
        <v>0</v>
      </c>
      <c r="S808" s="52">
        <f>'За областями'!V207</f>
        <v>0</v>
      </c>
    </row>
    <row r="809" spans="1:19" x14ac:dyDescent="0.25">
      <c r="A809" s="21" t="s">
        <v>19</v>
      </c>
      <c r="B809" s="36" t="s">
        <v>193</v>
      </c>
      <c r="C809" s="52">
        <v>0</v>
      </c>
      <c r="D809" s="52">
        <v>0</v>
      </c>
      <c r="E809" s="52">
        <v>0</v>
      </c>
      <c r="F809" s="52">
        <v>0</v>
      </c>
      <c r="G809" s="52">
        <v>0</v>
      </c>
      <c r="H809" s="52">
        <v>0</v>
      </c>
      <c r="I809" s="52">
        <v>0</v>
      </c>
      <c r="J809" s="52">
        <v>0</v>
      </c>
      <c r="K809" s="52">
        <v>0</v>
      </c>
      <c r="L809" s="52">
        <v>0</v>
      </c>
      <c r="M809" s="52">
        <v>0</v>
      </c>
      <c r="N809" s="52">
        <v>0</v>
      </c>
      <c r="O809" s="52">
        <v>0</v>
      </c>
      <c r="P809" s="52">
        <v>0</v>
      </c>
      <c r="Q809" s="52">
        <v>0</v>
      </c>
      <c r="R809" s="52">
        <v>0</v>
      </c>
      <c r="S809" s="52">
        <v>0</v>
      </c>
    </row>
    <row r="810" spans="1:19" x14ac:dyDescent="0.25">
      <c r="A810" s="21" t="s">
        <v>20</v>
      </c>
      <c r="B810" s="37" t="s">
        <v>194</v>
      </c>
      <c r="C810" s="52">
        <v>0</v>
      </c>
      <c r="D810" s="52">
        <v>0</v>
      </c>
      <c r="E810" s="52">
        <v>0</v>
      </c>
      <c r="F810" s="52">
        <v>0</v>
      </c>
      <c r="G810" s="52">
        <v>0</v>
      </c>
      <c r="H810" s="52">
        <v>0</v>
      </c>
      <c r="I810" s="52">
        <v>0</v>
      </c>
      <c r="J810" s="52">
        <v>0</v>
      </c>
      <c r="K810" s="52">
        <v>0</v>
      </c>
      <c r="L810" s="52">
        <v>0</v>
      </c>
      <c r="M810" s="52">
        <v>0</v>
      </c>
      <c r="N810" s="52">
        <v>0</v>
      </c>
      <c r="O810" s="52">
        <v>0</v>
      </c>
      <c r="P810" s="52">
        <v>0</v>
      </c>
      <c r="Q810" s="52">
        <v>0</v>
      </c>
      <c r="R810" s="52">
        <v>0</v>
      </c>
      <c r="S810" s="52">
        <v>0</v>
      </c>
    </row>
    <row r="811" spans="1:19" x14ac:dyDescent="0.25">
      <c r="A811" s="21" t="s">
        <v>21</v>
      </c>
      <c r="B811" s="38" t="s">
        <v>195</v>
      </c>
      <c r="C811" s="52">
        <f>'За областями'!F362</f>
        <v>35</v>
      </c>
      <c r="D811" s="52">
        <f>'За областями'!G362</f>
        <v>0</v>
      </c>
      <c r="E811" s="52">
        <f>'За областями'!H362</f>
        <v>0</v>
      </c>
      <c r="F811" s="52">
        <f>'За областями'!I362</f>
        <v>35</v>
      </c>
      <c r="G811" s="52">
        <f>'За областями'!J362</f>
        <v>0</v>
      </c>
      <c r="H811" s="52">
        <f>'За областями'!K362</f>
        <v>0</v>
      </c>
      <c r="I811" s="52">
        <f>'За областями'!L362</f>
        <v>0</v>
      </c>
      <c r="J811" s="52">
        <f>'За областями'!M362</f>
        <v>0</v>
      </c>
      <c r="K811" s="52">
        <f>'За областями'!N362</f>
        <v>0</v>
      </c>
      <c r="L811" s="52">
        <f>'За областями'!O362</f>
        <v>0</v>
      </c>
      <c r="M811" s="52">
        <f>'За областями'!P362</f>
        <v>0</v>
      </c>
      <c r="N811" s="52">
        <f>'За областями'!Q362</f>
        <v>0</v>
      </c>
      <c r="O811" s="52">
        <f>'За областями'!R362</f>
        <v>0</v>
      </c>
      <c r="P811" s="52">
        <f>'За областями'!S362</f>
        <v>0</v>
      </c>
      <c r="Q811" s="52">
        <f>'За областями'!T362</f>
        <v>33</v>
      </c>
      <c r="R811" s="52">
        <f>'За областями'!U362</f>
        <v>0</v>
      </c>
      <c r="S811" s="52">
        <f>'За областями'!V362</f>
        <v>0</v>
      </c>
    </row>
    <row r="812" spans="1:19" x14ac:dyDescent="0.25">
      <c r="A812" s="21" t="s">
        <v>22</v>
      </c>
      <c r="B812" s="37" t="s">
        <v>196</v>
      </c>
      <c r="C812" s="52">
        <f>'За областями'!F517</f>
        <v>52</v>
      </c>
      <c r="D812" s="52">
        <f>'За областями'!G517</f>
        <v>0</v>
      </c>
      <c r="E812" s="52">
        <f>'За областями'!H517</f>
        <v>0</v>
      </c>
      <c r="F812" s="52">
        <f>'За областями'!I517</f>
        <v>51</v>
      </c>
      <c r="G812" s="52">
        <f>'За областями'!J517</f>
        <v>0</v>
      </c>
      <c r="H812" s="52">
        <f>'За областями'!K517</f>
        <v>0</v>
      </c>
      <c r="I812" s="52">
        <f>'За областями'!L517</f>
        <v>0</v>
      </c>
      <c r="J812" s="52">
        <f>'За областями'!M517</f>
        <v>1</v>
      </c>
      <c r="K812" s="52">
        <f>'За областями'!N517</f>
        <v>0</v>
      </c>
      <c r="L812" s="52">
        <f>'За областями'!O517</f>
        <v>0</v>
      </c>
      <c r="M812" s="52">
        <f>'За областями'!P517</f>
        <v>0</v>
      </c>
      <c r="N812" s="52">
        <f>'За областями'!Q517</f>
        <v>0</v>
      </c>
      <c r="O812" s="52">
        <f>'За областями'!R517</f>
        <v>2</v>
      </c>
      <c r="P812" s="52">
        <f>'За областями'!S517</f>
        <v>0</v>
      </c>
      <c r="Q812" s="52">
        <f>'За областями'!T517</f>
        <v>31</v>
      </c>
      <c r="R812" s="52">
        <f>'За областями'!U517</f>
        <v>0</v>
      </c>
      <c r="S812" s="52">
        <f>'За областями'!V517</f>
        <v>1</v>
      </c>
    </row>
    <row r="813" spans="1:19" x14ac:dyDescent="0.25">
      <c r="A813" s="21" t="s">
        <v>23</v>
      </c>
      <c r="B813" s="37" t="s">
        <v>197</v>
      </c>
      <c r="C813" s="52">
        <v>0</v>
      </c>
      <c r="D813" s="52">
        <v>0</v>
      </c>
      <c r="E813" s="52">
        <v>0</v>
      </c>
      <c r="F813" s="52">
        <v>0</v>
      </c>
      <c r="G813" s="52">
        <v>0</v>
      </c>
      <c r="H813" s="52">
        <v>0</v>
      </c>
      <c r="I813" s="52">
        <v>0</v>
      </c>
      <c r="J813" s="52">
        <v>0</v>
      </c>
      <c r="K813" s="52">
        <v>0</v>
      </c>
      <c r="L813" s="52">
        <v>0</v>
      </c>
      <c r="M813" s="52">
        <v>0</v>
      </c>
      <c r="N813" s="52">
        <v>0</v>
      </c>
      <c r="O813" s="52">
        <v>0</v>
      </c>
      <c r="P813" s="52">
        <v>0</v>
      </c>
      <c r="Q813" s="52">
        <v>0</v>
      </c>
      <c r="R813" s="52">
        <v>0</v>
      </c>
      <c r="S813" s="52">
        <v>0</v>
      </c>
    </row>
    <row r="814" spans="1:19" x14ac:dyDescent="0.25">
      <c r="A814" s="21" t="s">
        <v>24</v>
      </c>
      <c r="B814" s="38" t="s">
        <v>198</v>
      </c>
      <c r="C814" s="52">
        <f>'За областями'!F672</f>
        <v>22</v>
      </c>
      <c r="D814" s="52">
        <f>'За областями'!G672</f>
        <v>0</v>
      </c>
      <c r="E814" s="52">
        <f>'За областями'!H672</f>
        <v>0</v>
      </c>
      <c r="F814" s="52">
        <f>'За областями'!I672</f>
        <v>22</v>
      </c>
      <c r="G814" s="52">
        <f>'За областями'!J672</f>
        <v>0</v>
      </c>
      <c r="H814" s="52">
        <f>'За областями'!K672</f>
        <v>0</v>
      </c>
      <c r="I814" s="52">
        <f>'За областями'!L672</f>
        <v>0</v>
      </c>
      <c r="J814" s="52">
        <f>'За областями'!M672</f>
        <v>0</v>
      </c>
      <c r="K814" s="52">
        <f>'За областями'!N672</f>
        <v>0</v>
      </c>
      <c r="L814" s="52">
        <f>'За областями'!O672</f>
        <v>0</v>
      </c>
      <c r="M814" s="52">
        <f>'За областями'!P672</f>
        <v>0</v>
      </c>
      <c r="N814" s="52">
        <f>'За областями'!Q672</f>
        <v>0</v>
      </c>
      <c r="O814" s="52">
        <f>'За областями'!R672</f>
        <v>0</v>
      </c>
      <c r="P814" s="52">
        <f>'За областями'!S672</f>
        <v>0</v>
      </c>
      <c r="Q814" s="52">
        <f>'За областями'!T672</f>
        <v>25</v>
      </c>
      <c r="R814" s="52">
        <f>'За областями'!U672</f>
        <v>0</v>
      </c>
      <c r="S814" s="52">
        <f>'За областями'!V672</f>
        <v>0</v>
      </c>
    </row>
    <row r="815" spans="1:19" x14ac:dyDescent="0.25">
      <c r="A815" s="21" t="s">
        <v>25</v>
      </c>
      <c r="B815" s="37" t="s">
        <v>199</v>
      </c>
      <c r="C815" s="52">
        <f>'За областями'!F828</f>
        <v>53</v>
      </c>
      <c r="D815" s="52">
        <f>'За областями'!G828</f>
        <v>0</v>
      </c>
      <c r="E815" s="52">
        <f>'За областями'!H828</f>
        <v>0</v>
      </c>
      <c r="F815" s="52">
        <f>'За областями'!I828</f>
        <v>52</v>
      </c>
      <c r="G815" s="52">
        <f>'За областями'!J828</f>
        <v>0</v>
      </c>
      <c r="H815" s="52">
        <f>'За областями'!K828</f>
        <v>0</v>
      </c>
      <c r="I815" s="52">
        <f>'За областями'!L828</f>
        <v>0</v>
      </c>
      <c r="J815" s="52">
        <f>'За областями'!M828</f>
        <v>0</v>
      </c>
      <c r="K815" s="52">
        <f>'За областями'!N828</f>
        <v>0</v>
      </c>
      <c r="L815" s="52">
        <f>'За областями'!O828</f>
        <v>1</v>
      </c>
      <c r="M815" s="52">
        <f>'За областями'!P828</f>
        <v>1</v>
      </c>
      <c r="N815" s="52">
        <f>'За областями'!Q828</f>
        <v>0</v>
      </c>
      <c r="O815" s="52">
        <f>'За областями'!R828</f>
        <v>1</v>
      </c>
      <c r="P815" s="52" t="str">
        <f>'За областями'!S828</f>
        <v>*</v>
      </c>
      <c r="Q815" s="52" t="str">
        <f>'За областями'!T828</f>
        <v>*</v>
      </c>
      <c r="R815" s="52" t="str">
        <f>'За областями'!U828</f>
        <v>*</v>
      </c>
      <c r="S815" s="52" t="str">
        <f>'За областями'!V828</f>
        <v>*</v>
      </c>
    </row>
    <row r="816" spans="1:19" x14ac:dyDescent="0.25">
      <c r="A816" s="21" t="s">
        <v>28</v>
      </c>
      <c r="B816" s="37" t="s">
        <v>200</v>
      </c>
      <c r="C816" s="52">
        <f>'За областями'!F984</f>
        <v>23</v>
      </c>
      <c r="D816" s="52">
        <f>'За областями'!G984</f>
        <v>0</v>
      </c>
      <c r="E816" s="52">
        <f>'За областями'!H984</f>
        <v>0</v>
      </c>
      <c r="F816" s="52">
        <f>'За областями'!I984</f>
        <v>23</v>
      </c>
      <c r="G816" s="52">
        <f>'За областями'!J984</f>
        <v>0</v>
      </c>
      <c r="H816" s="52">
        <f>'За областями'!K984</f>
        <v>0</v>
      </c>
      <c r="I816" s="52">
        <f>'За областями'!L984</f>
        <v>0</v>
      </c>
      <c r="J816" s="52">
        <f>'За областями'!M984</f>
        <v>0</v>
      </c>
      <c r="K816" s="52">
        <f>'За областями'!N984</f>
        <v>0</v>
      </c>
      <c r="L816" s="52">
        <f>'За областями'!O984</f>
        <v>0</v>
      </c>
      <c r="M816" s="52">
        <f>'За областями'!P984</f>
        <v>0</v>
      </c>
      <c r="N816" s="52">
        <f>'За областями'!Q984</f>
        <v>0</v>
      </c>
      <c r="O816" s="52">
        <f>'За областями'!R984</f>
        <v>0</v>
      </c>
      <c r="P816" s="52">
        <f>'За областями'!S984</f>
        <v>0</v>
      </c>
      <c r="Q816" s="52">
        <f>'За областями'!T984</f>
        <v>25</v>
      </c>
      <c r="R816" s="52">
        <f>'За областями'!U984</f>
        <v>0</v>
      </c>
      <c r="S816" s="52">
        <f>'За областями'!V984</f>
        <v>0</v>
      </c>
    </row>
    <row r="817" spans="1:19" x14ac:dyDescent="0.25">
      <c r="A817" s="21" t="s">
        <v>29</v>
      </c>
      <c r="B817" s="37" t="s">
        <v>201</v>
      </c>
      <c r="C817" s="52">
        <v>0</v>
      </c>
      <c r="D817" s="52">
        <v>0</v>
      </c>
      <c r="E817" s="52">
        <v>0</v>
      </c>
      <c r="F817" s="52">
        <v>0</v>
      </c>
      <c r="G817" s="52">
        <v>0</v>
      </c>
      <c r="H817" s="52">
        <v>0</v>
      </c>
      <c r="I817" s="52">
        <v>0</v>
      </c>
      <c r="J817" s="52">
        <v>0</v>
      </c>
      <c r="K817" s="52">
        <v>0</v>
      </c>
      <c r="L817" s="52">
        <v>0</v>
      </c>
      <c r="M817" s="52">
        <v>0</v>
      </c>
      <c r="N817" s="52">
        <v>0</v>
      </c>
      <c r="O817" s="52">
        <v>0</v>
      </c>
      <c r="P817" s="52">
        <v>0</v>
      </c>
      <c r="Q817" s="52">
        <v>0</v>
      </c>
      <c r="R817" s="52">
        <v>0</v>
      </c>
      <c r="S817" s="52">
        <v>0</v>
      </c>
    </row>
    <row r="818" spans="1:19" x14ac:dyDescent="0.25">
      <c r="A818" s="21" t="s">
        <v>30</v>
      </c>
      <c r="B818" s="39" t="s">
        <v>202</v>
      </c>
      <c r="C818" s="52">
        <f>'За областями'!F1140</f>
        <v>29</v>
      </c>
      <c r="D818" s="52">
        <f>'За областями'!G1140</f>
        <v>0</v>
      </c>
      <c r="E818" s="52">
        <f>'За областями'!H1140</f>
        <v>1</v>
      </c>
      <c r="F818" s="52">
        <f>'За областями'!I1140</f>
        <v>27</v>
      </c>
      <c r="G818" s="52">
        <f>'За областями'!J1140</f>
        <v>0</v>
      </c>
      <c r="H818" s="52">
        <f>'За областями'!K1140</f>
        <v>0</v>
      </c>
      <c r="I818" s="52">
        <f>'За областями'!L1140</f>
        <v>0</v>
      </c>
      <c r="J818" s="52">
        <f>'За областями'!M1140</f>
        <v>0</v>
      </c>
      <c r="K818" s="52">
        <f>'За областями'!N1140</f>
        <v>0</v>
      </c>
      <c r="L818" s="52">
        <f>'За областями'!O1140</f>
        <v>1</v>
      </c>
      <c r="M818" s="52">
        <f>'За областями'!P1140</f>
        <v>1</v>
      </c>
      <c r="N818" s="52">
        <f>'За областями'!Q1140</f>
        <v>0</v>
      </c>
      <c r="O818" s="52">
        <f>'За областями'!R1140</f>
        <v>1</v>
      </c>
      <c r="P818" s="52">
        <f>'За областями'!S1140</f>
        <v>0</v>
      </c>
      <c r="Q818" s="52">
        <f>'За областями'!T1140</f>
        <v>25</v>
      </c>
      <c r="R818" s="52">
        <f>'За областями'!U1140</f>
        <v>0</v>
      </c>
      <c r="S818" s="52">
        <f>'За областями'!V1140</f>
        <v>0</v>
      </c>
    </row>
    <row r="819" spans="1:19" ht="15.75" customHeight="1" x14ac:dyDescent="0.25">
      <c r="A819" s="34" t="s">
        <v>31</v>
      </c>
      <c r="B819" s="39" t="s">
        <v>203</v>
      </c>
      <c r="C819" s="52">
        <f>'За областями'!F1296</f>
        <v>25</v>
      </c>
      <c r="D819" s="52">
        <f>'За областями'!G1296</f>
        <v>0</v>
      </c>
      <c r="E819" s="52">
        <f>'За областями'!H1296</f>
        <v>1</v>
      </c>
      <c r="F819" s="52">
        <f>'За областями'!I1296</f>
        <v>24</v>
      </c>
      <c r="G819" s="52">
        <f>'За областями'!J1296</f>
        <v>0</v>
      </c>
      <c r="H819" s="52">
        <f>'За областями'!K1296</f>
        <v>0</v>
      </c>
      <c r="I819" s="52">
        <f>'За областями'!L1296</f>
        <v>0</v>
      </c>
      <c r="J819" s="52">
        <f>'За областями'!M1296</f>
        <v>0</v>
      </c>
      <c r="K819" s="52">
        <f>'За областями'!N1296</f>
        <v>0</v>
      </c>
      <c r="L819" s="52">
        <f>'За областями'!O1296</f>
        <v>0</v>
      </c>
      <c r="M819" s="52">
        <f>'За областями'!P1296</f>
        <v>0</v>
      </c>
      <c r="N819" s="52">
        <f>'За областями'!Q1296</f>
        <v>0</v>
      </c>
      <c r="O819" s="52">
        <f>'За областями'!R1296</f>
        <v>0</v>
      </c>
      <c r="P819" s="52">
        <f>'За областями'!S1296</f>
        <v>0</v>
      </c>
      <c r="Q819" s="52">
        <f>'За областями'!T1296</f>
        <v>15</v>
      </c>
      <c r="R819" s="52">
        <f>'За областями'!U1296</f>
        <v>0</v>
      </c>
      <c r="S819" s="52">
        <f>'За областями'!V1296</f>
        <v>0</v>
      </c>
    </row>
    <row r="820" spans="1:19" ht="15.75" customHeight="1" x14ac:dyDescent="0.25">
      <c r="A820" s="21" t="s">
        <v>34</v>
      </c>
      <c r="B820" s="38" t="s">
        <v>204</v>
      </c>
      <c r="C820" s="52">
        <v>0</v>
      </c>
      <c r="D820" s="52">
        <v>0</v>
      </c>
      <c r="E820" s="52">
        <v>0</v>
      </c>
      <c r="F820" s="52">
        <v>0</v>
      </c>
      <c r="G820" s="52">
        <v>0</v>
      </c>
      <c r="H820" s="52">
        <v>0</v>
      </c>
      <c r="I820" s="52">
        <v>0</v>
      </c>
      <c r="J820" s="52">
        <v>0</v>
      </c>
      <c r="K820" s="52">
        <v>0</v>
      </c>
      <c r="L820" s="52">
        <v>0</v>
      </c>
      <c r="M820" s="52">
        <v>0</v>
      </c>
      <c r="N820" s="52">
        <v>0</v>
      </c>
      <c r="O820" s="52">
        <v>0</v>
      </c>
      <c r="P820" s="52">
        <v>0</v>
      </c>
      <c r="Q820" s="52">
        <v>0</v>
      </c>
      <c r="R820" s="52">
        <v>0</v>
      </c>
      <c r="S820" s="52">
        <v>0</v>
      </c>
    </row>
    <row r="821" spans="1:19" ht="15.75" customHeight="1" x14ac:dyDescent="0.25">
      <c r="A821" s="21" t="s">
        <v>35</v>
      </c>
      <c r="B821" s="37" t="s">
        <v>205</v>
      </c>
      <c r="C821" s="52">
        <f>'За областями'!F1452</f>
        <v>48</v>
      </c>
      <c r="D821" s="52">
        <f>'За областями'!G1452</f>
        <v>0</v>
      </c>
      <c r="E821" s="52">
        <f>'За областями'!H1452</f>
        <v>0</v>
      </c>
      <c r="F821" s="52">
        <f>'За областями'!I1452</f>
        <v>48</v>
      </c>
      <c r="G821" s="52">
        <f>'За областями'!J1452</f>
        <v>0</v>
      </c>
      <c r="H821" s="52">
        <f>'За областями'!K1452</f>
        <v>0</v>
      </c>
      <c r="I821" s="52">
        <f>'За областями'!L1452</f>
        <v>0</v>
      </c>
      <c r="J821" s="52">
        <f>'За областями'!M1452</f>
        <v>0</v>
      </c>
      <c r="K821" s="52">
        <f>'За областями'!N1452</f>
        <v>0</v>
      </c>
      <c r="L821" s="52">
        <f>'За областями'!O1452</f>
        <v>0</v>
      </c>
      <c r="M821" s="52">
        <f>'За областями'!P1452</f>
        <v>0</v>
      </c>
      <c r="N821" s="52">
        <f>'За областями'!Q1452</f>
        <v>0</v>
      </c>
      <c r="O821" s="52">
        <f>'За областями'!R1452</f>
        <v>0</v>
      </c>
      <c r="P821" s="52">
        <f>'За областями'!S1452</f>
        <v>0</v>
      </c>
      <c r="Q821" s="52">
        <f>'За областями'!T1452</f>
        <v>41</v>
      </c>
      <c r="R821" s="52">
        <f>'За областями'!U1452</f>
        <v>0</v>
      </c>
      <c r="S821" s="52">
        <f>'За областями'!V1452</f>
        <v>0</v>
      </c>
    </row>
    <row r="822" spans="1:19" ht="15.75" customHeight="1" x14ac:dyDescent="0.25">
      <c r="A822" s="21" t="s">
        <v>37</v>
      </c>
      <c r="B822" s="37" t="s">
        <v>206</v>
      </c>
      <c r="C822" s="52">
        <f>'За областями'!F1608</f>
        <v>24</v>
      </c>
      <c r="D822" s="52">
        <f>'За областями'!G1608</f>
        <v>0</v>
      </c>
      <c r="E822" s="52">
        <f>'За областями'!H1608</f>
        <v>0</v>
      </c>
      <c r="F822" s="52">
        <f>'За областями'!I1608</f>
        <v>24</v>
      </c>
      <c r="G822" s="52">
        <f>'За областями'!J1608</f>
        <v>0</v>
      </c>
      <c r="H822" s="52">
        <f>'За областями'!K1608</f>
        <v>0</v>
      </c>
      <c r="I822" s="52">
        <f>'За областями'!L1608</f>
        <v>0</v>
      </c>
      <c r="J822" s="52">
        <f>'За областями'!M1608</f>
        <v>0</v>
      </c>
      <c r="K822" s="52">
        <f>'За областями'!N1608</f>
        <v>0</v>
      </c>
      <c r="L822" s="52">
        <f>'За областями'!O1608</f>
        <v>0</v>
      </c>
      <c r="M822" s="52">
        <f>'За областями'!P1608</f>
        <v>0</v>
      </c>
      <c r="N822" s="52">
        <f>'За областями'!Q1608</f>
        <v>0</v>
      </c>
      <c r="O822" s="52">
        <f>'За областями'!R1608</f>
        <v>18</v>
      </c>
      <c r="P822" s="52">
        <f>'За областями'!S1608</f>
        <v>0</v>
      </c>
      <c r="Q822" s="52">
        <f>'За областями'!T1608</f>
        <v>12</v>
      </c>
      <c r="R822" s="52">
        <f>'За областями'!U1608</f>
        <v>0</v>
      </c>
      <c r="S822" s="52">
        <f>'За областями'!V1608</f>
        <v>0</v>
      </c>
    </row>
    <row r="823" spans="1:19" ht="15.75" customHeight="1" x14ac:dyDescent="0.25">
      <c r="A823" s="21" t="s">
        <v>38</v>
      </c>
      <c r="B823" s="37" t="s">
        <v>207</v>
      </c>
      <c r="C823" s="52">
        <f>'За областями'!F1764</f>
        <v>3</v>
      </c>
      <c r="D823" s="52">
        <f>'За областями'!G1764</f>
        <v>0</v>
      </c>
      <c r="E823" s="52">
        <f>'За областями'!H1764</f>
        <v>0</v>
      </c>
      <c r="F823" s="52">
        <f>'За областями'!I1764</f>
        <v>3</v>
      </c>
      <c r="G823" s="52">
        <f>'За областями'!J1764</f>
        <v>0</v>
      </c>
      <c r="H823" s="52">
        <f>'За областями'!K1764</f>
        <v>0</v>
      </c>
      <c r="I823" s="52">
        <f>'За областями'!L1764</f>
        <v>0</v>
      </c>
      <c r="J823" s="52">
        <f>'За областями'!M1764</f>
        <v>0</v>
      </c>
      <c r="K823" s="52">
        <f>'За областями'!N1764</f>
        <v>0</v>
      </c>
      <c r="L823" s="52">
        <f>'За областями'!O1764</f>
        <v>0</v>
      </c>
      <c r="M823" s="52">
        <f>'За областями'!P1764</f>
        <v>0</v>
      </c>
      <c r="N823" s="52">
        <f>'За областями'!Q1764</f>
        <v>0</v>
      </c>
      <c r="O823" s="52">
        <f>'За областями'!R1764</f>
        <v>0</v>
      </c>
      <c r="P823" s="52">
        <f>'За областями'!S1764</f>
        <v>0</v>
      </c>
      <c r="Q823" s="52">
        <f>'За областями'!T1764</f>
        <v>3</v>
      </c>
      <c r="R823" s="52">
        <f>'За областями'!U1764</f>
        <v>0</v>
      </c>
      <c r="S823" s="52">
        <f>'За областями'!V1764</f>
        <v>0</v>
      </c>
    </row>
    <row r="824" spans="1:19" ht="15.75" customHeight="1" x14ac:dyDescent="0.25">
      <c r="A824" s="21" t="s">
        <v>41</v>
      </c>
      <c r="B824" s="37" t="s">
        <v>208</v>
      </c>
      <c r="C824" s="52">
        <f>'За областями'!F1920</f>
        <v>13</v>
      </c>
      <c r="D824" s="52">
        <f>'За областями'!G1920</f>
        <v>0</v>
      </c>
      <c r="E824" s="52">
        <f>'За областями'!H1920</f>
        <v>0</v>
      </c>
      <c r="F824" s="52">
        <f>'За областями'!I1920</f>
        <v>13</v>
      </c>
      <c r="G824" s="52">
        <f>'За областями'!J1920</f>
        <v>0</v>
      </c>
      <c r="H824" s="52">
        <f>'За областями'!K1920</f>
        <v>0</v>
      </c>
      <c r="I824" s="52">
        <f>'За областями'!L1920</f>
        <v>0</v>
      </c>
      <c r="J824" s="52">
        <f>'За областями'!M1920</f>
        <v>0</v>
      </c>
      <c r="K824" s="52">
        <f>'За областями'!N1920</f>
        <v>0</v>
      </c>
      <c r="L824" s="52">
        <f>'За областями'!O1920</f>
        <v>0</v>
      </c>
      <c r="M824" s="52">
        <f>'За областями'!P1920</f>
        <v>0</v>
      </c>
      <c r="N824" s="52">
        <f>'За областями'!Q1920</f>
        <v>0</v>
      </c>
      <c r="O824" s="52">
        <f>'За областями'!R1920</f>
        <v>0</v>
      </c>
      <c r="P824" s="52">
        <f>'За областями'!S1920</f>
        <v>0</v>
      </c>
      <c r="Q824" s="52">
        <f>'За областями'!T1920</f>
        <v>8</v>
      </c>
      <c r="R824" s="52">
        <f>'За областями'!U1920</f>
        <v>0</v>
      </c>
      <c r="S824" s="52">
        <f>'За областями'!V1920</f>
        <v>0</v>
      </c>
    </row>
    <row r="825" spans="1:19" ht="15.75" customHeight="1" x14ac:dyDescent="0.25">
      <c r="A825" s="46" t="s">
        <v>42</v>
      </c>
      <c r="B825" s="38" t="s">
        <v>210</v>
      </c>
      <c r="C825" s="52">
        <v>0</v>
      </c>
      <c r="D825" s="52">
        <v>0</v>
      </c>
      <c r="E825" s="52">
        <v>0</v>
      </c>
      <c r="F825" s="52">
        <v>0</v>
      </c>
      <c r="G825" s="52">
        <v>0</v>
      </c>
      <c r="H825" s="52">
        <v>0</v>
      </c>
      <c r="I825" s="52">
        <v>0</v>
      </c>
      <c r="J825" s="52">
        <v>0</v>
      </c>
      <c r="K825" s="52">
        <v>0</v>
      </c>
      <c r="L825" s="52">
        <v>0</v>
      </c>
      <c r="M825" s="52">
        <v>0</v>
      </c>
      <c r="N825" s="52">
        <v>0</v>
      </c>
      <c r="O825" s="52">
        <v>0</v>
      </c>
      <c r="P825" s="52">
        <v>0</v>
      </c>
      <c r="Q825" s="52">
        <v>0</v>
      </c>
      <c r="R825" s="52">
        <v>0</v>
      </c>
      <c r="S825" s="52">
        <v>0</v>
      </c>
    </row>
    <row r="826" spans="1:19" ht="15.75" customHeight="1" x14ac:dyDescent="0.25">
      <c r="A826" s="46" t="s">
        <v>44</v>
      </c>
      <c r="B826" s="38" t="s">
        <v>211</v>
      </c>
      <c r="C826" s="52">
        <v>0</v>
      </c>
      <c r="D826" s="52">
        <v>0</v>
      </c>
      <c r="E826" s="52">
        <v>0</v>
      </c>
      <c r="F826" s="52">
        <v>0</v>
      </c>
      <c r="G826" s="52">
        <v>0</v>
      </c>
      <c r="H826" s="52">
        <v>0</v>
      </c>
      <c r="I826" s="52">
        <v>0</v>
      </c>
      <c r="J826" s="52">
        <v>0</v>
      </c>
      <c r="K826" s="52">
        <v>0</v>
      </c>
      <c r="L826" s="52">
        <v>0</v>
      </c>
      <c r="M826" s="52">
        <v>0</v>
      </c>
      <c r="N826" s="52">
        <v>0</v>
      </c>
      <c r="O826" s="52">
        <v>0</v>
      </c>
      <c r="P826" s="52">
        <v>0</v>
      </c>
      <c r="Q826" s="52">
        <v>0</v>
      </c>
      <c r="R826" s="52">
        <v>0</v>
      </c>
      <c r="S826" s="52">
        <v>0</v>
      </c>
    </row>
    <row r="827" spans="1:19" ht="15.75" customHeight="1" x14ac:dyDescent="0.25">
      <c r="A827" s="21" t="s">
        <v>46</v>
      </c>
      <c r="B827" s="39" t="s">
        <v>212</v>
      </c>
      <c r="C827" s="52">
        <f>'За областями'!F2076</f>
        <v>43</v>
      </c>
      <c r="D827" s="52">
        <f>'За областями'!G2076</f>
        <v>0</v>
      </c>
      <c r="E827" s="52">
        <f>'За областями'!H2076</f>
        <v>0</v>
      </c>
      <c r="F827" s="52">
        <f>'За областями'!I2076</f>
        <v>43</v>
      </c>
      <c r="G827" s="52">
        <f>'За областями'!J2076</f>
        <v>0</v>
      </c>
      <c r="H827" s="52">
        <f>'За областями'!K2076</f>
        <v>0</v>
      </c>
      <c r="I827" s="52">
        <f>'За областями'!L2076</f>
        <v>0</v>
      </c>
      <c r="J827" s="52">
        <f>'За областями'!M2076</f>
        <v>0</v>
      </c>
      <c r="K827" s="52">
        <f>'За областями'!N2076</f>
        <v>0</v>
      </c>
      <c r="L827" s="52">
        <f>'За областями'!O2076</f>
        <v>0</v>
      </c>
      <c r="M827" s="52">
        <f>'За областями'!P2076</f>
        <v>0</v>
      </c>
      <c r="N827" s="52">
        <f>'За областями'!Q2076</f>
        <v>0</v>
      </c>
      <c r="O827" s="52">
        <f>'За областями'!R2076</f>
        <v>0</v>
      </c>
      <c r="P827" s="52">
        <f>'За областями'!S2076</f>
        <v>0</v>
      </c>
      <c r="Q827" s="52">
        <f>'За областями'!T2076</f>
        <v>12</v>
      </c>
      <c r="R827" s="52">
        <f>'За областями'!U2076</f>
        <v>0</v>
      </c>
      <c r="S827" s="52">
        <f>'За областями'!V2076</f>
        <v>0</v>
      </c>
    </row>
    <row r="828" spans="1:19" ht="15.75" customHeight="1" x14ac:dyDescent="0.25">
      <c r="A828" s="21" t="s">
        <v>49</v>
      </c>
      <c r="B828" s="37" t="s">
        <v>213</v>
      </c>
      <c r="C828" s="52">
        <f>'За областями'!F2232</f>
        <v>147</v>
      </c>
      <c r="D828" s="52">
        <f>'За областями'!G2232</f>
        <v>0</v>
      </c>
      <c r="E828" s="52">
        <f>'За областями'!H2232</f>
        <v>1</v>
      </c>
      <c r="F828" s="52">
        <f>'За областями'!I2232</f>
        <v>81</v>
      </c>
      <c r="G828" s="52">
        <f>'За областями'!J2232</f>
        <v>0</v>
      </c>
      <c r="H828" s="52">
        <f>'За областями'!K2232</f>
        <v>0</v>
      </c>
      <c r="I828" s="52">
        <f>'За областями'!L2232</f>
        <v>0</v>
      </c>
      <c r="J828" s="52">
        <f>'За областями'!M2232</f>
        <v>0</v>
      </c>
      <c r="K828" s="52">
        <f>'За областями'!N2232</f>
        <v>0</v>
      </c>
      <c r="L828" s="52">
        <f>'За областями'!O2232</f>
        <v>65</v>
      </c>
      <c r="M828" s="52">
        <f>'За областями'!P2232</f>
        <v>0</v>
      </c>
      <c r="N828" s="52">
        <f>'За областями'!Q2232</f>
        <v>0</v>
      </c>
      <c r="O828" s="52">
        <f>'За областями'!R2232</f>
        <v>65</v>
      </c>
      <c r="P828" s="52">
        <f>'За областями'!S2232</f>
        <v>0</v>
      </c>
      <c r="Q828" s="52">
        <f>'За областями'!T2232</f>
        <v>0</v>
      </c>
      <c r="R828" s="52">
        <f>'За областями'!U2232</f>
        <v>0</v>
      </c>
      <c r="S828" s="52">
        <f>'За областями'!V2232</f>
        <v>0</v>
      </c>
    </row>
    <row r="829" spans="1:19" ht="15.75" customHeight="1" x14ac:dyDescent="0.25">
      <c r="A829" s="21" t="s">
        <v>50</v>
      </c>
      <c r="B829" s="37" t="s">
        <v>214</v>
      </c>
      <c r="C829" s="52">
        <f>'За областями'!F2388</f>
        <v>103</v>
      </c>
      <c r="D829" s="52">
        <f>'За областями'!G2388</f>
        <v>0</v>
      </c>
      <c r="E829" s="52">
        <f>'За областями'!H2388</f>
        <v>1</v>
      </c>
      <c r="F829" s="52">
        <f>'За областями'!I2388</f>
        <v>100</v>
      </c>
      <c r="G829" s="52">
        <f>'За областями'!J2388</f>
        <v>0</v>
      </c>
      <c r="H829" s="52">
        <f>'За областями'!K2388</f>
        <v>0</v>
      </c>
      <c r="I829" s="52">
        <f>'За областями'!L2388</f>
        <v>0</v>
      </c>
      <c r="J829" s="52">
        <f>'За областями'!M2388</f>
        <v>0</v>
      </c>
      <c r="K829" s="52">
        <f>'За областями'!N2388</f>
        <v>1</v>
      </c>
      <c r="L829" s="52">
        <f>'За областями'!O2388</f>
        <v>1</v>
      </c>
      <c r="M829" s="52">
        <f>'За областями'!P2388</f>
        <v>1</v>
      </c>
      <c r="N829" s="52">
        <f>'За областями'!Q2388</f>
        <v>0</v>
      </c>
      <c r="O829" s="52">
        <f>'За областями'!R2388</f>
        <v>0</v>
      </c>
      <c r="P829" s="52">
        <f>'За областями'!S2388</f>
        <v>0</v>
      </c>
      <c r="Q829" s="52">
        <f>'За областями'!T2388</f>
        <v>112</v>
      </c>
      <c r="R829" s="52">
        <f>'За областями'!U2388</f>
        <v>0</v>
      </c>
      <c r="S829" s="52">
        <f>'За областями'!V2388</f>
        <v>3</v>
      </c>
    </row>
    <row r="830" spans="1:19" ht="15.75" customHeight="1" x14ac:dyDescent="0.25">
      <c r="A830" s="21" t="s">
        <v>51</v>
      </c>
      <c r="B830" s="37" t="s">
        <v>223</v>
      </c>
      <c r="C830" s="52">
        <f>'За областями'!F2544</f>
        <v>26</v>
      </c>
      <c r="D830" s="52">
        <f>'За областями'!G2544</f>
        <v>0</v>
      </c>
      <c r="E830" s="52">
        <f>'За областями'!H2544</f>
        <v>0</v>
      </c>
      <c r="F830" s="52">
        <f>'За областями'!I2544</f>
        <v>26</v>
      </c>
      <c r="G830" s="52">
        <f>'За областями'!J2544</f>
        <v>0</v>
      </c>
      <c r="H830" s="52">
        <f>'За областями'!K2544</f>
        <v>0</v>
      </c>
      <c r="I830" s="52">
        <f>'За областями'!L2544</f>
        <v>0</v>
      </c>
      <c r="J830" s="52">
        <f>'За областями'!M2544</f>
        <v>0</v>
      </c>
      <c r="K830" s="52">
        <f>'За областями'!N2544</f>
        <v>0</v>
      </c>
      <c r="L830" s="52">
        <f>'За областями'!O2544</f>
        <v>0</v>
      </c>
      <c r="M830" s="52">
        <f>'За областями'!P2544</f>
        <v>0</v>
      </c>
      <c r="N830" s="52">
        <f>'За областями'!Q2544</f>
        <v>0</v>
      </c>
      <c r="O830" s="52">
        <f>'За областями'!R2544</f>
        <v>0</v>
      </c>
      <c r="P830" s="52">
        <f>'За областями'!S2544</f>
        <v>0</v>
      </c>
      <c r="Q830" s="52">
        <f>'За областями'!T2544</f>
        <v>13</v>
      </c>
      <c r="R830" s="52">
        <f>'За областями'!U2544</f>
        <v>0</v>
      </c>
      <c r="S830" s="52">
        <f>'За областями'!V2544</f>
        <v>0</v>
      </c>
    </row>
    <row r="831" spans="1:19" ht="15.75" customHeight="1" x14ac:dyDescent="0.25">
      <c r="A831" s="21" t="s">
        <v>52</v>
      </c>
      <c r="B831" s="37" t="s">
        <v>216</v>
      </c>
      <c r="C831" s="52">
        <f>'За областями'!F2700</f>
        <v>24</v>
      </c>
      <c r="D831" s="52">
        <f>'За областями'!G2700</f>
        <v>1</v>
      </c>
      <c r="E831" s="52">
        <f>'За областями'!H2700</f>
        <v>2</v>
      </c>
      <c r="F831" s="52">
        <f>'За областями'!I2700</f>
        <v>20</v>
      </c>
      <c r="G831" s="52">
        <f>'За областями'!J2700</f>
        <v>0</v>
      </c>
      <c r="H831" s="52">
        <f>'За областями'!K2700</f>
        <v>0</v>
      </c>
      <c r="I831" s="52">
        <f>'За областями'!L2700</f>
        <v>0</v>
      </c>
      <c r="J831" s="52">
        <f>'За областями'!M2700</f>
        <v>0</v>
      </c>
      <c r="K831" s="52">
        <f>'За областями'!N2700</f>
        <v>0</v>
      </c>
      <c r="L831" s="52">
        <f>'За областями'!O2700</f>
        <v>1</v>
      </c>
      <c r="M831" s="52">
        <f>'За областями'!P2700</f>
        <v>1</v>
      </c>
      <c r="N831" s="52">
        <f>'За областями'!Q2700</f>
        <v>0</v>
      </c>
      <c r="O831" s="52">
        <f>'За областями'!R2700</f>
        <v>0</v>
      </c>
      <c r="P831" s="52">
        <f>'За областями'!S2700</f>
        <v>0</v>
      </c>
      <c r="Q831" s="52">
        <f>'За областями'!T2700</f>
        <v>45</v>
      </c>
      <c r="R831" s="52">
        <f>'За областями'!U2700</f>
        <v>0</v>
      </c>
      <c r="S831" s="52">
        <f>'За областями'!V2700</f>
        <v>0</v>
      </c>
    </row>
    <row r="832" spans="1:19" x14ac:dyDescent="0.25">
      <c r="A832" s="23"/>
      <c r="B832" s="40" t="s">
        <v>217</v>
      </c>
      <c r="C832" s="24">
        <f>SUM(C807:C831)</f>
        <v>821</v>
      </c>
      <c r="D832" s="24">
        <f t="shared" ref="D832:S832" si="33">SUM(D807:D831)</f>
        <v>1</v>
      </c>
      <c r="E832" s="24">
        <f t="shared" si="33"/>
        <v>7</v>
      </c>
      <c r="F832" s="24">
        <f>SUM(F807:F831)</f>
        <v>741</v>
      </c>
      <c r="G832" s="24">
        <f t="shared" si="33"/>
        <v>0</v>
      </c>
      <c r="H832" s="24">
        <f t="shared" si="33"/>
        <v>0</v>
      </c>
      <c r="I832" s="24">
        <f t="shared" si="33"/>
        <v>0</v>
      </c>
      <c r="J832" s="24">
        <f t="shared" si="33"/>
        <v>1</v>
      </c>
      <c r="K832" s="24">
        <f t="shared" si="33"/>
        <v>2</v>
      </c>
      <c r="L832" s="24">
        <f t="shared" si="33"/>
        <v>69</v>
      </c>
      <c r="M832" s="24">
        <f t="shared" si="33"/>
        <v>4</v>
      </c>
      <c r="N832" s="24">
        <f t="shared" si="33"/>
        <v>0</v>
      </c>
      <c r="O832" s="24">
        <f t="shared" si="33"/>
        <v>87</v>
      </c>
      <c r="P832" s="24">
        <f t="shared" si="33"/>
        <v>0</v>
      </c>
      <c r="Q832" s="24">
        <f t="shared" si="33"/>
        <v>536</v>
      </c>
      <c r="R832" s="24">
        <f t="shared" si="33"/>
        <v>0</v>
      </c>
      <c r="S832" s="24">
        <f t="shared" si="33"/>
        <v>4</v>
      </c>
    </row>
    <row r="833" spans="1:19" ht="15.75" customHeight="1" x14ac:dyDescent="0.25">
      <c r="A833" s="290"/>
      <c r="B833" s="291"/>
      <c r="C833" s="291"/>
      <c r="D833" s="291"/>
      <c r="E833" s="291"/>
      <c r="F833" s="291"/>
      <c r="G833" s="291"/>
      <c r="H833" s="291"/>
      <c r="I833" s="291"/>
      <c r="J833" s="291"/>
      <c r="K833" s="291"/>
      <c r="L833" s="291"/>
      <c r="M833" s="291"/>
      <c r="N833" s="291"/>
      <c r="O833" s="291"/>
      <c r="P833" s="291"/>
      <c r="Q833" s="291"/>
      <c r="R833" s="291"/>
      <c r="S833" s="291"/>
    </row>
    <row r="834" spans="1:19" x14ac:dyDescent="0.25">
      <c r="A834" s="292" t="s">
        <v>332</v>
      </c>
      <c r="B834" s="293"/>
      <c r="C834" s="293"/>
      <c r="D834" s="293"/>
      <c r="E834" s="293"/>
      <c r="F834" s="293"/>
      <c r="G834" s="293"/>
      <c r="H834" s="293"/>
      <c r="I834" s="293"/>
      <c r="J834" s="293"/>
      <c r="K834" s="293"/>
      <c r="L834" s="293"/>
      <c r="M834" s="293"/>
      <c r="N834" s="293"/>
      <c r="O834" s="293"/>
      <c r="P834" s="293"/>
      <c r="Q834" s="293"/>
      <c r="R834" s="293"/>
      <c r="S834" s="293"/>
    </row>
    <row r="835" spans="1:19" x14ac:dyDescent="0.25">
      <c r="A835" s="21" t="s">
        <v>17</v>
      </c>
      <c r="B835" s="36" t="s">
        <v>191</v>
      </c>
      <c r="C835" s="52">
        <f>'За областями'!F52</f>
        <v>1</v>
      </c>
      <c r="D835" s="52">
        <f>'За областями'!G52</f>
        <v>0</v>
      </c>
      <c r="E835" s="52">
        <f>'За областями'!H52</f>
        <v>0</v>
      </c>
      <c r="F835" s="52">
        <f>'За областями'!I52</f>
        <v>1</v>
      </c>
      <c r="G835" s="52">
        <f>'За областями'!J52</f>
        <v>0</v>
      </c>
      <c r="H835" s="52">
        <f>'За областями'!K52</f>
        <v>0</v>
      </c>
      <c r="I835" s="52">
        <f>'За областями'!L52</f>
        <v>0</v>
      </c>
      <c r="J835" s="52">
        <f>'За областями'!M52</f>
        <v>0</v>
      </c>
      <c r="K835" s="52">
        <f>'За областями'!N52</f>
        <v>0</v>
      </c>
      <c r="L835" s="52">
        <f>'За областями'!O52</f>
        <v>0</v>
      </c>
      <c r="M835" s="52">
        <f>'За областями'!P52</f>
        <v>0</v>
      </c>
      <c r="N835" s="52">
        <f>'За областями'!Q52</f>
        <v>0</v>
      </c>
      <c r="O835" s="52">
        <f>'За областями'!R52</f>
        <v>0</v>
      </c>
      <c r="P835" s="52">
        <f>'За областями'!S52</f>
        <v>0</v>
      </c>
      <c r="Q835" s="52">
        <f>'За областями'!T52</f>
        <v>1</v>
      </c>
      <c r="R835" s="52">
        <f>'За областями'!U52</f>
        <v>0</v>
      </c>
      <c r="S835" s="52">
        <f>'За областями'!V52</f>
        <v>0</v>
      </c>
    </row>
    <row r="836" spans="1:19" x14ac:dyDescent="0.25">
      <c r="A836" s="21" t="s">
        <v>18</v>
      </c>
      <c r="B836" s="36" t="s">
        <v>192</v>
      </c>
      <c r="C836" s="52">
        <f>'За областями'!F208</f>
        <v>0</v>
      </c>
      <c r="D836" s="52">
        <f>'За областями'!G208</f>
        <v>0</v>
      </c>
      <c r="E836" s="52">
        <f>'За областями'!H208</f>
        <v>0</v>
      </c>
      <c r="F836" s="52">
        <f>'За областями'!I208</f>
        <v>0</v>
      </c>
      <c r="G836" s="52">
        <f>'За областями'!J208</f>
        <v>0</v>
      </c>
      <c r="H836" s="52">
        <f>'За областями'!K208</f>
        <v>0</v>
      </c>
      <c r="I836" s="52">
        <f>'За областями'!L208</f>
        <v>0</v>
      </c>
      <c r="J836" s="52">
        <f>'За областями'!M208</f>
        <v>0</v>
      </c>
      <c r="K836" s="52">
        <f>'За областями'!N208</f>
        <v>0</v>
      </c>
      <c r="L836" s="52">
        <f>'За областями'!O208</f>
        <v>0</v>
      </c>
      <c r="M836" s="52">
        <f>'За областями'!P208</f>
        <v>0</v>
      </c>
      <c r="N836" s="52">
        <f>'За областями'!Q208</f>
        <v>0</v>
      </c>
      <c r="O836" s="52">
        <f>'За областями'!R208</f>
        <v>0</v>
      </c>
      <c r="P836" s="52">
        <f>'За областями'!S208</f>
        <v>0</v>
      </c>
      <c r="Q836" s="52">
        <f>'За областями'!T208</f>
        <v>0</v>
      </c>
      <c r="R836" s="52">
        <f>'За областями'!U208</f>
        <v>0</v>
      </c>
      <c r="S836" s="52">
        <f>'За областями'!V208</f>
        <v>0</v>
      </c>
    </row>
    <row r="837" spans="1:19" x14ac:dyDescent="0.25">
      <c r="A837" s="21" t="s">
        <v>19</v>
      </c>
      <c r="B837" s="36" t="s">
        <v>193</v>
      </c>
      <c r="C837" s="52">
        <v>0</v>
      </c>
      <c r="D837" s="52">
        <v>0</v>
      </c>
      <c r="E837" s="52">
        <v>0</v>
      </c>
      <c r="F837" s="52">
        <v>0</v>
      </c>
      <c r="G837" s="52">
        <v>0</v>
      </c>
      <c r="H837" s="52">
        <v>0</v>
      </c>
      <c r="I837" s="52">
        <v>0</v>
      </c>
      <c r="J837" s="52">
        <v>0</v>
      </c>
      <c r="K837" s="52">
        <v>0</v>
      </c>
      <c r="L837" s="52">
        <v>0</v>
      </c>
      <c r="M837" s="52">
        <v>0</v>
      </c>
      <c r="N837" s="52">
        <v>0</v>
      </c>
      <c r="O837" s="52">
        <v>0</v>
      </c>
      <c r="P837" s="52">
        <v>0</v>
      </c>
      <c r="Q837" s="52">
        <v>0</v>
      </c>
      <c r="R837" s="52">
        <v>0</v>
      </c>
      <c r="S837" s="52">
        <v>0</v>
      </c>
    </row>
    <row r="838" spans="1:19" x14ac:dyDescent="0.25">
      <c r="A838" s="21" t="s">
        <v>20</v>
      </c>
      <c r="B838" s="37" t="s">
        <v>194</v>
      </c>
      <c r="C838" s="52">
        <v>0</v>
      </c>
      <c r="D838" s="52">
        <v>0</v>
      </c>
      <c r="E838" s="52">
        <v>0</v>
      </c>
      <c r="F838" s="52">
        <v>0</v>
      </c>
      <c r="G838" s="52">
        <v>0</v>
      </c>
      <c r="H838" s="52">
        <v>0</v>
      </c>
      <c r="I838" s="52">
        <v>0</v>
      </c>
      <c r="J838" s="52">
        <v>0</v>
      </c>
      <c r="K838" s="52">
        <v>0</v>
      </c>
      <c r="L838" s="52">
        <v>0</v>
      </c>
      <c r="M838" s="52">
        <v>0</v>
      </c>
      <c r="N838" s="52">
        <v>0</v>
      </c>
      <c r="O838" s="52">
        <v>0</v>
      </c>
      <c r="P838" s="52">
        <v>0</v>
      </c>
      <c r="Q838" s="52">
        <v>0</v>
      </c>
      <c r="R838" s="52">
        <v>0</v>
      </c>
      <c r="S838" s="52">
        <v>0</v>
      </c>
    </row>
    <row r="839" spans="1:19" x14ac:dyDescent="0.25">
      <c r="A839" s="21" t="s">
        <v>21</v>
      </c>
      <c r="B839" s="38" t="s">
        <v>195</v>
      </c>
      <c r="C839" s="52">
        <f>'За областями'!F363</f>
        <v>0</v>
      </c>
      <c r="D839" s="52">
        <f>'За областями'!G363</f>
        <v>0</v>
      </c>
      <c r="E839" s="52">
        <f>'За областями'!H363</f>
        <v>0</v>
      </c>
      <c r="F839" s="52">
        <f>'За областями'!I363</f>
        <v>0</v>
      </c>
      <c r="G839" s="52">
        <f>'За областями'!J363</f>
        <v>0</v>
      </c>
      <c r="H839" s="52">
        <f>'За областями'!K363</f>
        <v>0</v>
      </c>
      <c r="I839" s="52">
        <f>'За областями'!L363</f>
        <v>0</v>
      </c>
      <c r="J839" s="52">
        <f>'За областями'!M363</f>
        <v>0</v>
      </c>
      <c r="K839" s="52">
        <f>'За областями'!N363</f>
        <v>0</v>
      </c>
      <c r="L839" s="52">
        <f>'За областями'!O363</f>
        <v>0</v>
      </c>
      <c r="M839" s="52">
        <f>'За областями'!P363</f>
        <v>0</v>
      </c>
      <c r="N839" s="52">
        <f>'За областями'!Q363</f>
        <v>0</v>
      </c>
      <c r="O839" s="52">
        <f>'За областями'!R363</f>
        <v>0</v>
      </c>
      <c r="P839" s="52">
        <f>'За областями'!S363</f>
        <v>0</v>
      </c>
      <c r="Q839" s="52">
        <f>'За областями'!T363</f>
        <v>0</v>
      </c>
      <c r="R839" s="52">
        <f>'За областями'!U363</f>
        <v>0</v>
      </c>
      <c r="S839" s="52">
        <f>'За областями'!V363</f>
        <v>0</v>
      </c>
    </row>
    <row r="840" spans="1:19" x14ac:dyDescent="0.25">
      <c r="A840" s="21" t="s">
        <v>22</v>
      </c>
      <c r="B840" s="37" t="s">
        <v>196</v>
      </c>
      <c r="C840" s="52">
        <f>'За областями'!F518</f>
        <v>8</v>
      </c>
      <c r="D840" s="52">
        <f>'За областями'!G518</f>
        <v>0</v>
      </c>
      <c r="E840" s="52">
        <f>'За областями'!H518</f>
        <v>0</v>
      </c>
      <c r="F840" s="52">
        <f>'За областями'!I518</f>
        <v>8</v>
      </c>
      <c r="G840" s="52">
        <f>'За областями'!J518</f>
        <v>0</v>
      </c>
      <c r="H840" s="52">
        <f>'За областями'!K518</f>
        <v>0</v>
      </c>
      <c r="I840" s="52">
        <f>'За областями'!L518</f>
        <v>0</v>
      </c>
      <c r="J840" s="52">
        <f>'За областями'!M518</f>
        <v>0</v>
      </c>
      <c r="K840" s="52">
        <f>'За областями'!N518</f>
        <v>0</v>
      </c>
      <c r="L840" s="52">
        <f>'За областями'!O518</f>
        <v>0</v>
      </c>
      <c r="M840" s="52">
        <f>'За областями'!P518</f>
        <v>0</v>
      </c>
      <c r="N840" s="52">
        <f>'За областями'!Q518</f>
        <v>0</v>
      </c>
      <c r="O840" s="52">
        <f>'За областями'!R518</f>
        <v>0</v>
      </c>
      <c r="P840" s="52">
        <f>'За областями'!S518</f>
        <v>0</v>
      </c>
      <c r="Q840" s="52">
        <f>'За областями'!T518</f>
        <v>15</v>
      </c>
      <c r="R840" s="52">
        <f>'За областями'!U518</f>
        <v>0</v>
      </c>
      <c r="S840" s="52">
        <f>'За областями'!V518</f>
        <v>0</v>
      </c>
    </row>
    <row r="841" spans="1:19" x14ac:dyDescent="0.25">
      <c r="A841" s="21" t="s">
        <v>23</v>
      </c>
      <c r="B841" s="37" t="s">
        <v>197</v>
      </c>
      <c r="C841" s="52">
        <v>0</v>
      </c>
      <c r="D841" s="52">
        <v>0</v>
      </c>
      <c r="E841" s="52">
        <v>0</v>
      </c>
      <c r="F841" s="52">
        <v>0</v>
      </c>
      <c r="G841" s="52">
        <v>0</v>
      </c>
      <c r="H841" s="52">
        <v>0</v>
      </c>
      <c r="I841" s="52">
        <v>0</v>
      </c>
      <c r="J841" s="52">
        <v>0</v>
      </c>
      <c r="K841" s="52">
        <v>0</v>
      </c>
      <c r="L841" s="52">
        <v>0</v>
      </c>
      <c r="M841" s="52">
        <v>0</v>
      </c>
      <c r="N841" s="52">
        <v>0</v>
      </c>
      <c r="O841" s="52">
        <v>0</v>
      </c>
      <c r="P841" s="52">
        <v>0</v>
      </c>
      <c r="Q841" s="52">
        <v>0</v>
      </c>
      <c r="R841" s="52">
        <v>0</v>
      </c>
      <c r="S841" s="52">
        <v>0</v>
      </c>
    </row>
    <row r="842" spans="1:19" x14ac:dyDescent="0.25">
      <c r="A842" s="21" t="s">
        <v>24</v>
      </c>
      <c r="B842" s="38" t="s">
        <v>198</v>
      </c>
      <c r="C842" s="52">
        <f>'За областями'!F673</f>
        <v>0</v>
      </c>
      <c r="D842" s="52">
        <f>'За областями'!G673</f>
        <v>0</v>
      </c>
      <c r="E842" s="52">
        <f>'За областями'!H673</f>
        <v>0</v>
      </c>
      <c r="F842" s="52">
        <f>'За областями'!I673</f>
        <v>0</v>
      </c>
      <c r="G842" s="52">
        <f>'За областями'!J673</f>
        <v>0</v>
      </c>
      <c r="H842" s="52">
        <f>'За областями'!K673</f>
        <v>0</v>
      </c>
      <c r="I842" s="52">
        <f>'За областями'!L673</f>
        <v>0</v>
      </c>
      <c r="J842" s="52">
        <f>'За областями'!M673</f>
        <v>0</v>
      </c>
      <c r="K842" s="52">
        <f>'За областями'!N673</f>
        <v>0</v>
      </c>
      <c r="L842" s="52">
        <f>'За областями'!O673</f>
        <v>0</v>
      </c>
      <c r="M842" s="52">
        <f>'За областями'!P673</f>
        <v>0</v>
      </c>
      <c r="N842" s="52">
        <f>'За областями'!Q673</f>
        <v>0</v>
      </c>
      <c r="O842" s="52">
        <f>'За областями'!R673</f>
        <v>0</v>
      </c>
      <c r="P842" s="52">
        <f>'За областями'!S673</f>
        <v>0</v>
      </c>
      <c r="Q842" s="52">
        <f>'За областями'!T673</f>
        <v>0</v>
      </c>
      <c r="R842" s="52">
        <f>'За областями'!U673</f>
        <v>0</v>
      </c>
      <c r="S842" s="52">
        <f>'За областями'!V673</f>
        <v>0</v>
      </c>
    </row>
    <row r="843" spans="1:19" x14ac:dyDescent="0.25">
      <c r="A843" s="21" t="s">
        <v>25</v>
      </c>
      <c r="B843" s="37" t="s">
        <v>199</v>
      </c>
      <c r="C843" s="52">
        <f>'За областями'!F829</f>
        <v>2</v>
      </c>
      <c r="D843" s="52">
        <f>'За областями'!G829</f>
        <v>0</v>
      </c>
      <c r="E843" s="52">
        <f>'За областями'!H829</f>
        <v>0</v>
      </c>
      <c r="F843" s="52">
        <f>'За областями'!I829</f>
        <v>2</v>
      </c>
      <c r="G843" s="52">
        <f>'За областями'!J829</f>
        <v>0</v>
      </c>
      <c r="H843" s="52">
        <f>'За областями'!K829</f>
        <v>0</v>
      </c>
      <c r="I843" s="52">
        <f>'За областями'!L829</f>
        <v>0</v>
      </c>
      <c r="J843" s="52">
        <f>'За областями'!M829</f>
        <v>0</v>
      </c>
      <c r="K843" s="52">
        <f>'За областями'!N829</f>
        <v>0</v>
      </c>
      <c r="L843" s="52">
        <f>'За областями'!O829</f>
        <v>0</v>
      </c>
      <c r="M843" s="52">
        <f>'За областями'!P829</f>
        <v>0</v>
      </c>
      <c r="N843" s="52">
        <f>'За областями'!Q829</f>
        <v>0</v>
      </c>
      <c r="O843" s="52">
        <f>'За областями'!R829</f>
        <v>0</v>
      </c>
      <c r="P843" s="52" t="str">
        <f>'За областями'!S829</f>
        <v>*</v>
      </c>
      <c r="Q843" s="52" t="str">
        <f>'За областями'!T829</f>
        <v>*</v>
      </c>
      <c r="R843" s="52" t="str">
        <f>'За областями'!U829</f>
        <v>*</v>
      </c>
      <c r="S843" s="52" t="str">
        <f>'За областями'!V829</f>
        <v>*</v>
      </c>
    </row>
    <row r="844" spans="1:19" x14ac:dyDescent="0.25">
      <c r="A844" s="21" t="s">
        <v>28</v>
      </c>
      <c r="B844" s="37" t="s">
        <v>200</v>
      </c>
      <c r="C844" s="52">
        <f>'За областями'!F985</f>
        <v>0</v>
      </c>
      <c r="D844" s="52">
        <f>'За областями'!G985</f>
        <v>0</v>
      </c>
      <c r="E844" s="52">
        <f>'За областями'!H985</f>
        <v>0</v>
      </c>
      <c r="F844" s="52">
        <f>'За областями'!I985</f>
        <v>0</v>
      </c>
      <c r="G844" s="52">
        <f>'За областями'!J985</f>
        <v>0</v>
      </c>
      <c r="H844" s="52">
        <f>'За областями'!K985</f>
        <v>0</v>
      </c>
      <c r="I844" s="52">
        <f>'За областями'!L985</f>
        <v>0</v>
      </c>
      <c r="J844" s="52">
        <f>'За областями'!M985</f>
        <v>0</v>
      </c>
      <c r="K844" s="52">
        <f>'За областями'!N985</f>
        <v>0</v>
      </c>
      <c r="L844" s="52">
        <f>'За областями'!O985</f>
        <v>0</v>
      </c>
      <c r="M844" s="52">
        <f>'За областями'!P985</f>
        <v>0</v>
      </c>
      <c r="N844" s="52">
        <f>'За областями'!Q985</f>
        <v>0</v>
      </c>
      <c r="O844" s="52">
        <f>'За областями'!R985</f>
        <v>0</v>
      </c>
      <c r="P844" s="52">
        <f>'За областями'!S985</f>
        <v>0</v>
      </c>
      <c r="Q844" s="52">
        <f>'За областями'!T985</f>
        <v>0</v>
      </c>
      <c r="R844" s="52">
        <f>'За областями'!U985</f>
        <v>0</v>
      </c>
      <c r="S844" s="52">
        <f>'За областями'!V985</f>
        <v>0</v>
      </c>
    </row>
    <row r="845" spans="1:19" x14ac:dyDescent="0.25">
      <c r="A845" s="21" t="s">
        <v>29</v>
      </c>
      <c r="B845" s="37" t="s">
        <v>201</v>
      </c>
      <c r="C845" s="52">
        <v>0</v>
      </c>
      <c r="D845" s="52">
        <v>0</v>
      </c>
      <c r="E845" s="52">
        <v>0</v>
      </c>
      <c r="F845" s="52">
        <v>0</v>
      </c>
      <c r="G845" s="52">
        <v>0</v>
      </c>
      <c r="H845" s="52">
        <v>0</v>
      </c>
      <c r="I845" s="52">
        <v>0</v>
      </c>
      <c r="J845" s="52">
        <v>0</v>
      </c>
      <c r="K845" s="52">
        <v>0</v>
      </c>
      <c r="L845" s="52">
        <v>0</v>
      </c>
      <c r="M845" s="52">
        <v>0</v>
      </c>
      <c r="N845" s="52">
        <v>0</v>
      </c>
      <c r="O845" s="52">
        <v>0</v>
      </c>
      <c r="P845" s="52">
        <v>0</v>
      </c>
      <c r="Q845" s="52">
        <v>0</v>
      </c>
      <c r="R845" s="52">
        <v>0</v>
      </c>
      <c r="S845" s="52">
        <v>0</v>
      </c>
    </row>
    <row r="846" spans="1:19" x14ac:dyDescent="0.25">
      <c r="A846" s="21" t="s">
        <v>30</v>
      </c>
      <c r="B846" s="39" t="s">
        <v>202</v>
      </c>
      <c r="C846" s="52">
        <f>'За областями'!F1141</f>
        <v>0</v>
      </c>
      <c r="D846" s="52">
        <f>'За областями'!G1141</f>
        <v>0</v>
      </c>
      <c r="E846" s="52">
        <f>'За областями'!H1141</f>
        <v>0</v>
      </c>
      <c r="F846" s="52">
        <f>'За областями'!I1141</f>
        <v>0</v>
      </c>
      <c r="G846" s="52">
        <f>'За областями'!J1141</f>
        <v>0</v>
      </c>
      <c r="H846" s="52">
        <f>'За областями'!K1141</f>
        <v>0</v>
      </c>
      <c r="I846" s="52">
        <f>'За областями'!L1141</f>
        <v>0</v>
      </c>
      <c r="J846" s="52">
        <f>'За областями'!M1141</f>
        <v>0</v>
      </c>
      <c r="K846" s="52">
        <f>'За областями'!N1141</f>
        <v>0</v>
      </c>
      <c r="L846" s="52">
        <f>'За областями'!O1141</f>
        <v>0</v>
      </c>
      <c r="M846" s="52">
        <f>'За областями'!P1141</f>
        <v>0</v>
      </c>
      <c r="N846" s="52">
        <f>'За областями'!Q1141</f>
        <v>0</v>
      </c>
      <c r="O846" s="52">
        <f>'За областями'!R1141</f>
        <v>0</v>
      </c>
      <c r="P846" s="52">
        <f>'За областями'!S1141</f>
        <v>0</v>
      </c>
      <c r="Q846" s="52">
        <f>'За областями'!T1141</f>
        <v>0</v>
      </c>
      <c r="R846" s="52">
        <f>'За областями'!U1141</f>
        <v>0</v>
      </c>
      <c r="S846" s="52">
        <f>'За областями'!V1141</f>
        <v>0</v>
      </c>
    </row>
    <row r="847" spans="1:19" x14ac:dyDescent="0.25">
      <c r="A847" s="34" t="s">
        <v>31</v>
      </c>
      <c r="B847" s="39" t="s">
        <v>203</v>
      </c>
      <c r="C847" s="52">
        <f>'За областями'!F1297</f>
        <v>1</v>
      </c>
      <c r="D847" s="52">
        <f>'За областями'!G1297</f>
        <v>0</v>
      </c>
      <c r="E847" s="52">
        <f>'За областями'!H1297</f>
        <v>0</v>
      </c>
      <c r="F847" s="52">
        <f>'За областями'!I1297</f>
        <v>1</v>
      </c>
      <c r="G847" s="52">
        <f>'За областями'!J1297</f>
        <v>0</v>
      </c>
      <c r="H847" s="52">
        <f>'За областями'!K1297</f>
        <v>0</v>
      </c>
      <c r="I847" s="52">
        <f>'За областями'!L1297</f>
        <v>0</v>
      </c>
      <c r="J847" s="52">
        <f>'За областями'!M1297</f>
        <v>0</v>
      </c>
      <c r="K847" s="52">
        <f>'За областями'!N1297</f>
        <v>0</v>
      </c>
      <c r="L847" s="52">
        <f>'За областями'!O1297</f>
        <v>0</v>
      </c>
      <c r="M847" s="52">
        <f>'За областями'!P1297</f>
        <v>0</v>
      </c>
      <c r="N847" s="52">
        <f>'За областями'!Q1297</f>
        <v>0</v>
      </c>
      <c r="O847" s="52">
        <f>'За областями'!R1297</f>
        <v>0</v>
      </c>
      <c r="P847" s="52">
        <f>'За областями'!S1297</f>
        <v>0</v>
      </c>
      <c r="Q847" s="52">
        <f>'За областями'!T1297</f>
        <v>0</v>
      </c>
      <c r="R847" s="52">
        <f>'За областями'!U1297</f>
        <v>0</v>
      </c>
      <c r="S847" s="52">
        <f>'За областями'!V1297</f>
        <v>0</v>
      </c>
    </row>
    <row r="848" spans="1:19" x14ac:dyDescent="0.25">
      <c r="A848" s="21" t="s">
        <v>34</v>
      </c>
      <c r="B848" s="38" t="s">
        <v>204</v>
      </c>
      <c r="C848" s="52">
        <v>0</v>
      </c>
      <c r="D848" s="52">
        <v>0</v>
      </c>
      <c r="E848" s="52">
        <v>0</v>
      </c>
      <c r="F848" s="52">
        <v>0</v>
      </c>
      <c r="G848" s="52">
        <v>0</v>
      </c>
      <c r="H848" s="52">
        <v>0</v>
      </c>
      <c r="I848" s="52">
        <v>0</v>
      </c>
      <c r="J848" s="52">
        <v>0</v>
      </c>
      <c r="K848" s="52">
        <v>0</v>
      </c>
      <c r="L848" s="52">
        <v>0</v>
      </c>
      <c r="M848" s="52">
        <v>0</v>
      </c>
      <c r="N848" s="52">
        <v>0</v>
      </c>
      <c r="O848" s="52">
        <v>0</v>
      </c>
      <c r="P848" s="52">
        <v>0</v>
      </c>
      <c r="Q848" s="52">
        <v>0</v>
      </c>
      <c r="R848" s="52">
        <v>0</v>
      </c>
      <c r="S848" s="52">
        <v>0</v>
      </c>
    </row>
    <row r="849" spans="1:19" x14ac:dyDescent="0.25">
      <c r="A849" s="21" t="s">
        <v>35</v>
      </c>
      <c r="B849" s="37" t="s">
        <v>205</v>
      </c>
      <c r="C849" s="52">
        <f>'За областями'!F1453</f>
        <v>0</v>
      </c>
      <c r="D849" s="52">
        <f>'За областями'!G1453</f>
        <v>0</v>
      </c>
      <c r="E849" s="52">
        <f>'За областями'!H1453</f>
        <v>0</v>
      </c>
      <c r="F849" s="52">
        <f>'За областями'!I1453</f>
        <v>0</v>
      </c>
      <c r="G849" s="52">
        <f>'За областями'!J1453</f>
        <v>0</v>
      </c>
      <c r="H849" s="52">
        <f>'За областями'!K1453</f>
        <v>0</v>
      </c>
      <c r="I849" s="52">
        <f>'За областями'!L1453</f>
        <v>0</v>
      </c>
      <c r="J849" s="52">
        <f>'За областями'!M1453</f>
        <v>0</v>
      </c>
      <c r="K849" s="52">
        <f>'За областями'!N1453</f>
        <v>0</v>
      </c>
      <c r="L849" s="52">
        <f>'За областями'!O1453</f>
        <v>0</v>
      </c>
      <c r="M849" s="52">
        <f>'За областями'!P1453</f>
        <v>0</v>
      </c>
      <c r="N849" s="52">
        <f>'За областями'!Q1453</f>
        <v>0</v>
      </c>
      <c r="O849" s="52">
        <f>'За областями'!R1453</f>
        <v>0</v>
      </c>
      <c r="P849" s="52">
        <f>'За областями'!S1453</f>
        <v>0</v>
      </c>
      <c r="Q849" s="52">
        <f>'За областями'!T1453</f>
        <v>0</v>
      </c>
      <c r="R849" s="52">
        <f>'За областями'!U1453</f>
        <v>0</v>
      </c>
      <c r="S849" s="52">
        <f>'За областями'!V1453</f>
        <v>0</v>
      </c>
    </row>
    <row r="850" spans="1:19" x14ac:dyDescent="0.25">
      <c r="A850" s="21" t="s">
        <v>37</v>
      </c>
      <c r="B850" s="37" t="s">
        <v>206</v>
      </c>
      <c r="C850" s="52">
        <f>'За областями'!F1609</f>
        <v>0</v>
      </c>
      <c r="D850" s="52">
        <f>'За областями'!G1609</f>
        <v>0</v>
      </c>
      <c r="E850" s="52">
        <f>'За областями'!H1609</f>
        <v>0</v>
      </c>
      <c r="F850" s="52">
        <f>'За областями'!I1609</f>
        <v>0</v>
      </c>
      <c r="G850" s="52">
        <f>'За областями'!J1609</f>
        <v>0</v>
      </c>
      <c r="H850" s="52">
        <f>'За областями'!K1609</f>
        <v>0</v>
      </c>
      <c r="I850" s="52">
        <f>'За областями'!L1609</f>
        <v>0</v>
      </c>
      <c r="J850" s="52">
        <f>'За областями'!M1609</f>
        <v>0</v>
      </c>
      <c r="K850" s="52">
        <f>'За областями'!N1609</f>
        <v>0</v>
      </c>
      <c r="L850" s="52">
        <f>'За областями'!O1609</f>
        <v>0</v>
      </c>
      <c r="M850" s="52">
        <f>'За областями'!P1609</f>
        <v>0</v>
      </c>
      <c r="N850" s="52">
        <f>'За областями'!Q1609</f>
        <v>0</v>
      </c>
      <c r="O850" s="52">
        <f>'За областями'!R1609</f>
        <v>0</v>
      </c>
      <c r="P850" s="52">
        <f>'За областями'!S1609</f>
        <v>0</v>
      </c>
      <c r="Q850" s="52">
        <f>'За областями'!T1609</f>
        <v>0</v>
      </c>
      <c r="R850" s="52">
        <f>'За областями'!U1609</f>
        <v>0</v>
      </c>
      <c r="S850" s="52">
        <f>'За областями'!V1609</f>
        <v>0</v>
      </c>
    </row>
    <row r="851" spans="1:19" x14ac:dyDescent="0.25">
      <c r="A851" s="21" t="s">
        <v>38</v>
      </c>
      <c r="B851" s="37" t="s">
        <v>207</v>
      </c>
      <c r="C851" s="52">
        <f>'За областями'!F1765</f>
        <v>0</v>
      </c>
      <c r="D851" s="52">
        <f>'За областями'!G1765</f>
        <v>0</v>
      </c>
      <c r="E851" s="52">
        <f>'За областями'!H1765</f>
        <v>0</v>
      </c>
      <c r="F851" s="52">
        <f>'За областями'!I1765</f>
        <v>0</v>
      </c>
      <c r="G851" s="52">
        <f>'За областями'!J1765</f>
        <v>0</v>
      </c>
      <c r="H851" s="52">
        <f>'За областями'!K1765</f>
        <v>0</v>
      </c>
      <c r="I851" s="52">
        <f>'За областями'!L1765</f>
        <v>0</v>
      </c>
      <c r="J851" s="52">
        <f>'За областями'!M1765</f>
        <v>0</v>
      </c>
      <c r="K851" s="52">
        <f>'За областями'!N1765</f>
        <v>0</v>
      </c>
      <c r="L851" s="52">
        <f>'За областями'!O1765</f>
        <v>0</v>
      </c>
      <c r="M851" s="52">
        <f>'За областями'!P1765</f>
        <v>0</v>
      </c>
      <c r="N851" s="52">
        <f>'За областями'!Q1765</f>
        <v>0</v>
      </c>
      <c r="O851" s="52">
        <f>'За областями'!R1765</f>
        <v>0</v>
      </c>
      <c r="P851" s="52">
        <f>'За областями'!S1765</f>
        <v>0</v>
      </c>
      <c r="Q851" s="52">
        <f>'За областями'!T1765</f>
        <v>0</v>
      </c>
      <c r="R851" s="52">
        <f>'За областями'!U1765</f>
        <v>0</v>
      </c>
      <c r="S851" s="52">
        <f>'За областями'!V1765</f>
        <v>0</v>
      </c>
    </row>
    <row r="852" spans="1:19" x14ac:dyDescent="0.25">
      <c r="A852" s="21" t="s">
        <v>41</v>
      </c>
      <c r="B852" s="37" t="s">
        <v>208</v>
      </c>
      <c r="C852" s="52">
        <f>'За областями'!F1921</f>
        <v>0</v>
      </c>
      <c r="D852" s="52">
        <f>'За областями'!G1921</f>
        <v>0</v>
      </c>
      <c r="E852" s="52">
        <f>'За областями'!H1921</f>
        <v>0</v>
      </c>
      <c r="F852" s="52">
        <f>'За областями'!I1921</f>
        <v>0</v>
      </c>
      <c r="G852" s="52">
        <f>'За областями'!J1921</f>
        <v>0</v>
      </c>
      <c r="H852" s="52">
        <f>'За областями'!K1921</f>
        <v>0</v>
      </c>
      <c r="I852" s="52">
        <f>'За областями'!L1921</f>
        <v>0</v>
      </c>
      <c r="J852" s="52">
        <f>'За областями'!M1921</f>
        <v>0</v>
      </c>
      <c r="K852" s="52">
        <f>'За областями'!N1921</f>
        <v>0</v>
      </c>
      <c r="L852" s="52">
        <f>'За областями'!O1921</f>
        <v>0</v>
      </c>
      <c r="M852" s="52">
        <f>'За областями'!P1921</f>
        <v>0</v>
      </c>
      <c r="N852" s="52">
        <f>'За областями'!Q1921</f>
        <v>0</v>
      </c>
      <c r="O852" s="52">
        <f>'За областями'!R1921</f>
        <v>0</v>
      </c>
      <c r="P852" s="52">
        <f>'За областями'!S1921</f>
        <v>0</v>
      </c>
      <c r="Q852" s="52">
        <f>'За областями'!T1921</f>
        <v>0</v>
      </c>
      <c r="R852" s="52">
        <f>'За областями'!U1921</f>
        <v>0</v>
      </c>
      <c r="S852" s="52">
        <f>'За областями'!V1921</f>
        <v>0</v>
      </c>
    </row>
    <row r="853" spans="1:19" x14ac:dyDescent="0.25">
      <c r="A853" s="46" t="s">
        <v>42</v>
      </c>
      <c r="B853" s="38" t="s">
        <v>210</v>
      </c>
      <c r="C853" s="52">
        <v>0</v>
      </c>
      <c r="D853" s="52">
        <v>0</v>
      </c>
      <c r="E853" s="52">
        <v>0</v>
      </c>
      <c r="F853" s="52">
        <v>0</v>
      </c>
      <c r="G853" s="52">
        <v>0</v>
      </c>
      <c r="H853" s="52">
        <v>0</v>
      </c>
      <c r="I853" s="52">
        <v>0</v>
      </c>
      <c r="J853" s="52">
        <v>0</v>
      </c>
      <c r="K853" s="52">
        <v>0</v>
      </c>
      <c r="L853" s="52">
        <v>0</v>
      </c>
      <c r="M853" s="52">
        <v>0</v>
      </c>
      <c r="N853" s="52">
        <v>0</v>
      </c>
      <c r="O853" s="52">
        <v>0</v>
      </c>
      <c r="P853" s="52">
        <v>0</v>
      </c>
      <c r="Q853" s="52">
        <v>0</v>
      </c>
      <c r="R853" s="52">
        <v>0</v>
      </c>
      <c r="S853" s="52">
        <v>0</v>
      </c>
    </row>
    <row r="854" spans="1:19" x14ac:dyDescent="0.25">
      <c r="A854" s="46" t="s">
        <v>44</v>
      </c>
      <c r="B854" s="38" t="s">
        <v>211</v>
      </c>
      <c r="C854" s="52">
        <v>0</v>
      </c>
      <c r="D854" s="52">
        <v>0</v>
      </c>
      <c r="E854" s="52">
        <v>0</v>
      </c>
      <c r="F854" s="52">
        <v>0</v>
      </c>
      <c r="G854" s="52">
        <v>0</v>
      </c>
      <c r="H854" s="52">
        <v>0</v>
      </c>
      <c r="I854" s="52">
        <v>0</v>
      </c>
      <c r="J854" s="52">
        <v>0</v>
      </c>
      <c r="K854" s="52">
        <v>0</v>
      </c>
      <c r="L854" s="52">
        <v>0</v>
      </c>
      <c r="M854" s="52">
        <v>0</v>
      </c>
      <c r="N854" s="52">
        <v>0</v>
      </c>
      <c r="O854" s="52">
        <v>0</v>
      </c>
      <c r="P854" s="52">
        <v>0</v>
      </c>
      <c r="Q854" s="52">
        <v>0</v>
      </c>
      <c r="R854" s="52">
        <v>0</v>
      </c>
      <c r="S854" s="52">
        <v>0</v>
      </c>
    </row>
    <row r="855" spans="1:19" x14ac:dyDescent="0.25">
      <c r="A855" s="21" t="s">
        <v>46</v>
      </c>
      <c r="B855" s="39" t="s">
        <v>212</v>
      </c>
      <c r="C855" s="52">
        <f>'За областями'!F2077</f>
        <v>0</v>
      </c>
      <c r="D855" s="52">
        <f>'За областями'!G2077</f>
        <v>0</v>
      </c>
      <c r="E855" s="52">
        <f>'За областями'!H2077</f>
        <v>0</v>
      </c>
      <c r="F855" s="52">
        <f>'За областями'!I2077</f>
        <v>0</v>
      </c>
      <c r="G855" s="52">
        <f>'За областями'!J2077</f>
        <v>0</v>
      </c>
      <c r="H855" s="52">
        <f>'За областями'!K2077</f>
        <v>0</v>
      </c>
      <c r="I855" s="52">
        <f>'За областями'!L2077</f>
        <v>0</v>
      </c>
      <c r="J855" s="52">
        <f>'За областями'!M2077</f>
        <v>0</v>
      </c>
      <c r="K855" s="52">
        <f>'За областями'!N2077</f>
        <v>0</v>
      </c>
      <c r="L855" s="52">
        <f>'За областями'!O2077</f>
        <v>0</v>
      </c>
      <c r="M855" s="52">
        <f>'За областями'!P2077</f>
        <v>0</v>
      </c>
      <c r="N855" s="52">
        <f>'За областями'!Q2077</f>
        <v>0</v>
      </c>
      <c r="O855" s="52">
        <f>'За областями'!R2077</f>
        <v>0</v>
      </c>
      <c r="P855" s="52">
        <f>'За областями'!S2077</f>
        <v>0</v>
      </c>
      <c r="Q855" s="52">
        <f>'За областями'!T2077</f>
        <v>0</v>
      </c>
      <c r="R855" s="52">
        <f>'За областями'!U2077</f>
        <v>0</v>
      </c>
      <c r="S855" s="52">
        <f>'За областями'!V2077</f>
        <v>0</v>
      </c>
    </row>
    <row r="856" spans="1:19" x14ac:dyDescent="0.25">
      <c r="A856" s="21" t="s">
        <v>49</v>
      </c>
      <c r="B856" s="37" t="s">
        <v>213</v>
      </c>
      <c r="C856" s="52">
        <f>'За областями'!F2233</f>
        <v>0</v>
      </c>
      <c r="D856" s="52">
        <f>'За областями'!G2233</f>
        <v>0</v>
      </c>
      <c r="E856" s="52">
        <f>'За областями'!H2233</f>
        <v>0</v>
      </c>
      <c r="F856" s="52">
        <f>'За областями'!I2233</f>
        <v>0</v>
      </c>
      <c r="G856" s="52">
        <f>'За областями'!J2233</f>
        <v>0</v>
      </c>
      <c r="H856" s="52">
        <f>'За областями'!K2233</f>
        <v>0</v>
      </c>
      <c r="I856" s="52">
        <f>'За областями'!L2233</f>
        <v>0</v>
      </c>
      <c r="J856" s="52">
        <f>'За областями'!M2233</f>
        <v>0</v>
      </c>
      <c r="K856" s="52">
        <f>'За областями'!N2233</f>
        <v>0</v>
      </c>
      <c r="L856" s="52">
        <f>'За областями'!O2233</f>
        <v>0</v>
      </c>
      <c r="M856" s="52">
        <f>'За областями'!P2233</f>
        <v>0</v>
      </c>
      <c r="N856" s="52">
        <f>'За областями'!Q2233</f>
        <v>0</v>
      </c>
      <c r="O856" s="52">
        <f>'За областями'!R2233</f>
        <v>0</v>
      </c>
      <c r="P856" s="52">
        <f>'За областями'!S2233</f>
        <v>0</v>
      </c>
      <c r="Q856" s="52">
        <f>'За областями'!T2233</f>
        <v>0</v>
      </c>
      <c r="R856" s="52">
        <f>'За областями'!U2233</f>
        <v>0</v>
      </c>
      <c r="S856" s="52">
        <f>'За областями'!V2233</f>
        <v>0</v>
      </c>
    </row>
    <row r="857" spans="1:19" x14ac:dyDescent="0.25">
      <c r="A857" s="21" t="s">
        <v>50</v>
      </c>
      <c r="B857" s="37" t="s">
        <v>214</v>
      </c>
      <c r="C857" s="52">
        <f>'За областями'!F2389</f>
        <v>19</v>
      </c>
      <c r="D857" s="52">
        <f>'За областями'!G2389</f>
        <v>1</v>
      </c>
      <c r="E857" s="52">
        <f>'За областями'!H2389</f>
        <v>0</v>
      </c>
      <c r="F857" s="52">
        <f>'За областями'!I2389</f>
        <v>18</v>
      </c>
      <c r="G857" s="52">
        <f>'За областями'!J2389</f>
        <v>0</v>
      </c>
      <c r="H857" s="52">
        <f>'За областями'!K2389</f>
        <v>0</v>
      </c>
      <c r="I857" s="52">
        <f>'За областями'!L2389</f>
        <v>0</v>
      </c>
      <c r="J857" s="52">
        <f>'За областями'!M2389</f>
        <v>0</v>
      </c>
      <c r="K857" s="52">
        <f>'За областями'!N2389</f>
        <v>0</v>
      </c>
      <c r="L857" s="52">
        <f>'За областями'!O2389</f>
        <v>0</v>
      </c>
      <c r="M857" s="52">
        <f>'За областями'!P2389</f>
        <v>0</v>
      </c>
      <c r="N857" s="52">
        <f>'За областями'!Q2389</f>
        <v>0</v>
      </c>
      <c r="O857" s="52">
        <f>'За областями'!R2389</f>
        <v>0</v>
      </c>
      <c r="P857" s="52">
        <f>'За областями'!S2389</f>
        <v>0</v>
      </c>
      <c r="Q857" s="52">
        <f>'За областями'!T2389</f>
        <v>18</v>
      </c>
      <c r="R857" s="52">
        <f>'За областями'!U2389</f>
        <v>0</v>
      </c>
      <c r="S857" s="52">
        <f>'За областями'!V2389</f>
        <v>0</v>
      </c>
    </row>
    <row r="858" spans="1:19" x14ac:dyDescent="0.25">
      <c r="A858" s="21" t="s">
        <v>51</v>
      </c>
      <c r="B858" s="37" t="s">
        <v>223</v>
      </c>
      <c r="C858" s="52">
        <f>'За областями'!F2545</f>
        <v>0</v>
      </c>
      <c r="D858" s="52">
        <f>'За областями'!G2545</f>
        <v>0</v>
      </c>
      <c r="E858" s="52">
        <f>'За областями'!H2545</f>
        <v>0</v>
      </c>
      <c r="F858" s="52">
        <f>'За областями'!I2545</f>
        <v>0</v>
      </c>
      <c r="G858" s="52">
        <f>'За областями'!J2545</f>
        <v>0</v>
      </c>
      <c r="H858" s="52">
        <f>'За областями'!K2545</f>
        <v>0</v>
      </c>
      <c r="I858" s="52">
        <f>'За областями'!L2545</f>
        <v>0</v>
      </c>
      <c r="J858" s="52">
        <f>'За областями'!M2545</f>
        <v>0</v>
      </c>
      <c r="K858" s="52">
        <f>'За областями'!N2545</f>
        <v>0</v>
      </c>
      <c r="L858" s="52">
        <f>'За областями'!O2545</f>
        <v>0</v>
      </c>
      <c r="M858" s="52">
        <f>'За областями'!P2545</f>
        <v>0</v>
      </c>
      <c r="N858" s="52">
        <f>'За областями'!Q2545</f>
        <v>0</v>
      </c>
      <c r="O858" s="52">
        <f>'За областями'!R2545</f>
        <v>0</v>
      </c>
      <c r="P858" s="52">
        <f>'За областями'!S2545</f>
        <v>0</v>
      </c>
      <c r="Q858" s="52">
        <f>'За областями'!T2545</f>
        <v>0</v>
      </c>
      <c r="R858" s="52">
        <f>'За областями'!U2545</f>
        <v>0</v>
      </c>
      <c r="S858" s="52">
        <f>'За областями'!V2545</f>
        <v>0</v>
      </c>
    </row>
    <row r="859" spans="1:19" x14ac:dyDescent="0.25">
      <c r="A859" s="21" t="s">
        <v>52</v>
      </c>
      <c r="B859" s="37" t="s">
        <v>216</v>
      </c>
      <c r="C859" s="52">
        <f>'За областями'!F2701</f>
        <v>1</v>
      </c>
      <c r="D859" s="52">
        <f>'За областями'!G2701</f>
        <v>0</v>
      </c>
      <c r="E859" s="52">
        <f>'За областями'!H2701</f>
        <v>0</v>
      </c>
      <c r="F859" s="52">
        <f>'За областями'!I2701</f>
        <v>1</v>
      </c>
      <c r="G859" s="52">
        <f>'За областями'!J2701</f>
        <v>0</v>
      </c>
      <c r="H859" s="52">
        <f>'За областями'!K2701</f>
        <v>0</v>
      </c>
      <c r="I859" s="52">
        <f>'За областями'!L2701</f>
        <v>0</v>
      </c>
      <c r="J859" s="52">
        <f>'За областями'!M2701</f>
        <v>0</v>
      </c>
      <c r="K859" s="52">
        <f>'За областями'!N2701</f>
        <v>0</v>
      </c>
      <c r="L859" s="52">
        <f>'За областями'!O2701</f>
        <v>0</v>
      </c>
      <c r="M859" s="52">
        <f>'За областями'!P2701</f>
        <v>0</v>
      </c>
      <c r="N859" s="52">
        <f>'За областями'!Q2701</f>
        <v>0</v>
      </c>
      <c r="O859" s="52">
        <f>'За областями'!R2701</f>
        <v>0</v>
      </c>
      <c r="P859" s="52">
        <f>'За областями'!S2701</f>
        <v>0</v>
      </c>
      <c r="Q859" s="52">
        <f>'За областями'!T2701</f>
        <v>1</v>
      </c>
      <c r="R859" s="52">
        <f>'За областями'!U2701</f>
        <v>0</v>
      </c>
      <c r="S859" s="52">
        <f>'За областями'!V2701</f>
        <v>0</v>
      </c>
    </row>
    <row r="860" spans="1:19" x14ac:dyDescent="0.25">
      <c r="A860" s="23"/>
      <c r="B860" s="40" t="s">
        <v>217</v>
      </c>
      <c r="C860" s="24">
        <f>SUM(C835:C859)</f>
        <v>32</v>
      </c>
      <c r="D860" s="24">
        <f t="shared" ref="D860:S860" si="34">SUM(D835:D859)</f>
        <v>1</v>
      </c>
      <c r="E860" s="24">
        <f t="shared" si="34"/>
        <v>0</v>
      </c>
      <c r="F860" s="24">
        <f>SUM(F835:F859)</f>
        <v>31</v>
      </c>
      <c r="G860" s="24">
        <f t="shared" si="34"/>
        <v>0</v>
      </c>
      <c r="H860" s="24">
        <f t="shared" si="34"/>
        <v>0</v>
      </c>
      <c r="I860" s="24">
        <f t="shared" si="34"/>
        <v>0</v>
      </c>
      <c r="J860" s="24">
        <f t="shared" si="34"/>
        <v>0</v>
      </c>
      <c r="K860" s="24">
        <f t="shared" si="34"/>
        <v>0</v>
      </c>
      <c r="L860" s="24">
        <f t="shared" si="34"/>
        <v>0</v>
      </c>
      <c r="M860" s="24">
        <f t="shared" si="34"/>
        <v>0</v>
      </c>
      <c r="N860" s="24">
        <f t="shared" si="34"/>
        <v>0</v>
      </c>
      <c r="O860" s="24">
        <f t="shared" si="34"/>
        <v>0</v>
      </c>
      <c r="P860" s="24">
        <f t="shared" si="34"/>
        <v>0</v>
      </c>
      <c r="Q860" s="24">
        <f t="shared" si="34"/>
        <v>35</v>
      </c>
      <c r="R860" s="24">
        <f t="shared" si="34"/>
        <v>0</v>
      </c>
      <c r="S860" s="24">
        <f t="shared" si="34"/>
        <v>0</v>
      </c>
    </row>
    <row r="861" spans="1:19" x14ac:dyDescent="0.25">
      <c r="A861" s="290"/>
      <c r="B861" s="291"/>
      <c r="C861" s="291"/>
      <c r="D861" s="291"/>
      <c r="E861" s="291"/>
      <c r="F861" s="291"/>
      <c r="G861" s="291"/>
      <c r="H861" s="291"/>
      <c r="I861" s="291"/>
      <c r="J861" s="291"/>
      <c r="K861" s="291"/>
      <c r="L861" s="291"/>
      <c r="M861" s="291"/>
      <c r="N861" s="291"/>
      <c r="O861" s="291"/>
      <c r="P861" s="291"/>
      <c r="Q861" s="291"/>
      <c r="R861" s="291"/>
      <c r="S861" s="291"/>
    </row>
    <row r="862" spans="1:19" x14ac:dyDescent="0.25">
      <c r="A862" s="292" t="s">
        <v>333</v>
      </c>
      <c r="B862" s="293"/>
      <c r="C862" s="293"/>
      <c r="D862" s="293"/>
      <c r="E862" s="293"/>
      <c r="F862" s="293"/>
      <c r="G862" s="293"/>
      <c r="H862" s="293"/>
      <c r="I862" s="293"/>
      <c r="J862" s="293"/>
      <c r="K862" s="293"/>
      <c r="L862" s="293"/>
      <c r="M862" s="293"/>
      <c r="N862" s="293"/>
      <c r="O862" s="293"/>
      <c r="P862" s="293"/>
      <c r="Q862" s="293"/>
      <c r="R862" s="293"/>
      <c r="S862" s="293"/>
    </row>
    <row r="863" spans="1:19" x14ac:dyDescent="0.25">
      <c r="A863" s="21" t="s">
        <v>17</v>
      </c>
      <c r="B863" s="36" t="s">
        <v>191</v>
      </c>
      <c r="C863" s="52">
        <f>'За областями'!F53</f>
        <v>0</v>
      </c>
      <c r="D863" s="52">
        <f>'За областями'!G53</f>
        <v>0</v>
      </c>
      <c r="E863" s="52">
        <f>'За областями'!H53</f>
        <v>0</v>
      </c>
      <c r="F863" s="52">
        <f>'За областями'!I53</f>
        <v>0</v>
      </c>
      <c r="G863" s="52">
        <f>'За областями'!J53</f>
        <v>0</v>
      </c>
      <c r="H863" s="52">
        <f>'За областями'!K53</f>
        <v>0</v>
      </c>
      <c r="I863" s="52">
        <f>'За областями'!L53</f>
        <v>0</v>
      </c>
      <c r="J863" s="52">
        <f>'За областями'!M53</f>
        <v>0</v>
      </c>
      <c r="K863" s="52">
        <f>'За областями'!N53</f>
        <v>0</v>
      </c>
      <c r="L863" s="52">
        <f>'За областями'!O53</f>
        <v>0</v>
      </c>
      <c r="M863" s="52">
        <f>'За областями'!P53</f>
        <v>0</v>
      </c>
      <c r="N863" s="52">
        <f>'За областями'!Q53</f>
        <v>0</v>
      </c>
      <c r="O863" s="52">
        <f>'За областями'!R53</f>
        <v>0</v>
      </c>
      <c r="P863" s="52">
        <f>'За областями'!S53</f>
        <v>0</v>
      </c>
      <c r="Q863" s="52">
        <f>'За областями'!T53</f>
        <v>0</v>
      </c>
      <c r="R863" s="52">
        <f>'За областями'!U53</f>
        <v>0</v>
      </c>
      <c r="S863" s="52">
        <f>'За областями'!V53</f>
        <v>0</v>
      </c>
    </row>
    <row r="864" spans="1:19" x14ac:dyDescent="0.25">
      <c r="A864" s="21" t="s">
        <v>18</v>
      </c>
      <c r="B864" s="36" t="s">
        <v>192</v>
      </c>
      <c r="C864" s="52">
        <f>'За областями'!F209</f>
        <v>0</v>
      </c>
      <c r="D864" s="52">
        <f>'За областями'!G209</f>
        <v>0</v>
      </c>
      <c r="E864" s="52">
        <f>'За областями'!H209</f>
        <v>0</v>
      </c>
      <c r="F864" s="52">
        <f>'За областями'!I209</f>
        <v>0</v>
      </c>
      <c r="G864" s="52">
        <f>'За областями'!J209</f>
        <v>0</v>
      </c>
      <c r="H864" s="52">
        <f>'За областями'!K209</f>
        <v>0</v>
      </c>
      <c r="I864" s="52">
        <f>'За областями'!L209</f>
        <v>0</v>
      </c>
      <c r="J864" s="52">
        <f>'За областями'!M209</f>
        <v>0</v>
      </c>
      <c r="K864" s="52">
        <f>'За областями'!N209</f>
        <v>0</v>
      </c>
      <c r="L864" s="52">
        <f>'За областями'!O209</f>
        <v>0</v>
      </c>
      <c r="M864" s="52">
        <f>'За областями'!P209</f>
        <v>0</v>
      </c>
      <c r="N864" s="52">
        <f>'За областями'!Q209</f>
        <v>0</v>
      </c>
      <c r="O864" s="52">
        <f>'За областями'!R209</f>
        <v>0</v>
      </c>
      <c r="P864" s="52">
        <f>'За областями'!S209</f>
        <v>0</v>
      </c>
      <c r="Q864" s="52">
        <f>'За областями'!T209</f>
        <v>0</v>
      </c>
      <c r="R864" s="52">
        <f>'За областями'!U209</f>
        <v>0</v>
      </c>
      <c r="S864" s="52">
        <f>'За областями'!V209</f>
        <v>0</v>
      </c>
    </row>
    <row r="865" spans="1:19" x14ac:dyDescent="0.25">
      <c r="A865" s="21" t="s">
        <v>19</v>
      </c>
      <c r="B865" s="36" t="s">
        <v>193</v>
      </c>
      <c r="C865" s="52">
        <v>0</v>
      </c>
      <c r="D865" s="52">
        <v>0</v>
      </c>
      <c r="E865" s="52">
        <v>0</v>
      </c>
      <c r="F865" s="52">
        <v>0</v>
      </c>
      <c r="G865" s="52">
        <v>0</v>
      </c>
      <c r="H865" s="52">
        <v>0</v>
      </c>
      <c r="I865" s="52">
        <v>0</v>
      </c>
      <c r="J865" s="52">
        <v>0</v>
      </c>
      <c r="K865" s="52">
        <v>0</v>
      </c>
      <c r="L865" s="52">
        <v>0</v>
      </c>
      <c r="M865" s="52">
        <v>0</v>
      </c>
      <c r="N865" s="52">
        <v>0</v>
      </c>
      <c r="O865" s="52">
        <v>0</v>
      </c>
      <c r="P865" s="52">
        <v>0</v>
      </c>
      <c r="Q865" s="52">
        <v>0</v>
      </c>
      <c r="R865" s="52">
        <v>0</v>
      </c>
      <c r="S865" s="52">
        <v>0</v>
      </c>
    </row>
    <row r="866" spans="1:19" x14ac:dyDescent="0.25">
      <c r="A866" s="21" t="s">
        <v>20</v>
      </c>
      <c r="B866" s="37" t="s">
        <v>194</v>
      </c>
      <c r="C866" s="52">
        <v>0</v>
      </c>
      <c r="D866" s="52">
        <v>0</v>
      </c>
      <c r="E866" s="52">
        <v>0</v>
      </c>
      <c r="F866" s="52">
        <v>0</v>
      </c>
      <c r="G866" s="52">
        <v>0</v>
      </c>
      <c r="H866" s="52">
        <v>0</v>
      </c>
      <c r="I866" s="52">
        <v>0</v>
      </c>
      <c r="J866" s="52">
        <v>0</v>
      </c>
      <c r="K866" s="52">
        <v>0</v>
      </c>
      <c r="L866" s="52">
        <v>0</v>
      </c>
      <c r="M866" s="52">
        <v>0</v>
      </c>
      <c r="N866" s="52">
        <v>0</v>
      </c>
      <c r="O866" s="52">
        <v>0</v>
      </c>
      <c r="P866" s="52">
        <v>0</v>
      </c>
      <c r="Q866" s="52">
        <v>0</v>
      </c>
      <c r="R866" s="52">
        <v>0</v>
      </c>
      <c r="S866" s="52">
        <v>0</v>
      </c>
    </row>
    <row r="867" spans="1:19" x14ac:dyDescent="0.25">
      <c r="A867" s="21" t="s">
        <v>21</v>
      </c>
      <c r="B867" s="38" t="s">
        <v>195</v>
      </c>
      <c r="C867" s="52">
        <f>'За областями'!F364</f>
        <v>0</v>
      </c>
      <c r="D867" s="52">
        <f>'За областями'!G364</f>
        <v>0</v>
      </c>
      <c r="E867" s="52">
        <f>'За областями'!H364</f>
        <v>0</v>
      </c>
      <c r="F867" s="52">
        <f>'За областями'!I364</f>
        <v>0</v>
      </c>
      <c r="G867" s="52">
        <f>'За областями'!J364</f>
        <v>0</v>
      </c>
      <c r="H867" s="52">
        <f>'За областями'!K364</f>
        <v>0</v>
      </c>
      <c r="I867" s="52">
        <f>'За областями'!L364</f>
        <v>0</v>
      </c>
      <c r="J867" s="52">
        <f>'За областями'!M364</f>
        <v>0</v>
      </c>
      <c r="K867" s="52">
        <f>'За областями'!N364</f>
        <v>0</v>
      </c>
      <c r="L867" s="52">
        <f>'За областями'!O364</f>
        <v>0</v>
      </c>
      <c r="M867" s="52">
        <f>'За областями'!P364</f>
        <v>0</v>
      </c>
      <c r="N867" s="52">
        <f>'За областями'!Q364</f>
        <v>0</v>
      </c>
      <c r="O867" s="52">
        <f>'За областями'!R364</f>
        <v>0</v>
      </c>
      <c r="P867" s="52">
        <f>'За областями'!S364</f>
        <v>0</v>
      </c>
      <c r="Q867" s="52">
        <f>'За областями'!T364</f>
        <v>0</v>
      </c>
      <c r="R867" s="52">
        <f>'За областями'!U364</f>
        <v>0</v>
      </c>
      <c r="S867" s="52">
        <f>'За областями'!V364</f>
        <v>0</v>
      </c>
    </row>
    <row r="868" spans="1:19" x14ac:dyDescent="0.25">
      <c r="A868" s="21" t="s">
        <v>22</v>
      </c>
      <c r="B868" s="37" t="s">
        <v>196</v>
      </c>
      <c r="C868" s="52">
        <f>'За областями'!F519</f>
        <v>0</v>
      </c>
      <c r="D868" s="52">
        <f>'За областями'!G519</f>
        <v>0</v>
      </c>
      <c r="E868" s="52">
        <f>'За областями'!H519</f>
        <v>0</v>
      </c>
      <c r="F868" s="52">
        <f>'За областями'!I519</f>
        <v>0</v>
      </c>
      <c r="G868" s="52">
        <f>'За областями'!J519</f>
        <v>0</v>
      </c>
      <c r="H868" s="52">
        <f>'За областями'!K519</f>
        <v>0</v>
      </c>
      <c r="I868" s="52">
        <f>'За областями'!L519</f>
        <v>0</v>
      </c>
      <c r="J868" s="52">
        <f>'За областями'!M519</f>
        <v>0</v>
      </c>
      <c r="K868" s="52">
        <f>'За областями'!N519</f>
        <v>0</v>
      </c>
      <c r="L868" s="52">
        <f>'За областями'!O519</f>
        <v>0</v>
      </c>
      <c r="M868" s="52">
        <f>'За областями'!P519</f>
        <v>0</v>
      </c>
      <c r="N868" s="52">
        <f>'За областями'!Q519</f>
        <v>0</v>
      </c>
      <c r="O868" s="52">
        <f>'За областями'!R519</f>
        <v>0</v>
      </c>
      <c r="P868" s="52">
        <f>'За областями'!S519</f>
        <v>0</v>
      </c>
      <c r="Q868" s="52">
        <f>'За областями'!T519</f>
        <v>0</v>
      </c>
      <c r="R868" s="52">
        <f>'За областями'!U519</f>
        <v>0</v>
      </c>
      <c r="S868" s="52">
        <f>'За областями'!V519</f>
        <v>0</v>
      </c>
    </row>
    <row r="869" spans="1:19" x14ac:dyDescent="0.25">
      <c r="A869" s="21" t="s">
        <v>23</v>
      </c>
      <c r="B869" s="37" t="s">
        <v>197</v>
      </c>
      <c r="C869" s="52">
        <v>0</v>
      </c>
      <c r="D869" s="52">
        <v>0</v>
      </c>
      <c r="E869" s="52">
        <v>0</v>
      </c>
      <c r="F869" s="52">
        <v>0</v>
      </c>
      <c r="G869" s="52">
        <v>0</v>
      </c>
      <c r="H869" s="52">
        <v>0</v>
      </c>
      <c r="I869" s="52">
        <v>0</v>
      </c>
      <c r="J869" s="52">
        <v>0</v>
      </c>
      <c r="K869" s="52">
        <v>0</v>
      </c>
      <c r="L869" s="52">
        <v>0</v>
      </c>
      <c r="M869" s="52">
        <v>0</v>
      </c>
      <c r="N869" s="52">
        <v>0</v>
      </c>
      <c r="O869" s="52">
        <v>0</v>
      </c>
      <c r="P869" s="52">
        <v>0</v>
      </c>
      <c r="Q869" s="52">
        <v>0</v>
      </c>
      <c r="R869" s="52">
        <v>0</v>
      </c>
      <c r="S869" s="52">
        <v>0</v>
      </c>
    </row>
    <row r="870" spans="1:19" x14ac:dyDescent="0.25">
      <c r="A870" s="21" t="s">
        <v>24</v>
      </c>
      <c r="B870" s="38" t="s">
        <v>198</v>
      </c>
      <c r="C870" s="52">
        <f>'За областями'!F674</f>
        <v>0</v>
      </c>
      <c r="D870" s="52">
        <f>'За областями'!G674</f>
        <v>0</v>
      </c>
      <c r="E870" s="52">
        <f>'За областями'!H674</f>
        <v>0</v>
      </c>
      <c r="F870" s="52">
        <f>'За областями'!I674</f>
        <v>0</v>
      </c>
      <c r="G870" s="52">
        <f>'За областями'!J674</f>
        <v>0</v>
      </c>
      <c r="H870" s="52">
        <f>'За областями'!K674</f>
        <v>0</v>
      </c>
      <c r="I870" s="52">
        <f>'За областями'!L674</f>
        <v>0</v>
      </c>
      <c r="J870" s="52">
        <f>'За областями'!M674</f>
        <v>0</v>
      </c>
      <c r="K870" s="52">
        <f>'За областями'!N674</f>
        <v>0</v>
      </c>
      <c r="L870" s="52">
        <f>'За областями'!O674</f>
        <v>0</v>
      </c>
      <c r="M870" s="52">
        <f>'За областями'!P674</f>
        <v>0</v>
      </c>
      <c r="N870" s="52">
        <f>'За областями'!Q674</f>
        <v>0</v>
      </c>
      <c r="O870" s="52">
        <f>'За областями'!R674</f>
        <v>0</v>
      </c>
      <c r="P870" s="52">
        <f>'За областями'!S674</f>
        <v>0</v>
      </c>
      <c r="Q870" s="52">
        <f>'За областями'!T674</f>
        <v>0</v>
      </c>
      <c r="R870" s="52">
        <f>'За областями'!U674</f>
        <v>0</v>
      </c>
      <c r="S870" s="52">
        <f>'За областями'!V674</f>
        <v>0</v>
      </c>
    </row>
    <row r="871" spans="1:19" x14ac:dyDescent="0.25">
      <c r="A871" s="21" t="s">
        <v>25</v>
      </c>
      <c r="B871" s="37" t="s">
        <v>199</v>
      </c>
      <c r="C871" s="52">
        <f>'За областями'!F830</f>
        <v>0</v>
      </c>
      <c r="D871" s="52">
        <f>'За областями'!G830</f>
        <v>0</v>
      </c>
      <c r="E871" s="52">
        <f>'За областями'!H830</f>
        <v>0</v>
      </c>
      <c r="F871" s="52">
        <f>'За областями'!I830</f>
        <v>0</v>
      </c>
      <c r="G871" s="52">
        <f>'За областями'!J830</f>
        <v>0</v>
      </c>
      <c r="H871" s="52">
        <f>'За областями'!K830</f>
        <v>0</v>
      </c>
      <c r="I871" s="52">
        <f>'За областями'!L830</f>
        <v>0</v>
      </c>
      <c r="J871" s="52">
        <f>'За областями'!M830</f>
        <v>0</v>
      </c>
      <c r="K871" s="52">
        <f>'За областями'!N830</f>
        <v>0</v>
      </c>
      <c r="L871" s="52">
        <f>'За областями'!O830</f>
        <v>0</v>
      </c>
      <c r="M871" s="52">
        <f>'За областями'!P830</f>
        <v>0</v>
      </c>
      <c r="N871" s="52">
        <f>'За областями'!Q830</f>
        <v>0</v>
      </c>
      <c r="O871" s="52">
        <f>'За областями'!R830</f>
        <v>0</v>
      </c>
      <c r="P871" s="52">
        <f>'За областями'!S830</f>
        <v>0</v>
      </c>
      <c r="Q871" s="52">
        <f>'За областями'!T830</f>
        <v>0</v>
      </c>
      <c r="R871" s="52">
        <f>'За областями'!U830</f>
        <v>0</v>
      </c>
      <c r="S871" s="52">
        <f>'За областями'!V830</f>
        <v>0</v>
      </c>
    </row>
    <row r="872" spans="1:19" x14ac:dyDescent="0.25">
      <c r="A872" s="21" t="s">
        <v>28</v>
      </c>
      <c r="B872" s="37" t="s">
        <v>200</v>
      </c>
      <c r="C872" s="52">
        <f>'За областями'!F986</f>
        <v>0</v>
      </c>
      <c r="D872" s="52">
        <f>'За областями'!G986</f>
        <v>0</v>
      </c>
      <c r="E872" s="52">
        <f>'За областями'!H986</f>
        <v>0</v>
      </c>
      <c r="F872" s="52">
        <f>'За областями'!I986</f>
        <v>0</v>
      </c>
      <c r="G872" s="52">
        <f>'За областями'!J986</f>
        <v>0</v>
      </c>
      <c r="H872" s="52">
        <f>'За областями'!K986</f>
        <v>0</v>
      </c>
      <c r="I872" s="52">
        <f>'За областями'!L986</f>
        <v>0</v>
      </c>
      <c r="J872" s="52">
        <f>'За областями'!M986</f>
        <v>0</v>
      </c>
      <c r="K872" s="52">
        <f>'За областями'!N986</f>
        <v>0</v>
      </c>
      <c r="L872" s="52">
        <f>'За областями'!O986</f>
        <v>0</v>
      </c>
      <c r="M872" s="52">
        <f>'За областями'!P986</f>
        <v>0</v>
      </c>
      <c r="N872" s="52">
        <f>'За областями'!Q986</f>
        <v>0</v>
      </c>
      <c r="O872" s="52">
        <f>'За областями'!R986</f>
        <v>0</v>
      </c>
      <c r="P872" s="52">
        <f>'За областями'!S986</f>
        <v>0</v>
      </c>
      <c r="Q872" s="52">
        <f>'За областями'!T986</f>
        <v>0</v>
      </c>
      <c r="R872" s="52">
        <f>'За областями'!U986</f>
        <v>0</v>
      </c>
      <c r="S872" s="52">
        <f>'За областями'!V986</f>
        <v>0</v>
      </c>
    </row>
    <row r="873" spans="1:19" x14ac:dyDescent="0.25">
      <c r="A873" s="21" t="s">
        <v>29</v>
      </c>
      <c r="B873" s="37" t="s">
        <v>201</v>
      </c>
      <c r="C873" s="52">
        <v>0</v>
      </c>
      <c r="D873" s="52">
        <v>0</v>
      </c>
      <c r="E873" s="52">
        <v>0</v>
      </c>
      <c r="F873" s="52">
        <v>0</v>
      </c>
      <c r="G873" s="52">
        <v>0</v>
      </c>
      <c r="H873" s="52">
        <v>0</v>
      </c>
      <c r="I873" s="52">
        <v>0</v>
      </c>
      <c r="J873" s="52">
        <v>0</v>
      </c>
      <c r="K873" s="52">
        <v>0</v>
      </c>
      <c r="L873" s="52">
        <v>0</v>
      </c>
      <c r="M873" s="52">
        <v>0</v>
      </c>
      <c r="N873" s="52">
        <v>0</v>
      </c>
      <c r="O873" s="52">
        <v>0</v>
      </c>
      <c r="P873" s="52">
        <v>0</v>
      </c>
      <c r="Q873" s="52">
        <v>0</v>
      </c>
      <c r="R873" s="52">
        <v>0</v>
      </c>
      <c r="S873" s="52">
        <v>0</v>
      </c>
    </row>
    <row r="874" spans="1:19" x14ac:dyDescent="0.25">
      <c r="A874" s="21" t="s">
        <v>30</v>
      </c>
      <c r="B874" s="39" t="s">
        <v>202</v>
      </c>
      <c r="C874" s="52">
        <f>'За областями'!F1142</f>
        <v>1</v>
      </c>
      <c r="D874" s="52">
        <f>'За областями'!G1142</f>
        <v>0</v>
      </c>
      <c r="E874" s="52">
        <f>'За областями'!H1142</f>
        <v>0</v>
      </c>
      <c r="F874" s="52">
        <f>'За областями'!I1142</f>
        <v>1</v>
      </c>
      <c r="G874" s="52">
        <f>'За областями'!J1142</f>
        <v>0</v>
      </c>
      <c r="H874" s="52">
        <f>'За областями'!K1142</f>
        <v>0</v>
      </c>
      <c r="I874" s="52">
        <f>'За областями'!L1142</f>
        <v>0</v>
      </c>
      <c r="J874" s="52">
        <f>'За областями'!M1142</f>
        <v>0</v>
      </c>
      <c r="K874" s="52">
        <f>'За областями'!N1142</f>
        <v>0</v>
      </c>
      <c r="L874" s="52">
        <f>'За областями'!O1142</f>
        <v>0</v>
      </c>
      <c r="M874" s="52">
        <f>'За областями'!P1142</f>
        <v>0</v>
      </c>
      <c r="N874" s="52">
        <f>'За областями'!Q1142</f>
        <v>0</v>
      </c>
      <c r="O874" s="52">
        <f>'За областями'!R1142</f>
        <v>0</v>
      </c>
      <c r="P874" s="52">
        <f>'За областями'!S1142</f>
        <v>0</v>
      </c>
      <c r="Q874" s="52">
        <f>'За областями'!T1142</f>
        <v>1</v>
      </c>
      <c r="R874" s="52">
        <f>'За областями'!U1142</f>
        <v>0</v>
      </c>
      <c r="S874" s="52">
        <f>'За областями'!V1142</f>
        <v>0</v>
      </c>
    </row>
    <row r="875" spans="1:19" x14ac:dyDescent="0.25">
      <c r="A875" s="34" t="s">
        <v>31</v>
      </c>
      <c r="B875" s="39" t="s">
        <v>203</v>
      </c>
      <c r="C875" s="52">
        <f>'За областями'!F1298</f>
        <v>0</v>
      </c>
      <c r="D875" s="52">
        <f>'За областями'!G1298</f>
        <v>0</v>
      </c>
      <c r="E875" s="52">
        <f>'За областями'!H1298</f>
        <v>0</v>
      </c>
      <c r="F875" s="52">
        <f>'За областями'!I1298</f>
        <v>0</v>
      </c>
      <c r="G875" s="52">
        <f>'За областями'!J1298</f>
        <v>0</v>
      </c>
      <c r="H875" s="52">
        <f>'За областями'!K1298</f>
        <v>0</v>
      </c>
      <c r="I875" s="52">
        <f>'За областями'!L1298</f>
        <v>0</v>
      </c>
      <c r="J875" s="52">
        <f>'За областями'!M1298</f>
        <v>0</v>
      </c>
      <c r="K875" s="52">
        <f>'За областями'!N1298</f>
        <v>0</v>
      </c>
      <c r="L875" s="52">
        <f>'За областями'!O1298</f>
        <v>0</v>
      </c>
      <c r="M875" s="52">
        <f>'За областями'!P1298</f>
        <v>0</v>
      </c>
      <c r="N875" s="52">
        <f>'За областями'!Q1298</f>
        <v>0</v>
      </c>
      <c r="O875" s="52">
        <f>'За областями'!R1298</f>
        <v>0</v>
      </c>
      <c r="P875" s="52">
        <f>'За областями'!S1298</f>
        <v>0</v>
      </c>
      <c r="Q875" s="52">
        <f>'За областями'!T1298</f>
        <v>0</v>
      </c>
      <c r="R875" s="52">
        <f>'За областями'!U1298</f>
        <v>0</v>
      </c>
      <c r="S875" s="52">
        <f>'За областями'!V1298</f>
        <v>0</v>
      </c>
    </row>
    <row r="876" spans="1:19" x14ac:dyDescent="0.25">
      <c r="A876" s="21" t="s">
        <v>34</v>
      </c>
      <c r="B876" s="38" t="s">
        <v>204</v>
      </c>
      <c r="C876" s="52">
        <v>0</v>
      </c>
      <c r="D876" s="52">
        <v>0</v>
      </c>
      <c r="E876" s="52">
        <v>0</v>
      </c>
      <c r="F876" s="52">
        <v>0</v>
      </c>
      <c r="G876" s="52">
        <v>0</v>
      </c>
      <c r="H876" s="52">
        <v>0</v>
      </c>
      <c r="I876" s="52">
        <v>0</v>
      </c>
      <c r="J876" s="52">
        <v>0</v>
      </c>
      <c r="K876" s="52">
        <v>0</v>
      </c>
      <c r="L876" s="52">
        <v>0</v>
      </c>
      <c r="M876" s="52">
        <v>0</v>
      </c>
      <c r="N876" s="52">
        <v>0</v>
      </c>
      <c r="O876" s="52">
        <v>0</v>
      </c>
      <c r="P876" s="52">
        <v>0</v>
      </c>
      <c r="Q876" s="52">
        <v>0</v>
      </c>
      <c r="R876" s="52">
        <v>0</v>
      </c>
      <c r="S876" s="52">
        <v>0</v>
      </c>
    </row>
    <row r="877" spans="1:19" x14ac:dyDescent="0.25">
      <c r="A877" s="21" t="s">
        <v>35</v>
      </c>
      <c r="B877" s="37" t="s">
        <v>205</v>
      </c>
      <c r="C877" s="52">
        <f>'За областями'!F1454</f>
        <v>0</v>
      </c>
      <c r="D877" s="52">
        <f>'За областями'!G1454</f>
        <v>0</v>
      </c>
      <c r="E877" s="52">
        <f>'За областями'!H1454</f>
        <v>0</v>
      </c>
      <c r="F877" s="52">
        <f>'За областями'!I1454</f>
        <v>0</v>
      </c>
      <c r="G877" s="52">
        <f>'За областями'!J1454</f>
        <v>0</v>
      </c>
      <c r="H877" s="52">
        <f>'За областями'!K1454</f>
        <v>0</v>
      </c>
      <c r="I877" s="52">
        <f>'За областями'!L1454</f>
        <v>0</v>
      </c>
      <c r="J877" s="52">
        <f>'За областями'!M1454</f>
        <v>0</v>
      </c>
      <c r="K877" s="52">
        <f>'За областями'!N1454</f>
        <v>0</v>
      </c>
      <c r="L877" s="52">
        <f>'За областями'!O1454</f>
        <v>0</v>
      </c>
      <c r="M877" s="52">
        <f>'За областями'!P1454</f>
        <v>0</v>
      </c>
      <c r="N877" s="52">
        <f>'За областями'!Q1454</f>
        <v>0</v>
      </c>
      <c r="O877" s="52">
        <f>'За областями'!R1454</f>
        <v>0</v>
      </c>
      <c r="P877" s="52">
        <f>'За областями'!S1454</f>
        <v>0</v>
      </c>
      <c r="Q877" s="52">
        <f>'За областями'!T1454</f>
        <v>0</v>
      </c>
      <c r="R877" s="52">
        <f>'За областями'!U1454</f>
        <v>0</v>
      </c>
      <c r="S877" s="52">
        <f>'За областями'!V1454</f>
        <v>0</v>
      </c>
    </row>
    <row r="878" spans="1:19" x14ac:dyDescent="0.25">
      <c r="A878" s="21" t="s">
        <v>37</v>
      </c>
      <c r="B878" s="37" t="s">
        <v>206</v>
      </c>
      <c r="C878" s="52">
        <f>'За областями'!F1610</f>
        <v>0</v>
      </c>
      <c r="D878" s="52">
        <f>'За областями'!G1610</f>
        <v>0</v>
      </c>
      <c r="E878" s="52">
        <f>'За областями'!H1610</f>
        <v>0</v>
      </c>
      <c r="F878" s="52">
        <f>'За областями'!I1610</f>
        <v>0</v>
      </c>
      <c r="G878" s="52">
        <f>'За областями'!J1610</f>
        <v>0</v>
      </c>
      <c r="H878" s="52">
        <f>'За областями'!K1610</f>
        <v>0</v>
      </c>
      <c r="I878" s="52">
        <f>'За областями'!L1610</f>
        <v>0</v>
      </c>
      <c r="J878" s="52">
        <f>'За областями'!M1610</f>
        <v>0</v>
      </c>
      <c r="K878" s="52">
        <f>'За областями'!N1610</f>
        <v>0</v>
      </c>
      <c r="L878" s="52">
        <f>'За областями'!O1610</f>
        <v>0</v>
      </c>
      <c r="M878" s="52">
        <f>'За областями'!P1610</f>
        <v>0</v>
      </c>
      <c r="N878" s="52">
        <f>'За областями'!Q1610</f>
        <v>0</v>
      </c>
      <c r="O878" s="52">
        <f>'За областями'!R1610</f>
        <v>0</v>
      </c>
      <c r="P878" s="52">
        <f>'За областями'!S1610</f>
        <v>0</v>
      </c>
      <c r="Q878" s="52">
        <f>'За областями'!T1610</f>
        <v>0</v>
      </c>
      <c r="R878" s="52">
        <f>'За областями'!U1610</f>
        <v>0</v>
      </c>
      <c r="S878" s="52">
        <f>'За областями'!V1610</f>
        <v>0</v>
      </c>
    </row>
    <row r="879" spans="1:19" x14ac:dyDescent="0.25">
      <c r="A879" s="21" t="s">
        <v>38</v>
      </c>
      <c r="B879" s="37" t="s">
        <v>207</v>
      </c>
      <c r="C879" s="52">
        <f>'За областями'!F1766</f>
        <v>0</v>
      </c>
      <c r="D879" s="52">
        <f>'За областями'!G1766</f>
        <v>0</v>
      </c>
      <c r="E879" s="52">
        <f>'За областями'!H1766</f>
        <v>0</v>
      </c>
      <c r="F879" s="52">
        <f>'За областями'!I1766</f>
        <v>0</v>
      </c>
      <c r="G879" s="52">
        <f>'За областями'!J1766</f>
        <v>0</v>
      </c>
      <c r="H879" s="52">
        <f>'За областями'!K1766</f>
        <v>0</v>
      </c>
      <c r="I879" s="52">
        <f>'За областями'!L1766</f>
        <v>0</v>
      </c>
      <c r="J879" s="52">
        <f>'За областями'!M1766</f>
        <v>0</v>
      </c>
      <c r="K879" s="52">
        <f>'За областями'!N1766</f>
        <v>0</v>
      </c>
      <c r="L879" s="52">
        <f>'За областями'!O1766</f>
        <v>0</v>
      </c>
      <c r="M879" s="52">
        <f>'За областями'!P1766</f>
        <v>0</v>
      </c>
      <c r="N879" s="52">
        <f>'За областями'!Q1766</f>
        <v>0</v>
      </c>
      <c r="O879" s="52">
        <f>'За областями'!R1766</f>
        <v>0</v>
      </c>
      <c r="P879" s="52">
        <f>'За областями'!S1766</f>
        <v>0</v>
      </c>
      <c r="Q879" s="52">
        <f>'За областями'!T1766</f>
        <v>0</v>
      </c>
      <c r="R879" s="52">
        <f>'За областями'!U1766</f>
        <v>0</v>
      </c>
      <c r="S879" s="52">
        <f>'За областями'!V1766</f>
        <v>0</v>
      </c>
    </row>
    <row r="880" spans="1:19" x14ac:dyDescent="0.25">
      <c r="A880" s="21" t="s">
        <v>41</v>
      </c>
      <c r="B880" s="37" t="s">
        <v>208</v>
      </c>
      <c r="C880" s="52">
        <f>'За областями'!F1922</f>
        <v>0</v>
      </c>
      <c r="D880" s="52">
        <f>'За областями'!G1922</f>
        <v>0</v>
      </c>
      <c r="E880" s="52">
        <f>'За областями'!H1922</f>
        <v>0</v>
      </c>
      <c r="F880" s="52">
        <f>'За областями'!I1922</f>
        <v>0</v>
      </c>
      <c r="G880" s="52">
        <f>'За областями'!J1922</f>
        <v>0</v>
      </c>
      <c r="H880" s="52">
        <f>'За областями'!K1922</f>
        <v>0</v>
      </c>
      <c r="I880" s="52">
        <f>'За областями'!L1922</f>
        <v>0</v>
      </c>
      <c r="J880" s="52">
        <f>'За областями'!M1922</f>
        <v>0</v>
      </c>
      <c r="K880" s="52">
        <f>'За областями'!N1922</f>
        <v>0</v>
      </c>
      <c r="L880" s="52">
        <f>'За областями'!O1922</f>
        <v>0</v>
      </c>
      <c r="M880" s="52">
        <f>'За областями'!P1922</f>
        <v>0</v>
      </c>
      <c r="N880" s="52">
        <f>'За областями'!Q1922</f>
        <v>0</v>
      </c>
      <c r="O880" s="52">
        <f>'За областями'!R1922</f>
        <v>0</v>
      </c>
      <c r="P880" s="52">
        <f>'За областями'!S1922</f>
        <v>0</v>
      </c>
      <c r="Q880" s="52">
        <f>'За областями'!T1922</f>
        <v>0</v>
      </c>
      <c r="R880" s="52">
        <f>'За областями'!U1922</f>
        <v>0</v>
      </c>
      <c r="S880" s="52">
        <f>'За областями'!V1922</f>
        <v>0</v>
      </c>
    </row>
    <row r="881" spans="1:19" x14ac:dyDescent="0.25">
      <c r="A881" s="46" t="s">
        <v>42</v>
      </c>
      <c r="B881" s="38" t="s">
        <v>210</v>
      </c>
      <c r="C881" s="52">
        <v>0</v>
      </c>
      <c r="D881" s="52">
        <v>0</v>
      </c>
      <c r="E881" s="52">
        <v>0</v>
      </c>
      <c r="F881" s="52">
        <v>0</v>
      </c>
      <c r="G881" s="52">
        <v>0</v>
      </c>
      <c r="H881" s="52">
        <v>0</v>
      </c>
      <c r="I881" s="52">
        <v>0</v>
      </c>
      <c r="J881" s="52">
        <v>0</v>
      </c>
      <c r="K881" s="52">
        <v>0</v>
      </c>
      <c r="L881" s="52">
        <v>0</v>
      </c>
      <c r="M881" s="52">
        <v>0</v>
      </c>
      <c r="N881" s="52">
        <v>0</v>
      </c>
      <c r="O881" s="52">
        <v>0</v>
      </c>
      <c r="P881" s="52">
        <v>0</v>
      </c>
      <c r="Q881" s="52">
        <v>0</v>
      </c>
      <c r="R881" s="52">
        <v>0</v>
      </c>
      <c r="S881" s="52">
        <v>0</v>
      </c>
    </row>
    <row r="882" spans="1:19" x14ac:dyDescent="0.25">
      <c r="A882" s="46" t="s">
        <v>44</v>
      </c>
      <c r="B882" s="38" t="s">
        <v>211</v>
      </c>
      <c r="C882" s="52">
        <v>0</v>
      </c>
      <c r="D882" s="52">
        <v>0</v>
      </c>
      <c r="E882" s="52">
        <v>0</v>
      </c>
      <c r="F882" s="52">
        <v>0</v>
      </c>
      <c r="G882" s="52">
        <v>0</v>
      </c>
      <c r="H882" s="52">
        <v>0</v>
      </c>
      <c r="I882" s="52">
        <v>0</v>
      </c>
      <c r="J882" s="52">
        <v>0</v>
      </c>
      <c r="K882" s="52">
        <v>0</v>
      </c>
      <c r="L882" s="52">
        <v>0</v>
      </c>
      <c r="M882" s="52">
        <v>0</v>
      </c>
      <c r="N882" s="52">
        <v>0</v>
      </c>
      <c r="O882" s="52">
        <v>0</v>
      </c>
      <c r="P882" s="52">
        <v>0</v>
      </c>
      <c r="Q882" s="52">
        <v>0</v>
      </c>
      <c r="R882" s="52">
        <v>0</v>
      </c>
      <c r="S882" s="52">
        <v>0</v>
      </c>
    </row>
    <row r="883" spans="1:19" x14ac:dyDescent="0.25">
      <c r="A883" s="21" t="s">
        <v>46</v>
      </c>
      <c r="B883" s="39" t="s">
        <v>212</v>
      </c>
      <c r="C883" s="52">
        <f>'За областями'!F2078</f>
        <v>0</v>
      </c>
      <c r="D883" s="52">
        <f>'За областями'!G2078</f>
        <v>0</v>
      </c>
      <c r="E883" s="52">
        <f>'За областями'!H2078</f>
        <v>0</v>
      </c>
      <c r="F883" s="52">
        <f>'За областями'!I2078</f>
        <v>0</v>
      </c>
      <c r="G883" s="52">
        <f>'За областями'!J2078</f>
        <v>0</v>
      </c>
      <c r="H883" s="52">
        <f>'За областями'!K2078</f>
        <v>0</v>
      </c>
      <c r="I883" s="52">
        <f>'За областями'!L2078</f>
        <v>0</v>
      </c>
      <c r="J883" s="52">
        <f>'За областями'!M2078</f>
        <v>0</v>
      </c>
      <c r="K883" s="52">
        <f>'За областями'!N2078</f>
        <v>0</v>
      </c>
      <c r="L883" s="52">
        <f>'За областями'!O2078</f>
        <v>0</v>
      </c>
      <c r="M883" s="52">
        <f>'За областями'!P2078</f>
        <v>0</v>
      </c>
      <c r="N883" s="52">
        <f>'За областями'!Q2078</f>
        <v>0</v>
      </c>
      <c r="O883" s="52">
        <f>'За областями'!R2078</f>
        <v>0</v>
      </c>
      <c r="P883" s="52">
        <f>'За областями'!S2078</f>
        <v>0</v>
      </c>
      <c r="Q883" s="52">
        <f>'За областями'!T2078</f>
        <v>0</v>
      </c>
      <c r="R883" s="52">
        <f>'За областями'!U2078</f>
        <v>0</v>
      </c>
      <c r="S883" s="52">
        <f>'За областями'!V2078</f>
        <v>0</v>
      </c>
    </row>
    <row r="884" spans="1:19" x14ac:dyDescent="0.25">
      <c r="A884" s="21" t="s">
        <v>49</v>
      </c>
      <c r="B884" s="37" t="s">
        <v>213</v>
      </c>
      <c r="C884" s="52">
        <f>'За областями'!F2234</f>
        <v>0</v>
      </c>
      <c r="D884" s="52">
        <f>'За областями'!G2234</f>
        <v>0</v>
      </c>
      <c r="E884" s="52">
        <f>'За областями'!H2234</f>
        <v>0</v>
      </c>
      <c r="F884" s="52">
        <f>'За областями'!I2234</f>
        <v>0</v>
      </c>
      <c r="G884" s="52">
        <f>'За областями'!J2234</f>
        <v>0</v>
      </c>
      <c r="H884" s="52">
        <f>'За областями'!K2234</f>
        <v>0</v>
      </c>
      <c r="I884" s="52">
        <f>'За областями'!L2234</f>
        <v>0</v>
      </c>
      <c r="J884" s="52">
        <f>'За областями'!M2234</f>
        <v>0</v>
      </c>
      <c r="K884" s="52">
        <f>'За областями'!N2234</f>
        <v>0</v>
      </c>
      <c r="L884" s="52">
        <f>'За областями'!O2234</f>
        <v>0</v>
      </c>
      <c r="M884" s="52">
        <f>'За областями'!P2234</f>
        <v>0</v>
      </c>
      <c r="N884" s="52">
        <f>'За областями'!Q2234</f>
        <v>0</v>
      </c>
      <c r="O884" s="52">
        <f>'За областями'!R2234</f>
        <v>0</v>
      </c>
      <c r="P884" s="52">
        <f>'За областями'!S2234</f>
        <v>0</v>
      </c>
      <c r="Q884" s="52">
        <f>'За областями'!T2234</f>
        <v>0</v>
      </c>
      <c r="R884" s="52">
        <f>'За областями'!U2234</f>
        <v>0</v>
      </c>
      <c r="S884" s="52">
        <f>'За областями'!V2234</f>
        <v>0</v>
      </c>
    </row>
    <row r="885" spans="1:19" x14ac:dyDescent="0.25">
      <c r="A885" s="21" t="s">
        <v>50</v>
      </c>
      <c r="B885" s="37" t="s">
        <v>214</v>
      </c>
      <c r="C885" s="52">
        <f>'За областями'!F2390</f>
        <v>1</v>
      </c>
      <c r="D885" s="52">
        <f>'За областями'!G2390</f>
        <v>0</v>
      </c>
      <c r="E885" s="52">
        <f>'За областями'!H2390</f>
        <v>0</v>
      </c>
      <c r="F885" s="52">
        <f>'За областями'!I2390</f>
        <v>1</v>
      </c>
      <c r="G885" s="52">
        <f>'За областями'!J2390</f>
        <v>0</v>
      </c>
      <c r="H885" s="52">
        <f>'За областями'!K2390</f>
        <v>0</v>
      </c>
      <c r="I885" s="52">
        <f>'За областями'!L2390</f>
        <v>0</v>
      </c>
      <c r="J885" s="52">
        <f>'За областями'!M2390</f>
        <v>0</v>
      </c>
      <c r="K885" s="52">
        <f>'За областями'!N2390</f>
        <v>0</v>
      </c>
      <c r="L885" s="52">
        <f>'За областями'!O2390</f>
        <v>0</v>
      </c>
      <c r="M885" s="52">
        <f>'За областями'!P2390</f>
        <v>0</v>
      </c>
      <c r="N885" s="52">
        <f>'За областями'!Q2390</f>
        <v>0</v>
      </c>
      <c r="O885" s="52">
        <f>'За областями'!R2390</f>
        <v>0</v>
      </c>
      <c r="P885" s="52">
        <f>'За областями'!S2390</f>
        <v>0</v>
      </c>
      <c r="Q885" s="52">
        <f>'За областями'!T2390</f>
        <v>1</v>
      </c>
      <c r="R885" s="52">
        <f>'За областями'!U2390</f>
        <v>0</v>
      </c>
      <c r="S885" s="52">
        <f>'За областями'!V2390</f>
        <v>0</v>
      </c>
    </row>
    <row r="886" spans="1:19" x14ac:dyDescent="0.25">
      <c r="A886" s="21" t="s">
        <v>51</v>
      </c>
      <c r="B886" s="37" t="s">
        <v>223</v>
      </c>
      <c r="C886" s="52">
        <f>'За областями'!F2546</f>
        <v>0</v>
      </c>
      <c r="D886" s="52">
        <f>'За областями'!G2546</f>
        <v>0</v>
      </c>
      <c r="E886" s="52">
        <f>'За областями'!H2546</f>
        <v>0</v>
      </c>
      <c r="F886" s="52">
        <f>'За областями'!I2546</f>
        <v>0</v>
      </c>
      <c r="G886" s="52">
        <f>'За областями'!J2546</f>
        <v>0</v>
      </c>
      <c r="H886" s="52">
        <f>'За областями'!K2546</f>
        <v>0</v>
      </c>
      <c r="I886" s="52">
        <f>'За областями'!L2546</f>
        <v>0</v>
      </c>
      <c r="J886" s="52">
        <f>'За областями'!M2546</f>
        <v>0</v>
      </c>
      <c r="K886" s="52">
        <f>'За областями'!N2546</f>
        <v>0</v>
      </c>
      <c r="L886" s="52">
        <f>'За областями'!O2546</f>
        <v>0</v>
      </c>
      <c r="M886" s="52">
        <f>'За областями'!P2546</f>
        <v>0</v>
      </c>
      <c r="N886" s="52">
        <f>'За областями'!Q2546</f>
        <v>0</v>
      </c>
      <c r="O886" s="52">
        <f>'За областями'!R2546</f>
        <v>0</v>
      </c>
      <c r="P886" s="52">
        <f>'За областями'!S2546</f>
        <v>0</v>
      </c>
      <c r="Q886" s="52">
        <f>'За областями'!T2546</f>
        <v>0</v>
      </c>
      <c r="R886" s="52">
        <f>'За областями'!U2546</f>
        <v>0</v>
      </c>
      <c r="S886" s="52">
        <f>'За областями'!V2546</f>
        <v>0</v>
      </c>
    </row>
    <row r="887" spans="1:19" x14ac:dyDescent="0.25">
      <c r="A887" s="21" t="s">
        <v>52</v>
      </c>
      <c r="B887" s="37" t="s">
        <v>216</v>
      </c>
      <c r="C887" s="52">
        <f>'За областями'!F2702</f>
        <v>0</v>
      </c>
      <c r="D887" s="52">
        <f>'За областями'!G2702</f>
        <v>0</v>
      </c>
      <c r="E887" s="52">
        <f>'За областями'!H2702</f>
        <v>0</v>
      </c>
      <c r="F887" s="52">
        <f>'За областями'!I2702</f>
        <v>0</v>
      </c>
      <c r="G887" s="52">
        <f>'За областями'!J2702</f>
        <v>0</v>
      </c>
      <c r="H887" s="52">
        <f>'За областями'!K2702</f>
        <v>0</v>
      </c>
      <c r="I887" s="52">
        <f>'За областями'!L2702</f>
        <v>0</v>
      </c>
      <c r="J887" s="52">
        <f>'За областями'!M2702</f>
        <v>0</v>
      </c>
      <c r="K887" s="52">
        <f>'За областями'!N2702</f>
        <v>0</v>
      </c>
      <c r="L887" s="52">
        <f>'За областями'!O2702</f>
        <v>0</v>
      </c>
      <c r="M887" s="52">
        <f>'За областями'!P2702</f>
        <v>0</v>
      </c>
      <c r="N887" s="52">
        <f>'За областями'!Q2702</f>
        <v>0</v>
      </c>
      <c r="O887" s="52">
        <f>'За областями'!R2702</f>
        <v>0</v>
      </c>
      <c r="P887" s="52">
        <f>'За областями'!S2702</f>
        <v>0</v>
      </c>
      <c r="Q887" s="52">
        <f>'За областями'!T2702</f>
        <v>0</v>
      </c>
      <c r="R887" s="52">
        <f>'За областями'!U2702</f>
        <v>0</v>
      </c>
      <c r="S887" s="52">
        <f>'За областями'!V2702</f>
        <v>0</v>
      </c>
    </row>
    <row r="888" spans="1:19" x14ac:dyDescent="0.25">
      <c r="A888" s="23"/>
      <c r="B888" s="40" t="s">
        <v>217</v>
      </c>
      <c r="C888" s="24">
        <f>SUM(C863:C887)</f>
        <v>2</v>
      </c>
      <c r="D888" s="24">
        <f t="shared" ref="D888:S888" si="35">SUM(D863:D887)</f>
        <v>0</v>
      </c>
      <c r="E888" s="24">
        <f t="shared" si="35"/>
        <v>0</v>
      </c>
      <c r="F888" s="24">
        <f>SUM(F863:F887)</f>
        <v>2</v>
      </c>
      <c r="G888" s="24">
        <f t="shared" si="35"/>
        <v>0</v>
      </c>
      <c r="H888" s="24">
        <f t="shared" si="35"/>
        <v>0</v>
      </c>
      <c r="I888" s="24">
        <f t="shared" si="35"/>
        <v>0</v>
      </c>
      <c r="J888" s="24">
        <f t="shared" si="35"/>
        <v>0</v>
      </c>
      <c r="K888" s="24">
        <f t="shared" si="35"/>
        <v>0</v>
      </c>
      <c r="L888" s="24">
        <f t="shared" si="35"/>
        <v>0</v>
      </c>
      <c r="M888" s="24">
        <f t="shared" si="35"/>
        <v>0</v>
      </c>
      <c r="N888" s="24">
        <f t="shared" si="35"/>
        <v>0</v>
      </c>
      <c r="O888" s="24">
        <f t="shared" si="35"/>
        <v>0</v>
      </c>
      <c r="P888" s="24">
        <f t="shared" si="35"/>
        <v>0</v>
      </c>
      <c r="Q888" s="24">
        <f t="shared" si="35"/>
        <v>2</v>
      </c>
      <c r="R888" s="24">
        <f t="shared" si="35"/>
        <v>0</v>
      </c>
      <c r="S888" s="24">
        <f t="shared" si="35"/>
        <v>0</v>
      </c>
    </row>
    <row r="889" spans="1:19" x14ac:dyDescent="0.25">
      <c r="A889" s="19"/>
      <c r="B889" s="43" t="s">
        <v>217</v>
      </c>
      <c r="C889" s="20">
        <f>SUM(C832,C860,C888)</f>
        <v>855</v>
      </c>
      <c r="D889" s="20">
        <f t="shared" ref="D889:S889" si="36">SUM(D832,D860,D888)</f>
        <v>2</v>
      </c>
      <c r="E889" s="20">
        <f t="shared" si="36"/>
        <v>7</v>
      </c>
      <c r="F889" s="20">
        <f>SUM(F832,F860,F888)</f>
        <v>774</v>
      </c>
      <c r="G889" s="20">
        <f t="shared" si="36"/>
        <v>0</v>
      </c>
      <c r="H889" s="20">
        <f t="shared" si="36"/>
        <v>0</v>
      </c>
      <c r="I889" s="20">
        <f t="shared" si="36"/>
        <v>0</v>
      </c>
      <c r="J889" s="20">
        <f t="shared" si="36"/>
        <v>1</v>
      </c>
      <c r="K889" s="20">
        <f t="shared" si="36"/>
        <v>2</v>
      </c>
      <c r="L889" s="20">
        <f t="shared" si="36"/>
        <v>69</v>
      </c>
      <c r="M889" s="20">
        <f t="shared" si="36"/>
        <v>4</v>
      </c>
      <c r="N889" s="20">
        <f t="shared" si="36"/>
        <v>0</v>
      </c>
      <c r="O889" s="20">
        <f t="shared" si="36"/>
        <v>87</v>
      </c>
      <c r="P889" s="20">
        <f t="shared" si="36"/>
        <v>0</v>
      </c>
      <c r="Q889" s="20">
        <f t="shared" si="36"/>
        <v>573</v>
      </c>
      <c r="R889" s="20">
        <f t="shared" si="36"/>
        <v>0</v>
      </c>
      <c r="S889" s="20">
        <f t="shared" si="36"/>
        <v>4</v>
      </c>
    </row>
    <row r="890" spans="1:19" x14ac:dyDescent="0.25">
      <c r="A890" s="41"/>
      <c r="B890" s="42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</row>
    <row r="891" spans="1:19" x14ac:dyDescent="0.25">
      <c r="A891" s="290" t="s">
        <v>62</v>
      </c>
      <c r="B891" s="291"/>
      <c r="C891" s="291"/>
      <c r="D891" s="291"/>
      <c r="E891" s="291"/>
      <c r="F891" s="291"/>
      <c r="G891" s="291"/>
      <c r="H891" s="291"/>
      <c r="I891" s="291"/>
      <c r="J891" s="291"/>
      <c r="K891" s="291"/>
      <c r="L891" s="291"/>
      <c r="M891" s="291"/>
      <c r="N891" s="291"/>
      <c r="O891" s="291"/>
      <c r="P891" s="291"/>
      <c r="Q891" s="291"/>
      <c r="R891" s="291"/>
      <c r="S891" s="291"/>
    </row>
    <row r="892" spans="1:19" x14ac:dyDescent="0.25">
      <c r="A892" s="292" t="s">
        <v>334</v>
      </c>
      <c r="B892" s="293"/>
      <c r="C892" s="293"/>
      <c r="D892" s="293"/>
      <c r="E892" s="293"/>
      <c r="F892" s="293"/>
      <c r="G892" s="293"/>
      <c r="H892" s="293"/>
      <c r="I892" s="293"/>
      <c r="J892" s="293"/>
      <c r="K892" s="293"/>
      <c r="L892" s="293"/>
      <c r="M892" s="293"/>
      <c r="N892" s="293"/>
      <c r="O892" s="293"/>
      <c r="P892" s="293"/>
      <c r="Q892" s="293"/>
      <c r="R892" s="293"/>
      <c r="S892" s="293"/>
    </row>
    <row r="893" spans="1:19" x14ac:dyDescent="0.25">
      <c r="A893" s="21" t="s">
        <v>17</v>
      </c>
      <c r="B893" s="36" t="s">
        <v>191</v>
      </c>
      <c r="C893" s="52">
        <f>'За областями'!F56</f>
        <v>1</v>
      </c>
      <c r="D893" s="52">
        <f>'За областями'!G56</f>
        <v>0</v>
      </c>
      <c r="E893" s="52">
        <f>'За областями'!H56</f>
        <v>0</v>
      </c>
      <c r="F893" s="52">
        <f>'За областями'!I56</f>
        <v>1</v>
      </c>
      <c r="G893" s="52">
        <f>'За областями'!J56</f>
        <v>0</v>
      </c>
      <c r="H893" s="52">
        <f>'За областями'!K56</f>
        <v>0</v>
      </c>
      <c r="I893" s="52">
        <f>'За областями'!L56</f>
        <v>0</v>
      </c>
      <c r="J893" s="52">
        <f>'За областями'!M56</f>
        <v>0</v>
      </c>
      <c r="K893" s="52">
        <f>'За областями'!N56</f>
        <v>0</v>
      </c>
      <c r="L893" s="52">
        <f>'За областями'!O56</f>
        <v>0</v>
      </c>
      <c r="M893" s="52">
        <f>'За областями'!P56</f>
        <v>0</v>
      </c>
      <c r="N893" s="52">
        <f>'За областями'!Q56</f>
        <v>0</v>
      </c>
      <c r="O893" s="52">
        <f>'За областями'!R56</f>
        <v>0</v>
      </c>
      <c r="P893" s="52">
        <f>'За областями'!S56</f>
        <v>0</v>
      </c>
      <c r="Q893" s="52">
        <f>'За областями'!T56</f>
        <v>1</v>
      </c>
      <c r="R893" s="52">
        <f>'За областями'!U56</f>
        <v>0</v>
      </c>
      <c r="S893" s="52">
        <f>'За областями'!V56</f>
        <v>0</v>
      </c>
    </row>
    <row r="894" spans="1:19" x14ac:dyDescent="0.25">
      <c r="A894" s="21" t="s">
        <v>18</v>
      </c>
      <c r="B894" s="36" t="s">
        <v>192</v>
      </c>
      <c r="C894" s="52">
        <f>'За областями'!F212</f>
        <v>1</v>
      </c>
      <c r="D894" s="52">
        <f>'За областями'!G212</f>
        <v>0</v>
      </c>
      <c r="E894" s="52">
        <f>'За областями'!H212</f>
        <v>0</v>
      </c>
      <c r="F894" s="52">
        <f>'За областями'!I212</f>
        <v>1</v>
      </c>
      <c r="G894" s="52">
        <f>'За областями'!J212</f>
        <v>0</v>
      </c>
      <c r="H894" s="52">
        <f>'За областями'!K212</f>
        <v>0</v>
      </c>
      <c r="I894" s="52">
        <f>'За областями'!L212</f>
        <v>0</v>
      </c>
      <c r="J894" s="52">
        <f>'За областями'!M212</f>
        <v>0</v>
      </c>
      <c r="K894" s="52">
        <f>'За областями'!N212</f>
        <v>0</v>
      </c>
      <c r="L894" s="52">
        <f>'За областями'!O212</f>
        <v>0</v>
      </c>
      <c r="M894" s="52">
        <f>'За областями'!P212</f>
        <v>0</v>
      </c>
      <c r="N894" s="52">
        <f>'За областями'!Q212</f>
        <v>0</v>
      </c>
      <c r="O894" s="52">
        <f>'За областями'!R212</f>
        <v>0</v>
      </c>
      <c r="P894" s="52">
        <f>'За областями'!S212</f>
        <v>0</v>
      </c>
      <c r="Q894" s="52">
        <f>'За областями'!T212</f>
        <v>1</v>
      </c>
      <c r="R894" s="52">
        <f>'За областями'!U212</f>
        <v>0</v>
      </c>
      <c r="S894" s="52">
        <f>'За областями'!V212</f>
        <v>0</v>
      </c>
    </row>
    <row r="895" spans="1:19" x14ac:dyDescent="0.25">
      <c r="A895" s="21" t="s">
        <v>19</v>
      </c>
      <c r="B895" s="36" t="s">
        <v>193</v>
      </c>
      <c r="C895" s="52">
        <v>0</v>
      </c>
      <c r="D895" s="52">
        <v>0</v>
      </c>
      <c r="E895" s="52">
        <v>0</v>
      </c>
      <c r="F895" s="52">
        <v>0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52">
        <v>0</v>
      </c>
      <c r="M895" s="52">
        <v>0</v>
      </c>
      <c r="N895" s="52">
        <v>0</v>
      </c>
      <c r="O895" s="52">
        <v>0</v>
      </c>
      <c r="P895" s="52">
        <v>0</v>
      </c>
      <c r="Q895" s="52">
        <v>0</v>
      </c>
      <c r="R895" s="52">
        <v>0</v>
      </c>
      <c r="S895" s="52">
        <v>0</v>
      </c>
    </row>
    <row r="896" spans="1:19" x14ac:dyDescent="0.25">
      <c r="A896" s="21" t="s">
        <v>20</v>
      </c>
      <c r="B896" s="37" t="s">
        <v>194</v>
      </c>
      <c r="C896" s="52">
        <v>0</v>
      </c>
      <c r="D896" s="52">
        <v>0</v>
      </c>
      <c r="E896" s="52">
        <v>0</v>
      </c>
      <c r="F896" s="52">
        <v>0</v>
      </c>
      <c r="G896" s="52">
        <v>0</v>
      </c>
      <c r="H896" s="52">
        <v>0</v>
      </c>
      <c r="I896" s="52">
        <v>0</v>
      </c>
      <c r="J896" s="52">
        <v>0</v>
      </c>
      <c r="K896" s="52">
        <v>0</v>
      </c>
      <c r="L896" s="52">
        <v>0</v>
      </c>
      <c r="M896" s="52">
        <v>0</v>
      </c>
      <c r="N896" s="52">
        <v>0</v>
      </c>
      <c r="O896" s="52">
        <v>0</v>
      </c>
      <c r="P896" s="52">
        <v>0</v>
      </c>
      <c r="Q896" s="52">
        <v>0</v>
      </c>
      <c r="R896" s="52">
        <v>0</v>
      </c>
      <c r="S896" s="52">
        <v>0</v>
      </c>
    </row>
    <row r="897" spans="1:19" x14ac:dyDescent="0.25">
      <c r="A897" s="21" t="s">
        <v>21</v>
      </c>
      <c r="B897" s="38" t="s">
        <v>195</v>
      </c>
      <c r="C897" s="52">
        <f>'За областями'!F367</f>
        <v>1</v>
      </c>
      <c r="D897" s="52">
        <f>'За областями'!G367</f>
        <v>0</v>
      </c>
      <c r="E897" s="52">
        <f>'За областями'!H367</f>
        <v>0</v>
      </c>
      <c r="F897" s="52">
        <f>'За областями'!I367</f>
        <v>1</v>
      </c>
      <c r="G897" s="52">
        <f>'За областями'!J367</f>
        <v>0</v>
      </c>
      <c r="H897" s="52">
        <f>'За областями'!K367</f>
        <v>0</v>
      </c>
      <c r="I897" s="52">
        <f>'За областями'!L367</f>
        <v>0</v>
      </c>
      <c r="J897" s="52">
        <f>'За областями'!M367</f>
        <v>0</v>
      </c>
      <c r="K897" s="52">
        <f>'За областями'!N367</f>
        <v>0</v>
      </c>
      <c r="L897" s="52">
        <f>'За областями'!O367</f>
        <v>0</v>
      </c>
      <c r="M897" s="52">
        <f>'За областями'!P367</f>
        <v>0</v>
      </c>
      <c r="N897" s="52">
        <f>'За областями'!Q367</f>
        <v>0</v>
      </c>
      <c r="O897" s="52">
        <f>'За областями'!R367</f>
        <v>0</v>
      </c>
      <c r="P897" s="52">
        <f>'За областями'!S367</f>
        <v>0</v>
      </c>
      <c r="Q897" s="52">
        <f>'За областями'!T367</f>
        <v>1</v>
      </c>
      <c r="R897" s="52">
        <f>'За областями'!U367</f>
        <v>0</v>
      </c>
      <c r="S897" s="52">
        <f>'За областями'!V367</f>
        <v>0</v>
      </c>
    </row>
    <row r="898" spans="1:19" x14ac:dyDescent="0.25">
      <c r="A898" s="21" t="s">
        <v>22</v>
      </c>
      <c r="B898" s="37" t="s">
        <v>196</v>
      </c>
      <c r="C898" s="52">
        <f>'За областями'!F522</f>
        <v>0</v>
      </c>
      <c r="D898" s="52">
        <f>'За областями'!G522</f>
        <v>0</v>
      </c>
      <c r="E898" s="52">
        <f>'За областями'!H522</f>
        <v>0</v>
      </c>
      <c r="F898" s="52">
        <f>'За областями'!I522</f>
        <v>0</v>
      </c>
      <c r="G898" s="52">
        <f>'За областями'!J522</f>
        <v>0</v>
      </c>
      <c r="H898" s="52">
        <f>'За областями'!K522</f>
        <v>0</v>
      </c>
      <c r="I898" s="52">
        <f>'За областями'!L522</f>
        <v>0</v>
      </c>
      <c r="J898" s="52">
        <f>'За областями'!M522</f>
        <v>0</v>
      </c>
      <c r="K898" s="52">
        <f>'За областями'!N522</f>
        <v>0</v>
      </c>
      <c r="L898" s="52">
        <f>'За областями'!O522</f>
        <v>0</v>
      </c>
      <c r="M898" s="52">
        <f>'За областями'!P522</f>
        <v>0</v>
      </c>
      <c r="N898" s="52">
        <f>'За областями'!Q522</f>
        <v>0</v>
      </c>
      <c r="O898" s="52">
        <f>'За областями'!R522</f>
        <v>0</v>
      </c>
      <c r="P898" s="52">
        <f>'За областями'!S522</f>
        <v>0</v>
      </c>
      <c r="Q898" s="52">
        <f>'За областями'!T522</f>
        <v>0</v>
      </c>
      <c r="R898" s="52">
        <f>'За областями'!U522</f>
        <v>0</v>
      </c>
      <c r="S898" s="52">
        <f>'За областями'!V522</f>
        <v>0</v>
      </c>
    </row>
    <row r="899" spans="1:19" x14ac:dyDescent="0.25">
      <c r="A899" s="21" t="s">
        <v>23</v>
      </c>
      <c r="B899" s="37" t="s">
        <v>197</v>
      </c>
      <c r="C899" s="52">
        <v>0</v>
      </c>
      <c r="D899" s="52">
        <v>0</v>
      </c>
      <c r="E899" s="52">
        <v>0</v>
      </c>
      <c r="F899" s="52">
        <v>0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52">
        <v>0</v>
      </c>
      <c r="M899" s="52">
        <v>0</v>
      </c>
      <c r="N899" s="52">
        <v>0</v>
      </c>
      <c r="O899" s="52">
        <v>0</v>
      </c>
      <c r="P899" s="52">
        <v>0</v>
      </c>
      <c r="Q899" s="52">
        <v>0</v>
      </c>
      <c r="R899" s="52">
        <v>0</v>
      </c>
      <c r="S899" s="52">
        <v>0</v>
      </c>
    </row>
    <row r="900" spans="1:19" x14ac:dyDescent="0.25">
      <c r="A900" s="21" t="s">
        <v>24</v>
      </c>
      <c r="B900" s="38" t="s">
        <v>198</v>
      </c>
      <c r="C900" s="52">
        <f>'За областями'!F677</f>
        <v>0</v>
      </c>
      <c r="D900" s="52">
        <f>'За областями'!G677</f>
        <v>0</v>
      </c>
      <c r="E900" s="52">
        <f>'За областями'!H677</f>
        <v>0</v>
      </c>
      <c r="F900" s="52">
        <f>'За областями'!I677</f>
        <v>0</v>
      </c>
      <c r="G900" s="52">
        <f>'За областями'!J677</f>
        <v>0</v>
      </c>
      <c r="H900" s="52">
        <f>'За областями'!K677</f>
        <v>0</v>
      </c>
      <c r="I900" s="52">
        <f>'За областями'!L677</f>
        <v>0</v>
      </c>
      <c r="J900" s="52">
        <f>'За областями'!M677</f>
        <v>0</v>
      </c>
      <c r="K900" s="52">
        <f>'За областями'!N677</f>
        <v>0</v>
      </c>
      <c r="L900" s="52">
        <f>'За областями'!O677</f>
        <v>0</v>
      </c>
      <c r="M900" s="52">
        <f>'За областями'!P677</f>
        <v>0</v>
      </c>
      <c r="N900" s="52">
        <f>'За областями'!Q677</f>
        <v>0</v>
      </c>
      <c r="O900" s="52">
        <f>'За областями'!R677</f>
        <v>0</v>
      </c>
      <c r="P900" s="52">
        <f>'За областями'!S677</f>
        <v>0</v>
      </c>
      <c r="Q900" s="52">
        <f>'За областями'!T677</f>
        <v>0</v>
      </c>
      <c r="R900" s="52">
        <f>'За областями'!U677</f>
        <v>0</v>
      </c>
      <c r="S900" s="52">
        <f>'За областями'!V677</f>
        <v>0</v>
      </c>
    </row>
    <row r="901" spans="1:19" x14ac:dyDescent="0.25">
      <c r="A901" s="21" t="s">
        <v>25</v>
      </c>
      <c r="B901" s="37" t="s">
        <v>199</v>
      </c>
      <c r="C901" s="52">
        <f>'За областями'!F833</f>
        <v>1</v>
      </c>
      <c r="D901" s="52">
        <f>'За областями'!G833</f>
        <v>0</v>
      </c>
      <c r="E901" s="52">
        <f>'За областями'!H833</f>
        <v>0</v>
      </c>
      <c r="F901" s="52">
        <f>'За областями'!I833</f>
        <v>1</v>
      </c>
      <c r="G901" s="52">
        <f>'За областями'!J833</f>
        <v>0</v>
      </c>
      <c r="H901" s="52">
        <f>'За областями'!K833</f>
        <v>0</v>
      </c>
      <c r="I901" s="52">
        <f>'За областями'!L833</f>
        <v>0</v>
      </c>
      <c r="J901" s="52">
        <f>'За областями'!M833</f>
        <v>0</v>
      </c>
      <c r="K901" s="52">
        <f>'За областями'!N833</f>
        <v>0</v>
      </c>
      <c r="L901" s="52">
        <f>'За областями'!O833</f>
        <v>0</v>
      </c>
      <c r="M901" s="52">
        <f>'За областями'!P833</f>
        <v>0</v>
      </c>
      <c r="N901" s="52">
        <f>'За областями'!Q833</f>
        <v>0</v>
      </c>
      <c r="O901" s="52">
        <f>'За областями'!R833</f>
        <v>0</v>
      </c>
      <c r="P901" s="52" t="str">
        <f>'За областями'!S833</f>
        <v>*</v>
      </c>
      <c r="Q901" s="52" t="str">
        <f>'За областями'!T833</f>
        <v>*</v>
      </c>
      <c r="R901" s="52" t="str">
        <f>'За областями'!U833</f>
        <v>*</v>
      </c>
      <c r="S901" s="52" t="str">
        <f>'За областями'!V833</f>
        <v>*</v>
      </c>
    </row>
    <row r="902" spans="1:19" x14ac:dyDescent="0.25">
      <c r="A902" s="21" t="s">
        <v>28</v>
      </c>
      <c r="B902" s="37" t="s">
        <v>200</v>
      </c>
      <c r="C902" s="52">
        <f>'За областями'!F989</f>
        <v>2</v>
      </c>
      <c r="D902" s="52">
        <f>'За областями'!G989</f>
        <v>0</v>
      </c>
      <c r="E902" s="52">
        <f>'За областями'!H989</f>
        <v>0</v>
      </c>
      <c r="F902" s="52">
        <f>'За областями'!I989</f>
        <v>2</v>
      </c>
      <c r="G902" s="52">
        <f>'За областями'!J989</f>
        <v>0</v>
      </c>
      <c r="H902" s="52">
        <f>'За областями'!K989</f>
        <v>0</v>
      </c>
      <c r="I902" s="52">
        <f>'За областями'!L989</f>
        <v>0</v>
      </c>
      <c r="J902" s="52">
        <f>'За областями'!M989</f>
        <v>0</v>
      </c>
      <c r="K902" s="52">
        <f>'За областями'!N989</f>
        <v>0</v>
      </c>
      <c r="L902" s="52">
        <f>'За областями'!O989</f>
        <v>0</v>
      </c>
      <c r="M902" s="52">
        <f>'За областями'!P989</f>
        <v>0</v>
      </c>
      <c r="N902" s="52">
        <f>'За областями'!Q989</f>
        <v>0</v>
      </c>
      <c r="O902" s="52">
        <f>'За областями'!R989</f>
        <v>0</v>
      </c>
      <c r="P902" s="52">
        <f>'За областями'!S989</f>
        <v>0</v>
      </c>
      <c r="Q902" s="52">
        <f>'За областями'!T989</f>
        <v>1</v>
      </c>
      <c r="R902" s="52">
        <f>'За областями'!U989</f>
        <v>0</v>
      </c>
      <c r="S902" s="52">
        <f>'За областями'!V989</f>
        <v>0</v>
      </c>
    </row>
    <row r="903" spans="1:19" x14ac:dyDescent="0.25">
      <c r="A903" s="21" t="s">
        <v>29</v>
      </c>
      <c r="B903" s="37" t="s">
        <v>201</v>
      </c>
      <c r="C903" s="52">
        <v>0</v>
      </c>
      <c r="D903" s="52">
        <v>0</v>
      </c>
      <c r="E903" s="52">
        <v>0</v>
      </c>
      <c r="F903" s="52">
        <v>0</v>
      </c>
      <c r="G903" s="52">
        <v>0</v>
      </c>
      <c r="H903" s="52">
        <v>0</v>
      </c>
      <c r="I903" s="52">
        <v>0</v>
      </c>
      <c r="J903" s="52">
        <v>0</v>
      </c>
      <c r="K903" s="52">
        <v>0</v>
      </c>
      <c r="L903" s="52">
        <v>0</v>
      </c>
      <c r="M903" s="52">
        <v>0</v>
      </c>
      <c r="N903" s="52">
        <v>0</v>
      </c>
      <c r="O903" s="52">
        <v>0</v>
      </c>
      <c r="P903" s="52">
        <v>0</v>
      </c>
      <c r="Q903" s="52">
        <v>0</v>
      </c>
      <c r="R903" s="52">
        <v>0</v>
      </c>
      <c r="S903" s="52">
        <v>0</v>
      </c>
    </row>
    <row r="904" spans="1:19" x14ac:dyDescent="0.25">
      <c r="A904" s="21" t="s">
        <v>30</v>
      </c>
      <c r="B904" s="39" t="s">
        <v>202</v>
      </c>
      <c r="C904" s="52">
        <f>'За областями'!F1145</f>
        <v>1</v>
      </c>
      <c r="D904" s="52">
        <f>'За областями'!G1145</f>
        <v>0</v>
      </c>
      <c r="E904" s="52">
        <f>'За областями'!H1145</f>
        <v>0</v>
      </c>
      <c r="F904" s="52">
        <f>'За областями'!I1145</f>
        <v>1</v>
      </c>
      <c r="G904" s="52">
        <f>'За областями'!J1145</f>
        <v>0</v>
      </c>
      <c r="H904" s="52">
        <f>'За областями'!K1145</f>
        <v>0</v>
      </c>
      <c r="I904" s="52">
        <f>'За областями'!L1145</f>
        <v>0</v>
      </c>
      <c r="J904" s="52">
        <f>'За областями'!M1145</f>
        <v>0</v>
      </c>
      <c r="K904" s="52">
        <f>'За областями'!N1145</f>
        <v>0</v>
      </c>
      <c r="L904" s="52">
        <f>'За областями'!O1145</f>
        <v>0</v>
      </c>
      <c r="M904" s="52">
        <f>'За областями'!P1145</f>
        <v>0</v>
      </c>
      <c r="N904" s="52">
        <f>'За областями'!Q1145</f>
        <v>0</v>
      </c>
      <c r="O904" s="52">
        <f>'За областями'!R1145</f>
        <v>0</v>
      </c>
      <c r="P904" s="52">
        <f>'За областями'!S1145</f>
        <v>0</v>
      </c>
      <c r="Q904" s="52">
        <f>'За областями'!T1145</f>
        <v>3</v>
      </c>
      <c r="R904" s="52">
        <f>'За областями'!U1145</f>
        <v>0</v>
      </c>
      <c r="S904" s="52">
        <f>'За областями'!V1145</f>
        <v>0</v>
      </c>
    </row>
    <row r="905" spans="1:19" x14ac:dyDescent="0.25">
      <c r="A905" s="34" t="s">
        <v>31</v>
      </c>
      <c r="B905" s="39" t="s">
        <v>203</v>
      </c>
      <c r="C905" s="52">
        <f>'За областями'!F1301</f>
        <v>1</v>
      </c>
      <c r="D905" s="52">
        <f>'За областями'!G1301</f>
        <v>0</v>
      </c>
      <c r="E905" s="52">
        <f>'За областями'!H1301</f>
        <v>0</v>
      </c>
      <c r="F905" s="52">
        <f>'За областями'!I1301</f>
        <v>1</v>
      </c>
      <c r="G905" s="52">
        <f>'За областями'!J1301</f>
        <v>0</v>
      </c>
      <c r="H905" s="52">
        <f>'За областями'!K1301</f>
        <v>0</v>
      </c>
      <c r="I905" s="52">
        <f>'За областями'!L1301</f>
        <v>0</v>
      </c>
      <c r="J905" s="52">
        <f>'За областями'!M1301</f>
        <v>0</v>
      </c>
      <c r="K905" s="52">
        <f>'За областями'!N1301</f>
        <v>0</v>
      </c>
      <c r="L905" s="52">
        <f>'За областями'!O1301</f>
        <v>0</v>
      </c>
      <c r="M905" s="52">
        <f>'За областями'!P1301</f>
        <v>0</v>
      </c>
      <c r="N905" s="52">
        <f>'За областями'!Q1301</f>
        <v>0</v>
      </c>
      <c r="O905" s="52">
        <f>'За областями'!R1301</f>
        <v>0</v>
      </c>
      <c r="P905" s="52">
        <f>'За областями'!S1301</f>
        <v>0</v>
      </c>
      <c r="Q905" s="52">
        <f>'За областями'!T1301</f>
        <v>0</v>
      </c>
      <c r="R905" s="52">
        <f>'За областями'!U1301</f>
        <v>0</v>
      </c>
      <c r="S905" s="52">
        <f>'За областями'!V1301</f>
        <v>0</v>
      </c>
    </row>
    <row r="906" spans="1:19" x14ac:dyDescent="0.25">
      <c r="A906" s="21" t="s">
        <v>34</v>
      </c>
      <c r="B906" s="38" t="s">
        <v>204</v>
      </c>
      <c r="C906" s="52">
        <v>0</v>
      </c>
      <c r="D906" s="52">
        <v>0</v>
      </c>
      <c r="E906" s="52">
        <v>0</v>
      </c>
      <c r="F906" s="52">
        <v>0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52">
        <v>0</v>
      </c>
      <c r="M906" s="52">
        <v>0</v>
      </c>
      <c r="N906" s="52">
        <v>0</v>
      </c>
      <c r="O906" s="52">
        <v>0</v>
      </c>
      <c r="P906" s="52">
        <v>0</v>
      </c>
      <c r="Q906" s="52">
        <v>0</v>
      </c>
      <c r="R906" s="52">
        <v>0</v>
      </c>
      <c r="S906" s="52">
        <v>0</v>
      </c>
    </row>
    <row r="907" spans="1:19" x14ac:dyDescent="0.25">
      <c r="A907" s="21" t="s">
        <v>35</v>
      </c>
      <c r="B907" s="37" t="s">
        <v>205</v>
      </c>
      <c r="C907" s="52">
        <f>'За областями'!F1457</f>
        <v>1</v>
      </c>
      <c r="D907" s="52">
        <f>'За областями'!G1457</f>
        <v>0</v>
      </c>
      <c r="E907" s="52">
        <f>'За областями'!H1457</f>
        <v>0</v>
      </c>
      <c r="F907" s="52">
        <f>'За областями'!I1457</f>
        <v>1</v>
      </c>
      <c r="G907" s="52">
        <f>'За областями'!J1457</f>
        <v>0</v>
      </c>
      <c r="H907" s="52">
        <f>'За областями'!K1457</f>
        <v>0</v>
      </c>
      <c r="I907" s="52">
        <f>'За областями'!L1457</f>
        <v>0</v>
      </c>
      <c r="J907" s="52">
        <f>'За областями'!M1457</f>
        <v>0</v>
      </c>
      <c r="K907" s="52">
        <f>'За областями'!N1457</f>
        <v>0</v>
      </c>
      <c r="L907" s="52">
        <f>'За областями'!O1457</f>
        <v>0</v>
      </c>
      <c r="M907" s="52">
        <f>'За областями'!P1457</f>
        <v>0</v>
      </c>
      <c r="N907" s="52">
        <f>'За областями'!Q1457</f>
        <v>0</v>
      </c>
      <c r="O907" s="52">
        <f>'За областями'!R1457</f>
        <v>0</v>
      </c>
      <c r="P907" s="52">
        <f>'За областями'!S1457</f>
        <v>0</v>
      </c>
      <c r="Q907" s="52">
        <f>'За областями'!T1457</f>
        <v>1</v>
      </c>
      <c r="R907" s="52">
        <f>'За областями'!U1457</f>
        <v>0</v>
      </c>
      <c r="S907" s="52">
        <f>'За областями'!V1457</f>
        <v>0</v>
      </c>
    </row>
    <row r="908" spans="1:19" x14ac:dyDescent="0.25">
      <c r="A908" s="21" t="s">
        <v>37</v>
      </c>
      <c r="B908" s="37" t="s">
        <v>206</v>
      </c>
      <c r="C908" s="52">
        <f>'За областями'!F1613</f>
        <v>0</v>
      </c>
      <c r="D908" s="52">
        <f>'За областями'!G1613</f>
        <v>0</v>
      </c>
      <c r="E908" s="52">
        <f>'За областями'!H1613</f>
        <v>0</v>
      </c>
      <c r="F908" s="52">
        <f>'За областями'!I1613</f>
        <v>0</v>
      </c>
      <c r="G908" s="52">
        <f>'За областями'!J1613</f>
        <v>0</v>
      </c>
      <c r="H908" s="52">
        <f>'За областями'!K1613</f>
        <v>0</v>
      </c>
      <c r="I908" s="52">
        <f>'За областями'!L1613</f>
        <v>0</v>
      </c>
      <c r="J908" s="52">
        <f>'За областями'!M1613</f>
        <v>0</v>
      </c>
      <c r="K908" s="52">
        <f>'За областями'!N1613</f>
        <v>0</v>
      </c>
      <c r="L908" s="52">
        <f>'За областями'!O1613</f>
        <v>0</v>
      </c>
      <c r="M908" s="52">
        <f>'За областями'!P1613</f>
        <v>0</v>
      </c>
      <c r="N908" s="52">
        <f>'За областями'!Q1613</f>
        <v>0</v>
      </c>
      <c r="O908" s="52">
        <f>'За областями'!R1613</f>
        <v>0</v>
      </c>
      <c r="P908" s="52">
        <f>'За областями'!S1613</f>
        <v>0</v>
      </c>
      <c r="Q908" s="52">
        <f>'За областями'!T1613</f>
        <v>0</v>
      </c>
      <c r="R908" s="52">
        <f>'За областями'!U1613</f>
        <v>0</v>
      </c>
      <c r="S908" s="52">
        <f>'За областями'!V1613</f>
        <v>0</v>
      </c>
    </row>
    <row r="909" spans="1:19" x14ac:dyDescent="0.25">
      <c r="A909" s="21" t="s">
        <v>38</v>
      </c>
      <c r="B909" s="37" t="s">
        <v>207</v>
      </c>
      <c r="C909" s="52">
        <f>'За областями'!F1769</f>
        <v>0</v>
      </c>
      <c r="D909" s="52">
        <f>'За областями'!G1769</f>
        <v>0</v>
      </c>
      <c r="E909" s="52">
        <f>'За областями'!H1769</f>
        <v>0</v>
      </c>
      <c r="F909" s="52">
        <f>'За областями'!I1769</f>
        <v>0</v>
      </c>
      <c r="G909" s="52">
        <f>'За областями'!J1769</f>
        <v>0</v>
      </c>
      <c r="H909" s="52">
        <f>'За областями'!K1769</f>
        <v>0</v>
      </c>
      <c r="I909" s="52">
        <f>'За областями'!L1769</f>
        <v>0</v>
      </c>
      <c r="J909" s="52">
        <f>'За областями'!M1769</f>
        <v>0</v>
      </c>
      <c r="K909" s="52">
        <f>'За областями'!N1769</f>
        <v>0</v>
      </c>
      <c r="L909" s="52">
        <f>'За областями'!O1769</f>
        <v>0</v>
      </c>
      <c r="M909" s="52">
        <f>'За областями'!P1769</f>
        <v>0</v>
      </c>
      <c r="N909" s="52">
        <f>'За областями'!Q1769</f>
        <v>0</v>
      </c>
      <c r="O909" s="52">
        <f>'За областями'!R1769</f>
        <v>0</v>
      </c>
      <c r="P909" s="52">
        <f>'За областями'!S1769</f>
        <v>0</v>
      </c>
      <c r="Q909" s="52">
        <f>'За областями'!T1769</f>
        <v>0</v>
      </c>
      <c r="R909" s="52">
        <f>'За областями'!U1769</f>
        <v>0</v>
      </c>
      <c r="S909" s="52">
        <f>'За областями'!V1769</f>
        <v>0</v>
      </c>
    </row>
    <row r="910" spans="1:19" x14ac:dyDescent="0.25">
      <c r="A910" s="21" t="s">
        <v>41</v>
      </c>
      <c r="B910" s="37" t="s">
        <v>208</v>
      </c>
      <c r="C910" s="52">
        <f>'За областями'!F1925</f>
        <v>0</v>
      </c>
      <c r="D910" s="52">
        <f>'За областями'!G1925</f>
        <v>0</v>
      </c>
      <c r="E910" s="52">
        <f>'За областями'!H1925</f>
        <v>0</v>
      </c>
      <c r="F910" s="52">
        <f>'За областями'!I1925</f>
        <v>0</v>
      </c>
      <c r="G910" s="52">
        <f>'За областями'!J1925</f>
        <v>0</v>
      </c>
      <c r="H910" s="52">
        <f>'За областями'!K1925</f>
        <v>0</v>
      </c>
      <c r="I910" s="52">
        <f>'За областями'!L1925</f>
        <v>0</v>
      </c>
      <c r="J910" s="52">
        <f>'За областями'!M1925</f>
        <v>0</v>
      </c>
      <c r="K910" s="52">
        <f>'За областями'!N1925</f>
        <v>0</v>
      </c>
      <c r="L910" s="52">
        <f>'За областями'!O1925</f>
        <v>0</v>
      </c>
      <c r="M910" s="52">
        <f>'За областями'!P1925</f>
        <v>0</v>
      </c>
      <c r="N910" s="52">
        <f>'За областями'!Q1925</f>
        <v>0</v>
      </c>
      <c r="O910" s="52">
        <f>'За областями'!R1925</f>
        <v>0</v>
      </c>
      <c r="P910" s="52">
        <f>'За областями'!S1925</f>
        <v>0</v>
      </c>
      <c r="Q910" s="52">
        <f>'За областями'!T1925</f>
        <v>0</v>
      </c>
      <c r="R910" s="52">
        <f>'За областями'!U1925</f>
        <v>0</v>
      </c>
      <c r="S910" s="52">
        <f>'За областями'!V1925</f>
        <v>0</v>
      </c>
    </row>
    <row r="911" spans="1:19" x14ac:dyDescent="0.25">
      <c r="A911" s="46" t="s">
        <v>42</v>
      </c>
      <c r="B911" s="38" t="s">
        <v>210</v>
      </c>
      <c r="C911" s="52">
        <v>0</v>
      </c>
      <c r="D911" s="52">
        <v>0</v>
      </c>
      <c r="E911" s="52">
        <v>0</v>
      </c>
      <c r="F911" s="52">
        <v>0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  <c r="L911" s="52">
        <v>0</v>
      </c>
      <c r="M911" s="52">
        <v>0</v>
      </c>
      <c r="N911" s="52">
        <v>0</v>
      </c>
      <c r="O911" s="52">
        <v>0</v>
      </c>
      <c r="P911" s="52">
        <v>0</v>
      </c>
      <c r="Q911" s="52">
        <v>0</v>
      </c>
      <c r="R911" s="52">
        <v>0</v>
      </c>
      <c r="S911" s="52">
        <v>0</v>
      </c>
    </row>
    <row r="912" spans="1:19" x14ac:dyDescent="0.25">
      <c r="A912" s="46" t="s">
        <v>44</v>
      </c>
      <c r="B912" s="38" t="s">
        <v>211</v>
      </c>
      <c r="C912" s="52">
        <v>0</v>
      </c>
      <c r="D912" s="52">
        <v>0</v>
      </c>
      <c r="E912" s="52">
        <v>0</v>
      </c>
      <c r="F912" s="52">
        <v>0</v>
      </c>
      <c r="G912" s="52">
        <v>0</v>
      </c>
      <c r="H912" s="52">
        <v>0</v>
      </c>
      <c r="I912" s="52">
        <v>0</v>
      </c>
      <c r="J912" s="52">
        <v>0</v>
      </c>
      <c r="K912" s="52">
        <v>0</v>
      </c>
      <c r="L912" s="52">
        <v>0</v>
      </c>
      <c r="M912" s="52">
        <v>0</v>
      </c>
      <c r="N912" s="52">
        <v>0</v>
      </c>
      <c r="O912" s="52">
        <v>0</v>
      </c>
      <c r="P912" s="52">
        <v>0</v>
      </c>
      <c r="Q912" s="52">
        <v>0</v>
      </c>
      <c r="R912" s="52">
        <v>0</v>
      </c>
      <c r="S912" s="52">
        <v>0</v>
      </c>
    </row>
    <row r="913" spans="1:19" x14ac:dyDescent="0.25">
      <c r="A913" s="21" t="s">
        <v>46</v>
      </c>
      <c r="B913" s="39" t="s">
        <v>212</v>
      </c>
      <c r="C913" s="52">
        <f>'За областями'!F2081</f>
        <v>0</v>
      </c>
      <c r="D913" s="52">
        <f>'За областями'!G2081</f>
        <v>0</v>
      </c>
      <c r="E913" s="52">
        <f>'За областями'!H2081</f>
        <v>0</v>
      </c>
      <c r="F913" s="52">
        <f>'За областями'!I2081</f>
        <v>0</v>
      </c>
      <c r="G913" s="52">
        <f>'За областями'!J2081</f>
        <v>0</v>
      </c>
      <c r="H913" s="52">
        <f>'За областями'!K2081</f>
        <v>0</v>
      </c>
      <c r="I913" s="52">
        <f>'За областями'!L2081</f>
        <v>0</v>
      </c>
      <c r="J913" s="52">
        <f>'За областями'!M2081</f>
        <v>0</v>
      </c>
      <c r="K913" s="52">
        <f>'За областями'!N2081</f>
        <v>0</v>
      </c>
      <c r="L913" s="52">
        <f>'За областями'!O2081</f>
        <v>0</v>
      </c>
      <c r="M913" s="52">
        <f>'За областями'!P2081</f>
        <v>0</v>
      </c>
      <c r="N913" s="52">
        <f>'За областями'!Q2081</f>
        <v>0</v>
      </c>
      <c r="O913" s="52">
        <f>'За областями'!R2081</f>
        <v>0</v>
      </c>
      <c r="P913" s="52">
        <f>'За областями'!S2081</f>
        <v>0</v>
      </c>
      <c r="Q913" s="52">
        <f>'За областями'!T2081</f>
        <v>0</v>
      </c>
      <c r="R913" s="52">
        <f>'За областями'!U2081</f>
        <v>0</v>
      </c>
      <c r="S913" s="52">
        <f>'За областями'!V2081</f>
        <v>0</v>
      </c>
    </row>
    <row r="914" spans="1:19" x14ac:dyDescent="0.25">
      <c r="A914" s="21" t="s">
        <v>49</v>
      </c>
      <c r="B914" s="37" t="s">
        <v>213</v>
      </c>
      <c r="C914" s="52">
        <f>'За областями'!F2237</f>
        <v>0</v>
      </c>
      <c r="D914" s="52">
        <f>'За областями'!G2237</f>
        <v>0</v>
      </c>
      <c r="E914" s="52">
        <f>'За областями'!H2237</f>
        <v>0</v>
      </c>
      <c r="F914" s="52">
        <f>'За областями'!I2237</f>
        <v>0</v>
      </c>
      <c r="G914" s="52">
        <f>'За областями'!J2237</f>
        <v>0</v>
      </c>
      <c r="H914" s="52">
        <f>'За областями'!K2237</f>
        <v>0</v>
      </c>
      <c r="I914" s="52">
        <f>'За областями'!L2237</f>
        <v>0</v>
      </c>
      <c r="J914" s="52">
        <f>'За областями'!M2237</f>
        <v>0</v>
      </c>
      <c r="K914" s="52">
        <f>'За областями'!N2237</f>
        <v>0</v>
      </c>
      <c r="L914" s="52">
        <f>'За областями'!O2237</f>
        <v>0</v>
      </c>
      <c r="M914" s="52">
        <f>'За областями'!P2237</f>
        <v>0</v>
      </c>
      <c r="N914" s="52">
        <f>'За областями'!Q2237</f>
        <v>0</v>
      </c>
      <c r="O914" s="52">
        <f>'За областями'!R2237</f>
        <v>0</v>
      </c>
      <c r="P914" s="52">
        <f>'За областями'!S2237</f>
        <v>0</v>
      </c>
      <c r="Q914" s="52">
        <f>'За областями'!T2237</f>
        <v>0</v>
      </c>
      <c r="R914" s="52">
        <f>'За областями'!U2237</f>
        <v>0</v>
      </c>
      <c r="S914" s="52">
        <f>'За областями'!V2237</f>
        <v>0</v>
      </c>
    </row>
    <row r="915" spans="1:19" x14ac:dyDescent="0.25">
      <c r="A915" s="21" t="s">
        <v>50</v>
      </c>
      <c r="B915" s="37" t="s">
        <v>214</v>
      </c>
      <c r="C915" s="52">
        <f>'За областями'!F2393</f>
        <v>0</v>
      </c>
      <c r="D915" s="52">
        <f>'За областями'!G2393</f>
        <v>0</v>
      </c>
      <c r="E915" s="52">
        <f>'За областями'!H2393</f>
        <v>0</v>
      </c>
      <c r="F915" s="52">
        <f>'За областями'!I2393</f>
        <v>0</v>
      </c>
      <c r="G915" s="52">
        <f>'За областями'!J2393</f>
        <v>0</v>
      </c>
      <c r="H915" s="52">
        <f>'За областями'!K2393</f>
        <v>0</v>
      </c>
      <c r="I915" s="52">
        <f>'За областями'!L2393</f>
        <v>0</v>
      </c>
      <c r="J915" s="52">
        <f>'За областями'!M2393</f>
        <v>0</v>
      </c>
      <c r="K915" s="52">
        <f>'За областями'!N2393</f>
        <v>0</v>
      </c>
      <c r="L915" s="52">
        <f>'За областями'!O2393</f>
        <v>0</v>
      </c>
      <c r="M915" s="52">
        <f>'За областями'!P2393</f>
        <v>0</v>
      </c>
      <c r="N915" s="52">
        <f>'За областями'!Q2393</f>
        <v>0</v>
      </c>
      <c r="O915" s="52">
        <f>'За областями'!R2393</f>
        <v>0</v>
      </c>
      <c r="P915" s="52">
        <f>'За областями'!S2393</f>
        <v>0</v>
      </c>
      <c r="Q915" s="52">
        <f>'За областями'!T2393</f>
        <v>0</v>
      </c>
      <c r="R915" s="52">
        <f>'За областями'!U2393</f>
        <v>0</v>
      </c>
      <c r="S915" s="52">
        <f>'За областями'!V2393</f>
        <v>0</v>
      </c>
    </row>
    <row r="916" spans="1:19" x14ac:dyDescent="0.25">
      <c r="A916" s="21" t="s">
        <v>51</v>
      </c>
      <c r="B916" s="37" t="s">
        <v>223</v>
      </c>
      <c r="C916" s="52">
        <f>'За областями'!F2549</f>
        <v>0</v>
      </c>
      <c r="D916" s="52">
        <f>'За областями'!G2549</f>
        <v>0</v>
      </c>
      <c r="E916" s="52">
        <f>'За областями'!H2549</f>
        <v>0</v>
      </c>
      <c r="F916" s="52">
        <f>'За областями'!I2549</f>
        <v>0</v>
      </c>
      <c r="G916" s="52">
        <f>'За областями'!J2549</f>
        <v>0</v>
      </c>
      <c r="H916" s="52">
        <f>'За областями'!K2549</f>
        <v>0</v>
      </c>
      <c r="I916" s="52">
        <f>'За областями'!L2549</f>
        <v>0</v>
      </c>
      <c r="J916" s="52">
        <f>'За областями'!M2549</f>
        <v>0</v>
      </c>
      <c r="K916" s="52">
        <f>'За областями'!N2549</f>
        <v>0</v>
      </c>
      <c r="L916" s="52">
        <f>'За областями'!O2549</f>
        <v>0</v>
      </c>
      <c r="M916" s="52">
        <f>'За областями'!P2549</f>
        <v>0</v>
      </c>
      <c r="N916" s="52">
        <f>'За областями'!Q2549</f>
        <v>0</v>
      </c>
      <c r="O916" s="52">
        <f>'За областями'!R2549</f>
        <v>0</v>
      </c>
      <c r="P916" s="52">
        <f>'За областями'!S2549</f>
        <v>0</v>
      </c>
      <c r="Q916" s="52">
        <f>'За областями'!T2549</f>
        <v>0</v>
      </c>
      <c r="R916" s="52">
        <f>'За областями'!U2549</f>
        <v>0</v>
      </c>
      <c r="S916" s="52">
        <f>'За областями'!V2549</f>
        <v>0</v>
      </c>
    </row>
    <row r="917" spans="1:19" x14ac:dyDescent="0.25">
      <c r="A917" s="21" t="s">
        <v>52</v>
      </c>
      <c r="B917" s="37" t="s">
        <v>216</v>
      </c>
      <c r="C917" s="52">
        <f>'За областями'!F2705</f>
        <v>2</v>
      </c>
      <c r="D917" s="52">
        <f>'За областями'!G2705</f>
        <v>0</v>
      </c>
      <c r="E917" s="52">
        <f>'За областями'!H2705</f>
        <v>0</v>
      </c>
      <c r="F917" s="52">
        <f>'За областями'!I2705</f>
        <v>2</v>
      </c>
      <c r="G917" s="52">
        <f>'За областями'!J2705</f>
        <v>0</v>
      </c>
      <c r="H917" s="52">
        <f>'За областями'!K2705</f>
        <v>0</v>
      </c>
      <c r="I917" s="52">
        <f>'За областями'!L2705</f>
        <v>0</v>
      </c>
      <c r="J917" s="52">
        <f>'За областями'!M2705</f>
        <v>0</v>
      </c>
      <c r="K917" s="52">
        <f>'За областями'!N2705</f>
        <v>0</v>
      </c>
      <c r="L917" s="52">
        <f>'За областями'!O2705</f>
        <v>0</v>
      </c>
      <c r="M917" s="52">
        <f>'За областями'!P2705</f>
        <v>0</v>
      </c>
      <c r="N917" s="52">
        <f>'За областями'!Q2705</f>
        <v>0</v>
      </c>
      <c r="O917" s="52">
        <f>'За областями'!R2705</f>
        <v>0</v>
      </c>
      <c r="P917" s="52">
        <f>'За областями'!S2705</f>
        <v>0</v>
      </c>
      <c r="Q917" s="52">
        <f>'За областями'!T2705</f>
        <v>1</v>
      </c>
      <c r="R917" s="52">
        <f>'За областями'!U2705</f>
        <v>0</v>
      </c>
      <c r="S917" s="52">
        <f>'За областями'!V2705</f>
        <v>1</v>
      </c>
    </row>
    <row r="918" spans="1:19" x14ac:dyDescent="0.25">
      <c r="A918" s="23"/>
      <c r="B918" s="40" t="s">
        <v>217</v>
      </c>
      <c r="C918" s="24">
        <f>SUM(C893:C917)</f>
        <v>11</v>
      </c>
      <c r="D918" s="24">
        <f t="shared" ref="D918:S918" si="37">SUM(D893:D917)</f>
        <v>0</v>
      </c>
      <c r="E918" s="24">
        <f t="shared" si="37"/>
        <v>0</v>
      </c>
      <c r="F918" s="24">
        <f>SUM(F893:F917)</f>
        <v>11</v>
      </c>
      <c r="G918" s="24">
        <f t="shared" si="37"/>
        <v>0</v>
      </c>
      <c r="H918" s="24">
        <f t="shared" si="37"/>
        <v>0</v>
      </c>
      <c r="I918" s="24">
        <f t="shared" si="37"/>
        <v>0</v>
      </c>
      <c r="J918" s="24">
        <f t="shared" si="37"/>
        <v>0</v>
      </c>
      <c r="K918" s="24">
        <f t="shared" si="37"/>
        <v>0</v>
      </c>
      <c r="L918" s="24">
        <f t="shared" si="37"/>
        <v>0</v>
      </c>
      <c r="M918" s="24">
        <f t="shared" si="37"/>
        <v>0</v>
      </c>
      <c r="N918" s="24">
        <f t="shared" si="37"/>
        <v>0</v>
      </c>
      <c r="O918" s="24">
        <f t="shared" si="37"/>
        <v>0</v>
      </c>
      <c r="P918" s="24">
        <f t="shared" si="37"/>
        <v>0</v>
      </c>
      <c r="Q918" s="24">
        <f t="shared" si="37"/>
        <v>9</v>
      </c>
      <c r="R918" s="24">
        <f t="shared" si="37"/>
        <v>0</v>
      </c>
      <c r="S918" s="24">
        <f t="shared" si="37"/>
        <v>1</v>
      </c>
    </row>
    <row r="919" spans="1:19" x14ac:dyDescent="0.25">
      <c r="A919" s="290"/>
      <c r="B919" s="291"/>
      <c r="C919" s="291"/>
      <c r="D919" s="291"/>
      <c r="E919" s="291"/>
      <c r="F919" s="291"/>
      <c r="G919" s="291"/>
      <c r="H919" s="291"/>
      <c r="I919" s="291"/>
      <c r="J919" s="291"/>
      <c r="K919" s="291"/>
      <c r="L919" s="291"/>
      <c r="M919" s="291"/>
      <c r="N919" s="291"/>
      <c r="O919" s="291"/>
      <c r="P919" s="291"/>
      <c r="Q919" s="291"/>
      <c r="R919" s="291"/>
      <c r="S919" s="291"/>
    </row>
    <row r="920" spans="1:19" x14ac:dyDescent="0.25">
      <c r="A920" s="292" t="s">
        <v>335</v>
      </c>
      <c r="B920" s="293"/>
      <c r="C920" s="293"/>
      <c r="D920" s="293"/>
      <c r="E920" s="293"/>
      <c r="F920" s="293"/>
      <c r="G920" s="293"/>
      <c r="H920" s="293"/>
      <c r="I920" s="293"/>
      <c r="J920" s="293"/>
      <c r="K920" s="293"/>
      <c r="L920" s="293"/>
      <c r="M920" s="293"/>
      <c r="N920" s="293"/>
      <c r="O920" s="293"/>
      <c r="P920" s="293"/>
      <c r="Q920" s="293"/>
      <c r="R920" s="293"/>
      <c r="S920" s="293"/>
    </row>
    <row r="921" spans="1:19" x14ac:dyDescent="0.25">
      <c r="A921" s="21" t="s">
        <v>17</v>
      </c>
      <c r="B921" s="36" t="s">
        <v>191</v>
      </c>
      <c r="C921" s="52">
        <f>'За областями'!F57</f>
        <v>1</v>
      </c>
      <c r="D921" s="52">
        <f>'За областями'!G57</f>
        <v>0</v>
      </c>
      <c r="E921" s="52">
        <f>'За областями'!H57</f>
        <v>0</v>
      </c>
      <c r="F921" s="52">
        <f>'За областями'!I57</f>
        <v>1</v>
      </c>
      <c r="G921" s="52">
        <f>'За областями'!J57</f>
        <v>0</v>
      </c>
      <c r="H921" s="52">
        <f>'За областями'!K57</f>
        <v>0</v>
      </c>
      <c r="I921" s="52">
        <f>'За областями'!L57</f>
        <v>0</v>
      </c>
      <c r="J921" s="52">
        <f>'За областями'!M57</f>
        <v>0</v>
      </c>
      <c r="K921" s="52">
        <f>'За областями'!N57</f>
        <v>0</v>
      </c>
      <c r="L921" s="52">
        <f>'За областями'!O57</f>
        <v>0</v>
      </c>
      <c r="M921" s="52">
        <f>'За областями'!P57</f>
        <v>0</v>
      </c>
      <c r="N921" s="52">
        <f>'За областями'!Q57</f>
        <v>0</v>
      </c>
      <c r="O921" s="52">
        <f>'За областями'!R57</f>
        <v>0</v>
      </c>
      <c r="P921" s="52">
        <f>'За областями'!S57</f>
        <v>0</v>
      </c>
      <c r="Q921" s="52">
        <f>'За областями'!T57</f>
        <v>0</v>
      </c>
      <c r="R921" s="52">
        <f>'За областями'!U57</f>
        <v>0</v>
      </c>
      <c r="S921" s="52">
        <f>'За областями'!V57</f>
        <v>0</v>
      </c>
    </row>
    <row r="922" spans="1:19" x14ac:dyDescent="0.25">
      <c r="A922" s="21" t="s">
        <v>18</v>
      </c>
      <c r="B922" s="36" t="s">
        <v>192</v>
      </c>
      <c r="C922" s="52">
        <f>'За областями'!F213</f>
        <v>0</v>
      </c>
      <c r="D922" s="52">
        <f>'За областями'!G213</f>
        <v>0</v>
      </c>
      <c r="E922" s="52">
        <f>'За областями'!H213</f>
        <v>0</v>
      </c>
      <c r="F922" s="52">
        <f>'За областями'!I213</f>
        <v>0</v>
      </c>
      <c r="G922" s="52">
        <f>'За областями'!J213</f>
        <v>0</v>
      </c>
      <c r="H922" s="52">
        <f>'За областями'!K213</f>
        <v>0</v>
      </c>
      <c r="I922" s="52">
        <f>'За областями'!L213</f>
        <v>0</v>
      </c>
      <c r="J922" s="52">
        <f>'За областями'!M213</f>
        <v>0</v>
      </c>
      <c r="K922" s="52">
        <f>'За областями'!N213</f>
        <v>0</v>
      </c>
      <c r="L922" s="52">
        <f>'За областями'!O213</f>
        <v>0</v>
      </c>
      <c r="M922" s="52">
        <f>'За областями'!P213</f>
        <v>0</v>
      </c>
      <c r="N922" s="52">
        <f>'За областями'!Q213</f>
        <v>0</v>
      </c>
      <c r="O922" s="52">
        <f>'За областями'!R213</f>
        <v>0</v>
      </c>
      <c r="P922" s="52">
        <f>'За областями'!S213</f>
        <v>0</v>
      </c>
      <c r="Q922" s="52">
        <f>'За областями'!T213</f>
        <v>0</v>
      </c>
      <c r="R922" s="52">
        <f>'За областями'!U213</f>
        <v>0</v>
      </c>
      <c r="S922" s="52">
        <f>'За областями'!V213</f>
        <v>0</v>
      </c>
    </row>
    <row r="923" spans="1:19" x14ac:dyDescent="0.25">
      <c r="A923" s="21" t="s">
        <v>19</v>
      </c>
      <c r="B923" s="36" t="s">
        <v>193</v>
      </c>
      <c r="C923" s="52">
        <v>0</v>
      </c>
      <c r="D923" s="52">
        <v>0</v>
      </c>
      <c r="E923" s="52">
        <v>0</v>
      </c>
      <c r="F923" s="52">
        <v>0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52">
        <v>0</v>
      </c>
      <c r="M923" s="52">
        <v>0</v>
      </c>
      <c r="N923" s="52">
        <v>0</v>
      </c>
      <c r="O923" s="52">
        <v>0</v>
      </c>
      <c r="P923" s="52">
        <v>0</v>
      </c>
      <c r="Q923" s="52">
        <v>0</v>
      </c>
      <c r="R923" s="52">
        <v>0</v>
      </c>
      <c r="S923" s="52">
        <v>0</v>
      </c>
    </row>
    <row r="924" spans="1:19" x14ac:dyDescent="0.25">
      <c r="A924" s="21" t="s">
        <v>20</v>
      </c>
      <c r="B924" s="37" t="s">
        <v>194</v>
      </c>
      <c r="C924" s="52">
        <v>0</v>
      </c>
      <c r="D924" s="52">
        <v>0</v>
      </c>
      <c r="E924" s="52">
        <v>0</v>
      </c>
      <c r="F924" s="52">
        <v>0</v>
      </c>
      <c r="G924" s="52">
        <v>0</v>
      </c>
      <c r="H924" s="52">
        <v>0</v>
      </c>
      <c r="I924" s="52">
        <v>0</v>
      </c>
      <c r="J924" s="52">
        <v>0</v>
      </c>
      <c r="K924" s="52">
        <v>0</v>
      </c>
      <c r="L924" s="52">
        <v>0</v>
      </c>
      <c r="M924" s="52">
        <v>0</v>
      </c>
      <c r="N924" s="52">
        <v>0</v>
      </c>
      <c r="O924" s="52">
        <v>0</v>
      </c>
      <c r="P924" s="52">
        <v>0</v>
      </c>
      <c r="Q924" s="52">
        <v>0</v>
      </c>
      <c r="R924" s="52">
        <v>0</v>
      </c>
      <c r="S924" s="52">
        <v>0</v>
      </c>
    </row>
    <row r="925" spans="1:19" x14ac:dyDescent="0.25">
      <c r="A925" s="21" t="s">
        <v>21</v>
      </c>
      <c r="B925" s="38" t="s">
        <v>195</v>
      </c>
      <c r="C925" s="52">
        <f>'За областями'!F368</f>
        <v>5</v>
      </c>
      <c r="D925" s="52">
        <f>'За областями'!G368</f>
        <v>0</v>
      </c>
      <c r="E925" s="52">
        <f>'За областями'!H368</f>
        <v>0</v>
      </c>
      <c r="F925" s="52">
        <f>'За областями'!I368</f>
        <v>5</v>
      </c>
      <c r="G925" s="52">
        <f>'За областями'!J368</f>
        <v>0</v>
      </c>
      <c r="H925" s="52">
        <f>'За областями'!K368</f>
        <v>0</v>
      </c>
      <c r="I925" s="52">
        <f>'За областями'!L368</f>
        <v>0</v>
      </c>
      <c r="J925" s="52">
        <f>'За областями'!M368</f>
        <v>0</v>
      </c>
      <c r="K925" s="52">
        <f>'За областями'!N368</f>
        <v>0</v>
      </c>
      <c r="L925" s="52">
        <f>'За областями'!O368</f>
        <v>0</v>
      </c>
      <c r="M925" s="52">
        <f>'За областями'!P368</f>
        <v>0</v>
      </c>
      <c r="N925" s="52">
        <f>'За областями'!Q368</f>
        <v>0</v>
      </c>
      <c r="O925" s="52">
        <f>'За областями'!R368</f>
        <v>0</v>
      </c>
      <c r="P925" s="52">
        <f>'За областями'!S368</f>
        <v>0</v>
      </c>
      <c r="Q925" s="52">
        <f>'За областями'!T368</f>
        <v>2</v>
      </c>
      <c r="R925" s="52">
        <f>'За областями'!U368</f>
        <v>0</v>
      </c>
      <c r="S925" s="52">
        <f>'За областями'!V368</f>
        <v>0</v>
      </c>
    </row>
    <row r="926" spans="1:19" x14ac:dyDescent="0.25">
      <c r="A926" s="21" t="s">
        <v>22</v>
      </c>
      <c r="B926" s="37" t="s">
        <v>196</v>
      </c>
      <c r="C926" s="52">
        <f>'За областями'!F523</f>
        <v>0</v>
      </c>
      <c r="D926" s="52">
        <f>'За областями'!G523</f>
        <v>0</v>
      </c>
      <c r="E926" s="52">
        <f>'За областями'!H523</f>
        <v>0</v>
      </c>
      <c r="F926" s="52">
        <f>'За областями'!I523</f>
        <v>0</v>
      </c>
      <c r="G926" s="52">
        <f>'За областями'!J523</f>
        <v>0</v>
      </c>
      <c r="H926" s="52">
        <f>'За областями'!K523</f>
        <v>0</v>
      </c>
      <c r="I926" s="52">
        <f>'За областями'!L523</f>
        <v>0</v>
      </c>
      <c r="J926" s="52">
        <f>'За областями'!M523</f>
        <v>0</v>
      </c>
      <c r="K926" s="52">
        <f>'За областями'!N523</f>
        <v>0</v>
      </c>
      <c r="L926" s="52">
        <f>'За областями'!O523</f>
        <v>0</v>
      </c>
      <c r="M926" s="52">
        <f>'За областями'!P523</f>
        <v>0</v>
      </c>
      <c r="N926" s="52">
        <f>'За областями'!Q523</f>
        <v>0</v>
      </c>
      <c r="O926" s="52">
        <f>'За областями'!R523</f>
        <v>0</v>
      </c>
      <c r="P926" s="52">
        <f>'За областями'!S523</f>
        <v>0</v>
      </c>
      <c r="Q926" s="52">
        <f>'За областями'!T523</f>
        <v>0</v>
      </c>
      <c r="R926" s="52">
        <f>'За областями'!U523</f>
        <v>0</v>
      </c>
      <c r="S926" s="52">
        <f>'За областями'!V523</f>
        <v>0</v>
      </c>
    </row>
    <row r="927" spans="1:19" x14ac:dyDescent="0.25">
      <c r="A927" s="21" t="s">
        <v>23</v>
      </c>
      <c r="B927" s="37" t="s">
        <v>197</v>
      </c>
      <c r="C927" s="52">
        <v>0</v>
      </c>
      <c r="D927" s="52">
        <v>0</v>
      </c>
      <c r="E927" s="52">
        <v>0</v>
      </c>
      <c r="F927" s="52">
        <v>0</v>
      </c>
      <c r="G927" s="52">
        <v>0</v>
      </c>
      <c r="H927" s="52">
        <v>0</v>
      </c>
      <c r="I927" s="52">
        <v>0</v>
      </c>
      <c r="J927" s="52">
        <v>0</v>
      </c>
      <c r="K927" s="52">
        <v>0</v>
      </c>
      <c r="L927" s="52">
        <v>0</v>
      </c>
      <c r="M927" s="52">
        <v>0</v>
      </c>
      <c r="N927" s="52">
        <v>0</v>
      </c>
      <c r="O927" s="52">
        <v>0</v>
      </c>
      <c r="P927" s="52">
        <v>0</v>
      </c>
      <c r="Q927" s="52">
        <v>0</v>
      </c>
      <c r="R927" s="52">
        <v>0</v>
      </c>
      <c r="S927" s="52">
        <v>0</v>
      </c>
    </row>
    <row r="928" spans="1:19" x14ac:dyDescent="0.25">
      <c r="A928" s="21" t="s">
        <v>24</v>
      </c>
      <c r="B928" s="38" t="s">
        <v>198</v>
      </c>
      <c r="C928" s="52">
        <f>'За областями'!F678</f>
        <v>1</v>
      </c>
      <c r="D928" s="52">
        <f>'За областями'!G678</f>
        <v>0</v>
      </c>
      <c r="E928" s="52">
        <f>'За областями'!H678</f>
        <v>0</v>
      </c>
      <c r="F928" s="52">
        <f>'За областями'!I678</f>
        <v>1</v>
      </c>
      <c r="G928" s="52">
        <f>'За областями'!J678</f>
        <v>0</v>
      </c>
      <c r="H928" s="52">
        <f>'За областями'!K678</f>
        <v>0</v>
      </c>
      <c r="I928" s="52">
        <f>'За областями'!L678</f>
        <v>0</v>
      </c>
      <c r="J928" s="52">
        <f>'За областями'!M678</f>
        <v>0</v>
      </c>
      <c r="K928" s="52">
        <f>'За областями'!N678</f>
        <v>0</v>
      </c>
      <c r="L928" s="52">
        <f>'За областями'!O678</f>
        <v>0</v>
      </c>
      <c r="M928" s="52">
        <f>'За областями'!P678</f>
        <v>0</v>
      </c>
      <c r="N928" s="52">
        <f>'За областями'!Q678</f>
        <v>0</v>
      </c>
      <c r="O928" s="52">
        <f>'За областями'!R678</f>
        <v>0</v>
      </c>
      <c r="P928" s="52">
        <f>'За областями'!S678</f>
        <v>0</v>
      </c>
      <c r="Q928" s="52">
        <f>'За областями'!T678</f>
        <v>1</v>
      </c>
      <c r="R928" s="52">
        <f>'За областями'!U678</f>
        <v>0</v>
      </c>
      <c r="S928" s="52">
        <f>'За областями'!V678</f>
        <v>0</v>
      </c>
    </row>
    <row r="929" spans="1:19" x14ac:dyDescent="0.25">
      <c r="A929" s="21" t="s">
        <v>25</v>
      </c>
      <c r="B929" s="37" t="s">
        <v>199</v>
      </c>
      <c r="C929" s="52">
        <f>'За областями'!F834</f>
        <v>0</v>
      </c>
      <c r="D929" s="52">
        <f>'За областями'!G834</f>
        <v>0</v>
      </c>
      <c r="E929" s="52">
        <f>'За областями'!H834</f>
        <v>0</v>
      </c>
      <c r="F929" s="52">
        <f>'За областями'!I834</f>
        <v>0</v>
      </c>
      <c r="G929" s="52">
        <f>'За областями'!J834</f>
        <v>0</v>
      </c>
      <c r="H929" s="52">
        <f>'За областями'!K834</f>
        <v>0</v>
      </c>
      <c r="I929" s="52">
        <f>'За областями'!L834</f>
        <v>0</v>
      </c>
      <c r="J929" s="52">
        <f>'За областями'!M834</f>
        <v>0</v>
      </c>
      <c r="K929" s="52">
        <f>'За областями'!N834</f>
        <v>0</v>
      </c>
      <c r="L929" s="52">
        <f>'За областями'!O834</f>
        <v>0</v>
      </c>
      <c r="M929" s="52">
        <f>'За областями'!P834</f>
        <v>0</v>
      </c>
      <c r="N929" s="52">
        <f>'За областями'!Q834</f>
        <v>0</v>
      </c>
      <c r="O929" s="52">
        <f>'За областями'!R834</f>
        <v>0</v>
      </c>
      <c r="P929" s="52">
        <f>'За областями'!S834</f>
        <v>0</v>
      </c>
      <c r="Q929" s="52">
        <f>'За областями'!T834</f>
        <v>0</v>
      </c>
      <c r="R929" s="52">
        <f>'За областями'!U834</f>
        <v>0</v>
      </c>
      <c r="S929" s="52">
        <f>'За областями'!V834</f>
        <v>0</v>
      </c>
    </row>
    <row r="930" spans="1:19" x14ac:dyDescent="0.25">
      <c r="A930" s="21" t="s">
        <v>28</v>
      </c>
      <c r="B930" s="37" t="s">
        <v>200</v>
      </c>
      <c r="C930" s="52">
        <f>'За областями'!F990</f>
        <v>1</v>
      </c>
      <c r="D930" s="52">
        <f>'За областями'!G990</f>
        <v>0</v>
      </c>
      <c r="E930" s="52">
        <f>'За областями'!H990</f>
        <v>0</v>
      </c>
      <c r="F930" s="52">
        <f>'За областями'!I990</f>
        <v>1</v>
      </c>
      <c r="G930" s="52">
        <f>'За областями'!J990</f>
        <v>0</v>
      </c>
      <c r="H930" s="52">
        <f>'За областями'!K990</f>
        <v>0</v>
      </c>
      <c r="I930" s="52">
        <f>'За областями'!L990</f>
        <v>0</v>
      </c>
      <c r="J930" s="52">
        <f>'За областями'!M990</f>
        <v>0</v>
      </c>
      <c r="K930" s="52">
        <f>'За областями'!N990</f>
        <v>0</v>
      </c>
      <c r="L930" s="52">
        <f>'За областями'!O990</f>
        <v>0</v>
      </c>
      <c r="M930" s="52">
        <f>'За областями'!P990</f>
        <v>0</v>
      </c>
      <c r="N930" s="52">
        <f>'За областями'!Q990</f>
        <v>0</v>
      </c>
      <c r="O930" s="52">
        <f>'За областями'!R990</f>
        <v>0</v>
      </c>
      <c r="P930" s="52">
        <f>'За областями'!S990</f>
        <v>0</v>
      </c>
      <c r="Q930" s="52">
        <f>'За областями'!T990</f>
        <v>0</v>
      </c>
      <c r="R930" s="52">
        <f>'За областями'!U990</f>
        <v>0</v>
      </c>
      <c r="S930" s="52">
        <f>'За областями'!V990</f>
        <v>0</v>
      </c>
    </row>
    <row r="931" spans="1:19" x14ac:dyDescent="0.25">
      <c r="A931" s="21" t="s">
        <v>29</v>
      </c>
      <c r="B931" s="37" t="s">
        <v>201</v>
      </c>
      <c r="C931" s="52">
        <v>0</v>
      </c>
      <c r="D931" s="52">
        <v>0</v>
      </c>
      <c r="E931" s="52">
        <v>0</v>
      </c>
      <c r="F931" s="52">
        <v>0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52">
        <v>0</v>
      </c>
      <c r="M931" s="52">
        <v>0</v>
      </c>
      <c r="N931" s="52">
        <v>0</v>
      </c>
      <c r="O931" s="52">
        <v>0</v>
      </c>
      <c r="P931" s="52">
        <v>0</v>
      </c>
      <c r="Q931" s="52">
        <v>0</v>
      </c>
      <c r="R931" s="52">
        <v>0</v>
      </c>
      <c r="S931" s="52">
        <v>0</v>
      </c>
    </row>
    <row r="932" spans="1:19" x14ac:dyDescent="0.25">
      <c r="A932" s="21" t="s">
        <v>30</v>
      </c>
      <c r="B932" s="39" t="s">
        <v>202</v>
      </c>
      <c r="C932" s="52">
        <f>'За областями'!F1146</f>
        <v>1</v>
      </c>
      <c r="D932" s="52">
        <f>'За областями'!G1146</f>
        <v>0</v>
      </c>
      <c r="E932" s="52">
        <f>'За областями'!H1146</f>
        <v>0</v>
      </c>
      <c r="F932" s="52">
        <f>'За областями'!I1146</f>
        <v>1</v>
      </c>
      <c r="G932" s="52">
        <f>'За областями'!J1146</f>
        <v>0</v>
      </c>
      <c r="H932" s="52">
        <f>'За областями'!K1146</f>
        <v>0</v>
      </c>
      <c r="I932" s="52">
        <f>'За областями'!L1146</f>
        <v>0</v>
      </c>
      <c r="J932" s="52">
        <f>'За областями'!M1146</f>
        <v>0</v>
      </c>
      <c r="K932" s="52">
        <f>'За областями'!N1146</f>
        <v>0</v>
      </c>
      <c r="L932" s="52">
        <f>'За областями'!O1146</f>
        <v>0</v>
      </c>
      <c r="M932" s="52">
        <f>'За областями'!P1146</f>
        <v>0</v>
      </c>
      <c r="N932" s="52">
        <f>'За областями'!Q1146</f>
        <v>0</v>
      </c>
      <c r="O932" s="52">
        <f>'За областями'!R1146</f>
        <v>0</v>
      </c>
      <c r="P932" s="52">
        <f>'За областями'!S1146</f>
        <v>0</v>
      </c>
      <c r="Q932" s="52">
        <f>'За областями'!T1146</f>
        <v>1</v>
      </c>
      <c r="R932" s="52">
        <f>'За областями'!U1146</f>
        <v>0</v>
      </c>
      <c r="S932" s="52">
        <f>'За областями'!V1146</f>
        <v>0</v>
      </c>
    </row>
    <row r="933" spans="1:19" x14ac:dyDescent="0.25">
      <c r="A933" s="34" t="s">
        <v>31</v>
      </c>
      <c r="B933" s="39" t="s">
        <v>203</v>
      </c>
      <c r="C933" s="52">
        <f>'За областями'!F1302</f>
        <v>4</v>
      </c>
      <c r="D933" s="52">
        <f>'За областями'!G1302</f>
        <v>0</v>
      </c>
      <c r="E933" s="52">
        <f>'За областями'!H1302</f>
        <v>0</v>
      </c>
      <c r="F933" s="52">
        <f>'За областями'!I1302</f>
        <v>4</v>
      </c>
      <c r="G933" s="52">
        <f>'За областями'!J1302</f>
        <v>0</v>
      </c>
      <c r="H933" s="52">
        <f>'За областями'!K1302</f>
        <v>0</v>
      </c>
      <c r="I933" s="52">
        <f>'За областями'!L1302</f>
        <v>0</v>
      </c>
      <c r="J933" s="52">
        <f>'За областями'!M1302</f>
        <v>0</v>
      </c>
      <c r="K933" s="52">
        <f>'За областями'!N1302</f>
        <v>0</v>
      </c>
      <c r="L933" s="52">
        <f>'За областями'!O1302</f>
        <v>0</v>
      </c>
      <c r="M933" s="52">
        <f>'За областями'!P1302</f>
        <v>0</v>
      </c>
      <c r="N933" s="52">
        <f>'За областями'!Q1302</f>
        <v>0</v>
      </c>
      <c r="O933" s="52">
        <f>'За областями'!R1302</f>
        <v>0</v>
      </c>
      <c r="P933" s="52">
        <f>'За областями'!S1302</f>
        <v>0</v>
      </c>
      <c r="Q933" s="52">
        <f>'За областями'!T1302</f>
        <v>1</v>
      </c>
      <c r="R933" s="52">
        <f>'За областями'!U1302</f>
        <v>0</v>
      </c>
      <c r="S933" s="52">
        <f>'За областями'!V1302</f>
        <v>0</v>
      </c>
    </row>
    <row r="934" spans="1:19" x14ac:dyDescent="0.25">
      <c r="A934" s="21" t="s">
        <v>34</v>
      </c>
      <c r="B934" s="38" t="s">
        <v>204</v>
      </c>
      <c r="C934" s="52">
        <v>0</v>
      </c>
      <c r="D934" s="52">
        <v>0</v>
      </c>
      <c r="E934" s="52">
        <v>0</v>
      </c>
      <c r="F934" s="52">
        <v>0</v>
      </c>
      <c r="G934" s="52">
        <v>0</v>
      </c>
      <c r="H934" s="52">
        <v>0</v>
      </c>
      <c r="I934" s="52">
        <v>0</v>
      </c>
      <c r="J934" s="52">
        <v>0</v>
      </c>
      <c r="K934" s="52">
        <v>0</v>
      </c>
      <c r="L934" s="52">
        <v>0</v>
      </c>
      <c r="M934" s="52">
        <v>0</v>
      </c>
      <c r="N934" s="52">
        <v>0</v>
      </c>
      <c r="O934" s="52">
        <v>0</v>
      </c>
      <c r="P934" s="52">
        <v>0</v>
      </c>
      <c r="Q934" s="52">
        <v>0</v>
      </c>
      <c r="R934" s="52">
        <v>0</v>
      </c>
      <c r="S934" s="52">
        <v>0</v>
      </c>
    </row>
    <row r="935" spans="1:19" x14ac:dyDescent="0.25">
      <c r="A935" s="21" t="s">
        <v>35</v>
      </c>
      <c r="B935" s="37" t="s">
        <v>205</v>
      </c>
      <c r="C935" s="52">
        <f>'За областями'!F1458</f>
        <v>0</v>
      </c>
      <c r="D935" s="52">
        <f>'За областями'!G1458</f>
        <v>0</v>
      </c>
      <c r="E935" s="52">
        <f>'За областями'!H1458</f>
        <v>0</v>
      </c>
      <c r="F935" s="52">
        <f>'За областями'!I1458</f>
        <v>0</v>
      </c>
      <c r="G935" s="52">
        <f>'За областями'!J1458</f>
        <v>0</v>
      </c>
      <c r="H935" s="52">
        <f>'За областями'!K1458</f>
        <v>0</v>
      </c>
      <c r="I935" s="52">
        <f>'За областями'!L1458</f>
        <v>0</v>
      </c>
      <c r="J935" s="52">
        <f>'За областями'!M1458</f>
        <v>0</v>
      </c>
      <c r="K935" s="52">
        <f>'За областями'!N1458</f>
        <v>0</v>
      </c>
      <c r="L935" s="52">
        <f>'За областями'!O1458</f>
        <v>0</v>
      </c>
      <c r="M935" s="52">
        <f>'За областями'!P1458</f>
        <v>0</v>
      </c>
      <c r="N935" s="52">
        <f>'За областями'!Q1458</f>
        <v>0</v>
      </c>
      <c r="O935" s="52">
        <f>'За областями'!R1458</f>
        <v>0</v>
      </c>
      <c r="P935" s="52">
        <f>'За областями'!S1458</f>
        <v>0</v>
      </c>
      <c r="Q935" s="52">
        <f>'За областями'!T1458</f>
        <v>0</v>
      </c>
      <c r="R935" s="52">
        <f>'За областями'!U1458</f>
        <v>0</v>
      </c>
      <c r="S935" s="52">
        <f>'За областями'!V1458</f>
        <v>0</v>
      </c>
    </row>
    <row r="936" spans="1:19" x14ac:dyDescent="0.25">
      <c r="A936" s="21" t="s">
        <v>37</v>
      </c>
      <c r="B936" s="37" t="s">
        <v>206</v>
      </c>
      <c r="C936" s="52">
        <f>'За областями'!F1614</f>
        <v>0</v>
      </c>
      <c r="D936" s="52">
        <f>'За областями'!G1614</f>
        <v>0</v>
      </c>
      <c r="E936" s="52">
        <f>'За областями'!H1614</f>
        <v>0</v>
      </c>
      <c r="F936" s="52">
        <f>'За областями'!I1614</f>
        <v>0</v>
      </c>
      <c r="G936" s="52">
        <f>'За областями'!J1614</f>
        <v>0</v>
      </c>
      <c r="H936" s="52">
        <f>'За областями'!K1614</f>
        <v>0</v>
      </c>
      <c r="I936" s="52">
        <f>'За областями'!L1614</f>
        <v>0</v>
      </c>
      <c r="J936" s="52">
        <f>'За областями'!M1614</f>
        <v>0</v>
      </c>
      <c r="K936" s="52">
        <f>'За областями'!N1614</f>
        <v>0</v>
      </c>
      <c r="L936" s="52">
        <f>'За областями'!O1614</f>
        <v>0</v>
      </c>
      <c r="M936" s="52">
        <f>'За областями'!P1614</f>
        <v>0</v>
      </c>
      <c r="N936" s="52">
        <f>'За областями'!Q1614</f>
        <v>0</v>
      </c>
      <c r="O936" s="52">
        <f>'За областями'!R1614</f>
        <v>0</v>
      </c>
      <c r="P936" s="52">
        <f>'За областями'!S1614</f>
        <v>0</v>
      </c>
      <c r="Q936" s="52">
        <f>'За областями'!T1614</f>
        <v>0</v>
      </c>
      <c r="R936" s="52">
        <f>'За областями'!U1614</f>
        <v>0</v>
      </c>
      <c r="S936" s="52">
        <f>'За областями'!V1614</f>
        <v>0</v>
      </c>
    </row>
    <row r="937" spans="1:19" x14ac:dyDescent="0.25">
      <c r="A937" s="21" t="s">
        <v>38</v>
      </c>
      <c r="B937" s="37" t="s">
        <v>207</v>
      </c>
      <c r="C937" s="52">
        <f>'За областями'!F1770</f>
        <v>0</v>
      </c>
      <c r="D937" s="52">
        <f>'За областями'!G1770</f>
        <v>0</v>
      </c>
      <c r="E937" s="52">
        <f>'За областями'!H1770</f>
        <v>0</v>
      </c>
      <c r="F937" s="52">
        <f>'За областями'!I1770</f>
        <v>0</v>
      </c>
      <c r="G937" s="52">
        <f>'За областями'!J1770</f>
        <v>0</v>
      </c>
      <c r="H937" s="52">
        <f>'За областями'!K1770</f>
        <v>0</v>
      </c>
      <c r="I937" s="52">
        <f>'За областями'!L1770</f>
        <v>0</v>
      </c>
      <c r="J937" s="52">
        <f>'За областями'!M1770</f>
        <v>0</v>
      </c>
      <c r="K937" s="52">
        <f>'За областями'!N1770</f>
        <v>0</v>
      </c>
      <c r="L937" s="52">
        <f>'За областями'!O1770</f>
        <v>0</v>
      </c>
      <c r="M937" s="52">
        <f>'За областями'!P1770</f>
        <v>0</v>
      </c>
      <c r="N937" s="52">
        <f>'За областями'!Q1770</f>
        <v>0</v>
      </c>
      <c r="O937" s="52">
        <f>'За областями'!R1770</f>
        <v>0</v>
      </c>
      <c r="P937" s="52">
        <f>'За областями'!S1770</f>
        <v>0</v>
      </c>
      <c r="Q937" s="52">
        <f>'За областями'!T1770</f>
        <v>0</v>
      </c>
      <c r="R937" s="52">
        <f>'За областями'!U1770</f>
        <v>0</v>
      </c>
      <c r="S937" s="52">
        <f>'За областями'!V1770</f>
        <v>0</v>
      </c>
    </row>
    <row r="938" spans="1:19" x14ac:dyDescent="0.25">
      <c r="A938" s="21" t="s">
        <v>41</v>
      </c>
      <c r="B938" s="37" t="s">
        <v>208</v>
      </c>
      <c r="C938" s="52">
        <f>'За областями'!F1926</f>
        <v>5</v>
      </c>
      <c r="D938" s="52">
        <f>'За областями'!G1926</f>
        <v>0</v>
      </c>
      <c r="E938" s="52">
        <f>'За областями'!H1926</f>
        <v>0</v>
      </c>
      <c r="F938" s="52">
        <f>'За областями'!I1926</f>
        <v>4</v>
      </c>
      <c r="G938" s="52">
        <f>'За областями'!J1926</f>
        <v>0</v>
      </c>
      <c r="H938" s="52">
        <f>'За областями'!K1926</f>
        <v>0</v>
      </c>
      <c r="I938" s="52">
        <f>'За областями'!L1926</f>
        <v>0</v>
      </c>
      <c r="J938" s="52">
        <f>'За областями'!M1926</f>
        <v>0</v>
      </c>
      <c r="K938" s="52">
        <f>'За областями'!N1926</f>
        <v>0</v>
      </c>
      <c r="L938" s="52">
        <f>'За областями'!O1926</f>
        <v>1</v>
      </c>
      <c r="M938" s="52">
        <f>'За областями'!P1926</f>
        <v>0</v>
      </c>
      <c r="N938" s="52">
        <f>'За областями'!Q1926</f>
        <v>1</v>
      </c>
      <c r="O938" s="52">
        <f>'За областями'!R1926</f>
        <v>0</v>
      </c>
      <c r="P938" s="52">
        <f>'За областями'!S1926</f>
        <v>0</v>
      </c>
      <c r="Q938" s="52">
        <f>'За областями'!T1926</f>
        <v>4</v>
      </c>
      <c r="R938" s="52">
        <f>'За областями'!U1926</f>
        <v>0</v>
      </c>
      <c r="S938" s="52">
        <f>'За областями'!V1926</f>
        <v>0</v>
      </c>
    </row>
    <row r="939" spans="1:19" x14ac:dyDescent="0.25">
      <c r="A939" s="46" t="s">
        <v>42</v>
      </c>
      <c r="B939" s="38" t="s">
        <v>210</v>
      </c>
      <c r="C939" s="52">
        <v>0</v>
      </c>
      <c r="D939" s="52">
        <v>0</v>
      </c>
      <c r="E939" s="52">
        <v>0</v>
      </c>
      <c r="F939" s="52">
        <v>0</v>
      </c>
      <c r="G939" s="52">
        <v>0</v>
      </c>
      <c r="H939" s="52">
        <v>0</v>
      </c>
      <c r="I939" s="52">
        <v>0</v>
      </c>
      <c r="J939" s="52">
        <v>0</v>
      </c>
      <c r="K939" s="52">
        <v>0</v>
      </c>
      <c r="L939" s="52">
        <v>0</v>
      </c>
      <c r="M939" s="52">
        <v>0</v>
      </c>
      <c r="N939" s="52">
        <v>0</v>
      </c>
      <c r="O939" s="52">
        <v>0</v>
      </c>
      <c r="P939" s="52">
        <v>0</v>
      </c>
      <c r="Q939" s="52">
        <v>0</v>
      </c>
      <c r="R939" s="52">
        <v>0</v>
      </c>
      <c r="S939" s="52">
        <v>0</v>
      </c>
    </row>
    <row r="940" spans="1:19" ht="15.75" customHeight="1" x14ac:dyDescent="0.25">
      <c r="A940" s="46" t="s">
        <v>44</v>
      </c>
      <c r="B940" s="38" t="s">
        <v>211</v>
      </c>
      <c r="C940" s="52">
        <v>0</v>
      </c>
      <c r="D940" s="52">
        <v>0</v>
      </c>
      <c r="E940" s="52">
        <v>0</v>
      </c>
      <c r="F940" s="52">
        <v>0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  <c r="L940" s="52">
        <v>0</v>
      </c>
      <c r="M940" s="52">
        <v>0</v>
      </c>
      <c r="N940" s="52">
        <v>0</v>
      </c>
      <c r="O940" s="52">
        <v>0</v>
      </c>
      <c r="P940" s="52">
        <v>0</v>
      </c>
      <c r="Q940" s="52">
        <v>0</v>
      </c>
      <c r="R940" s="52">
        <v>0</v>
      </c>
      <c r="S940" s="52">
        <v>0</v>
      </c>
    </row>
    <row r="941" spans="1:19" ht="15.75" customHeight="1" x14ac:dyDescent="0.25">
      <c r="A941" s="21" t="s">
        <v>46</v>
      </c>
      <c r="B941" s="39" t="s">
        <v>212</v>
      </c>
      <c r="C941" s="52">
        <f>'За областями'!F2082</f>
        <v>1</v>
      </c>
      <c r="D941" s="52">
        <f>'За областями'!G2082</f>
        <v>0</v>
      </c>
      <c r="E941" s="52">
        <f>'За областями'!H2082</f>
        <v>0</v>
      </c>
      <c r="F941" s="52">
        <f>'За областями'!I2082</f>
        <v>1</v>
      </c>
      <c r="G941" s="52">
        <f>'За областями'!J2082</f>
        <v>0</v>
      </c>
      <c r="H941" s="52">
        <f>'За областями'!K2082</f>
        <v>0</v>
      </c>
      <c r="I941" s="52">
        <f>'За областями'!L2082</f>
        <v>0</v>
      </c>
      <c r="J941" s="52">
        <f>'За областями'!M2082</f>
        <v>0</v>
      </c>
      <c r="K941" s="52">
        <f>'За областями'!N2082</f>
        <v>0</v>
      </c>
      <c r="L941" s="52">
        <f>'За областями'!O2082</f>
        <v>0</v>
      </c>
      <c r="M941" s="52">
        <f>'За областями'!P2082</f>
        <v>0</v>
      </c>
      <c r="N941" s="52">
        <f>'За областями'!Q2082</f>
        <v>0</v>
      </c>
      <c r="O941" s="52">
        <f>'За областями'!R2082</f>
        <v>0</v>
      </c>
      <c r="P941" s="52">
        <f>'За областями'!S2082</f>
        <v>0</v>
      </c>
      <c r="Q941" s="52">
        <f>'За областями'!T2082</f>
        <v>1</v>
      </c>
      <c r="R941" s="52">
        <f>'За областями'!U2082</f>
        <v>0</v>
      </c>
      <c r="S941" s="52">
        <f>'За областями'!V2082</f>
        <v>0</v>
      </c>
    </row>
    <row r="942" spans="1:19" ht="15.75" customHeight="1" x14ac:dyDescent="0.25">
      <c r="A942" s="21" t="s">
        <v>49</v>
      </c>
      <c r="B942" s="37" t="s">
        <v>213</v>
      </c>
      <c r="C942" s="52">
        <f>'За областями'!F2238</f>
        <v>0</v>
      </c>
      <c r="D942" s="52">
        <f>'За областями'!G2238</f>
        <v>0</v>
      </c>
      <c r="E942" s="52">
        <f>'За областями'!H2238</f>
        <v>0</v>
      </c>
      <c r="F942" s="52">
        <f>'За областями'!I2238</f>
        <v>0</v>
      </c>
      <c r="G942" s="52">
        <f>'За областями'!J2238</f>
        <v>0</v>
      </c>
      <c r="H942" s="52">
        <f>'За областями'!K2238</f>
        <v>0</v>
      </c>
      <c r="I942" s="52">
        <f>'За областями'!L2238</f>
        <v>0</v>
      </c>
      <c r="J942" s="52">
        <f>'За областями'!M2238</f>
        <v>0</v>
      </c>
      <c r="K942" s="52">
        <f>'За областями'!N2238</f>
        <v>0</v>
      </c>
      <c r="L942" s="52">
        <f>'За областями'!O2238</f>
        <v>0</v>
      </c>
      <c r="M942" s="52">
        <f>'За областями'!P2238</f>
        <v>0</v>
      </c>
      <c r="N942" s="52">
        <f>'За областями'!Q2238</f>
        <v>0</v>
      </c>
      <c r="O942" s="52">
        <f>'За областями'!R2238</f>
        <v>0</v>
      </c>
      <c r="P942" s="52">
        <f>'За областями'!S2238</f>
        <v>0</v>
      </c>
      <c r="Q942" s="52">
        <f>'За областями'!T2238</f>
        <v>0</v>
      </c>
      <c r="R942" s="52">
        <f>'За областями'!U2238</f>
        <v>0</v>
      </c>
      <c r="S942" s="52">
        <f>'За областями'!V2238</f>
        <v>0</v>
      </c>
    </row>
    <row r="943" spans="1:19" ht="15.75" customHeight="1" x14ac:dyDescent="0.25">
      <c r="A943" s="21" t="s">
        <v>50</v>
      </c>
      <c r="B943" s="37" t="s">
        <v>214</v>
      </c>
      <c r="C943" s="52">
        <f>'За областями'!F2394</f>
        <v>1</v>
      </c>
      <c r="D943" s="52">
        <f>'За областями'!G2394</f>
        <v>0</v>
      </c>
      <c r="E943" s="52">
        <f>'За областями'!H2394</f>
        <v>0</v>
      </c>
      <c r="F943" s="52">
        <f>'За областями'!I2394</f>
        <v>1</v>
      </c>
      <c r="G943" s="52">
        <f>'За областями'!J2394</f>
        <v>0</v>
      </c>
      <c r="H943" s="52">
        <f>'За областями'!K2394</f>
        <v>0</v>
      </c>
      <c r="I943" s="52">
        <f>'За областями'!L2394</f>
        <v>0</v>
      </c>
      <c r="J943" s="52">
        <f>'За областями'!M2394</f>
        <v>0</v>
      </c>
      <c r="K943" s="52">
        <f>'За областями'!N2394</f>
        <v>0</v>
      </c>
      <c r="L943" s="52">
        <f>'За областями'!O2394</f>
        <v>0</v>
      </c>
      <c r="M943" s="52">
        <f>'За областями'!P2394</f>
        <v>0</v>
      </c>
      <c r="N943" s="52">
        <f>'За областями'!Q2394</f>
        <v>0</v>
      </c>
      <c r="O943" s="52">
        <f>'За областями'!R2394</f>
        <v>0</v>
      </c>
      <c r="P943" s="52">
        <f>'За областями'!S2394</f>
        <v>0</v>
      </c>
      <c r="Q943" s="52">
        <f>'За областями'!T2394</f>
        <v>0</v>
      </c>
      <c r="R943" s="52">
        <f>'За областями'!U2394</f>
        <v>0</v>
      </c>
      <c r="S943" s="52">
        <f>'За областями'!V2394</f>
        <v>0</v>
      </c>
    </row>
    <row r="944" spans="1:19" ht="15.75" customHeight="1" x14ac:dyDescent="0.25">
      <c r="A944" s="21" t="s">
        <v>51</v>
      </c>
      <c r="B944" s="37" t="s">
        <v>223</v>
      </c>
      <c r="C944" s="52">
        <f>'За областями'!F2550</f>
        <v>1</v>
      </c>
      <c r="D944" s="52">
        <f>'За областями'!G2550</f>
        <v>0</v>
      </c>
      <c r="E944" s="52">
        <f>'За областями'!H2550</f>
        <v>0</v>
      </c>
      <c r="F944" s="52">
        <f>'За областями'!I2550</f>
        <v>1</v>
      </c>
      <c r="G944" s="52">
        <f>'За областями'!J2550</f>
        <v>0</v>
      </c>
      <c r="H944" s="52">
        <f>'За областями'!K2550</f>
        <v>0</v>
      </c>
      <c r="I944" s="52">
        <f>'За областями'!L2550</f>
        <v>0</v>
      </c>
      <c r="J944" s="52">
        <f>'За областями'!M2550</f>
        <v>0</v>
      </c>
      <c r="K944" s="52">
        <f>'За областями'!N2550</f>
        <v>0</v>
      </c>
      <c r="L944" s="52">
        <f>'За областями'!O2550</f>
        <v>0</v>
      </c>
      <c r="M944" s="52">
        <f>'За областями'!P2550</f>
        <v>0</v>
      </c>
      <c r="N944" s="52">
        <f>'За областями'!Q2550</f>
        <v>0</v>
      </c>
      <c r="O944" s="52">
        <f>'За областями'!R2550</f>
        <v>0</v>
      </c>
      <c r="P944" s="52">
        <f>'За областями'!S2550</f>
        <v>0</v>
      </c>
      <c r="Q944" s="52">
        <f>'За областями'!T2550</f>
        <v>0</v>
      </c>
      <c r="R944" s="52">
        <f>'За областями'!U2550</f>
        <v>0</v>
      </c>
      <c r="S944" s="52">
        <f>'За областями'!V2550</f>
        <v>0</v>
      </c>
    </row>
    <row r="945" spans="1:19" x14ac:dyDescent="0.25">
      <c r="A945" s="21" t="s">
        <v>52</v>
      </c>
      <c r="B945" s="37" t="s">
        <v>216</v>
      </c>
      <c r="C945" s="52">
        <f>'За областями'!F2706</f>
        <v>5</v>
      </c>
      <c r="D945" s="52">
        <f>'За областями'!G2706</f>
        <v>1</v>
      </c>
      <c r="E945" s="52">
        <f>'За областями'!H2706</f>
        <v>0</v>
      </c>
      <c r="F945" s="52">
        <f>'За областями'!I2706</f>
        <v>4</v>
      </c>
      <c r="G945" s="52">
        <f>'За областями'!J2706</f>
        <v>0</v>
      </c>
      <c r="H945" s="52">
        <f>'За областями'!K2706</f>
        <v>0</v>
      </c>
      <c r="I945" s="52">
        <f>'За областями'!L2706</f>
        <v>0</v>
      </c>
      <c r="J945" s="52">
        <f>'За областями'!M2706</f>
        <v>0</v>
      </c>
      <c r="K945" s="52">
        <f>'За областями'!N2706</f>
        <v>0</v>
      </c>
      <c r="L945" s="52">
        <f>'За областями'!O2706</f>
        <v>0</v>
      </c>
      <c r="M945" s="52">
        <f>'За областями'!P2706</f>
        <v>0</v>
      </c>
      <c r="N945" s="52">
        <f>'За областями'!Q2706</f>
        <v>0</v>
      </c>
      <c r="O945" s="52">
        <f>'За областями'!R2706</f>
        <v>0</v>
      </c>
      <c r="P945" s="52">
        <f>'За областями'!S2706</f>
        <v>0</v>
      </c>
      <c r="Q945" s="52">
        <f>'За областями'!T2706</f>
        <v>5</v>
      </c>
      <c r="R945" s="52">
        <f>'За областями'!U2706</f>
        <v>0</v>
      </c>
      <c r="S945" s="52">
        <f>'За областями'!V2706</f>
        <v>0</v>
      </c>
    </row>
    <row r="946" spans="1:19" x14ac:dyDescent="0.25">
      <c r="A946" s="23"/>
      <c r="B946" s="40" t="s">
        <v>217</v>
      </c>
      <c r="C946" s="24">
        <f>SUM(C921:C945)</f>
        <v>26</v>
      </c>
      <c r="D946" s="24">
        <f t="shared" ref="D946:S946" si="38">SUM(D921:D945)</f>
        <v>1</v>
      </c>
      <c r="E946" s="24">
        <f t="shared" si="38"/>
        <v>0</v>
      </c>
      <c r="F946" s="24">
        <f>SUM(F921:F945)</f>
        <v>24</v>
      </c>
      <c r="G946" s="24">
        <f t="shared" si="38"/>
        <v>0</v>
      </c>
      <c r="H946" s="24">
        <f t="shared" si="38"/>
        <v>0</v>
      </c>
      <c r="I946" s="24">
        <f t="shared" si="38"/>
        <v>0</v>
      </c>
      <c r="J946" s="24">
        <f t="shared" si="38"/>
        <v>0</v>
      </c>
      <c r="K946" s="24">
        <f t="shared" si="38"/>
        <v>0</v>
      </c>
      <c r="L946" s="24">
        <f t="shared" si="38"/>
        <v>1</v>
      </c>
      <c r="M946" s="24">
        <f t="shared" si="38"/>
        <v>0</v>
      </c>
      <c r="N946" s="24">
        <f t="shared" si="38"/>
        <v>1</v>
      </c>
      <c r="O946" s="24">
        <f t="shared" si="38"/>
        <v>0</v>
      </c>
      <c r="P946" s="24">
        <f t="shared" si="38"/>
        <v>0</v>
      </c>
      <c r="Q946" s="24">
        <f t="shared" si="38"/>
        <v>15</v>
      </c>
      <c r="R946" s="24">
        <f t="shared" si="38"/>
        <v>0</v>
      </c>
      <c r="S946" s="24">
        <f t="shared" si="38"/>
        <v>0</v>
      </c>
    </row>
    <row r="947" spans="1:19" x14ac:dyDescent="0.25">
      <c r="A947" s="290"/>
      <c r="B947" s="291"/>
      <c r="C947" s="291"/>
      <c r="D947" s="291"/>
      <c r="E947" s="291"/>
      <c r="F947" s="291"/>
      <c r="G947" s="291"/>
      <c r="H947" s="291"/>
      <c r="I947" s="291"/>
      <c r="J947" s="291"/>
      <c r="K947" s="291"/>
      <c r="L947" s="291"/>
      <c r="M947" s="291"/>
      <c r="N947" s="291"/>
      <c r="O947" s="291"/>
      <c r="P947" s="291"/>
      <c r="Q947" s="291"/>
      <c r="R947" s="291"/>
      <c r="S947" s="291"/>
    </row>
    <row r="948" spans="1:19" x14ac:dyDescent="0.25">
      <c r="A948" s="292" t="s">
        <v>336</v>
      </c>
      <c r="B948" s="293"/>
      <c r="C948" s="293"/>
      <c r="D948" s="293"/>
      <c r="E948" s="293"/>
      <c r="F948" s="293"/>
      <c r="G948" s="293"/>
      <c r="H948" s="293"/>
      <c r="I948" s="293"/>
      <c r="J948" s="293"/>
      <c r="K948" s="293"/>
      <c r="L948" s="293"/>
      <c r="M948" s="293"/>
      <c r="N948" s="293"/>
      <c r="O948" s="293"/>
      <c r="P948" s="293"/>
      <c r="Q948" s="293"/>
      <c r="R948" s="293"/>
      <c r="S948" s="293"/>
    </row>
    <row r="949" spans="1:19" x14ac:dyDescent="0.25">
      <c r="A949" s="21" t="s">
        <v>17</v>
      </c>
      <c r="B949" s="36" t="s">
        <v>191</v>
      </c>
      <c r="C949" s="52">
        <f>'За областями'!F58</f>
        <v>0</v>
      </c>
      <c r="D949" s="52">
        <f>'За областями'!G58</f>
        <v>0</v>
      </c>
      <c r="E949" s="52">
        <f>'За областями'!H58</f>
        <v>0</v>
      </c>
      <c r="F949" s="52">
        <f>'За областями'!I58</f>
        <v>0</v>
      </c>
      <c r="G949" s="52">
        <f>'За областями'!J58</f>
        <v>0</v>
      </c>
      <c r="H949" s="52">
        <f>'За областями'!K58</f>
        <v>0</v>
      </c>
      <c r="I949" s="52">
        <f>'За областями'!L58</f>
        <v>0</v>
      </c>
      <c r="J949" s="52">
        <f>'За областями'!M58</f>
        <v>0</v>
      </c>
      <c r="K949" s="52">
        <f>'За областями'!N58</f>
        <v>0</v>
      </c>
      <c r="L949" s="52">
        <f>'За областями'!O58</f>
        <v>0</v>
      </c>
      <c r="M949" s="52">
        <f>'За областями'!P58</f>
        <v>0</v>
      </c>
      <c r="N949" s="52">
        <f>'За областями'!Q58</f>
        <v>0</v>
      </c>
      <c r="O949" s="52">
        <f>'За областями'!R58</f>
        <v>0</v>
      </c>
      <c r="P949" s="52">
        <f>'За областями'!S58</f>
        <v>0</v>
      </c>
      <c r="Q949" s="52">
        <f>'За областями'!T58</f>
        <v>0</v>
      </c>
      <c r="R949" s="52">
        <f>'За областями'!U58</f>
        <v>0</v>
      </c>
      <c r="S949" s="52">
        <f>'За областями'!V58</f>
        <v>0</v>
      </c>
    </row>
    <row r="950" spans="1:19" x14ac:dyDescent="0.25">
      <c r="A950" s="21" t="s">
        <v>18</v>
      </c>
      <c r="B950" s="36" t="s">
        <v>192</v>
      </c>
      <c r="C950" s="52">
        <f>'За областями'!F214</f>
        <v>1</v>
      </c>
      <c r="D950" s="52">
        <f>'За областями'!G214</f>
        <v>0</v>
      </c>
      <c r="E950" s="52">
        <f>'За областями'!H214</f>
        <v>0</v>
      </c>
      <c r="F950" s="52">
        <f>'За областями'!I214</f>
        <v>1</v>
      </c>
      <c r="G950" s="52">
        <f>'За областями'!J214</f>
        <v>0</v>
      </c>
      <c r="H950" s="52">
        <f>'За областями'!K214</f>
        <v>0</v>
      </c>
      <c r="I950" s="52">
        <f>'За областями'!L214</f>
        <v>0</v>
      </c>
      <c r="J950" s="52">
        <f>'За областями'!M214</f>
        <v>0</v>
      </c>
      <c r="K950" s="52">
        <f>'За областями'!N214</f>
        <v>0</v>
      </c>
      <c r="L950" s="52">
        <f>'За областями'!O214</f>
        <v>0</v>
      </c>
      <c r="M950" s="52">
        <f>'За областями'!P214</f>
        <v>0</v>
      </c>
      <c r="N950" s="52">
        <f>'За областями'!Q214</f>
        <v>0</v>
      </c>
      <c r="O950" s="52">
        <f>'За областями'!R214</f>
        <v>0</v>
      </c>
      <c r="P950" s="52">
        <f>'За областями'!S214</f>
        <v>0</v>
      </c>
      <c r="Q950" s="52">
        <f>'За областями'!T214</f>
        <v>1</v>
      </c>
      <c r="R950" s="52">
        <f>'За областями'!U214</f>
        <v>0</v>
      </c>
      <c r="S950" s="52">
        <f>'За областями'!V214</f>
        <v>0</v>
      </c>
    </row>
    <row r="951" spans="1:19" x14ac:dyDescent="0.25">
      <c r="A951" s="21" t="s">
        <v>19</v>
      </c>
      <c r="B951" s="36" t="s">
        <v>193</v>
      </c>
      <c r="C951" s="52">
        <v>0</v>
      </c>
      <c r="D951" s="52">
        <v>0</v>
      </c>
      <c r="E951" s="52">
        <v>0</v>
      </c>
      <c r="F951" s="52">
        <v>0</v>
      </c>
      <c r="G951" s="52">
        <v>0</v>
      </c>
      <c r="H951" s="52">
        <v>0</v>
      </c>
      <c r="I951" s="52">
        <v>0</v>
      </c>
      <c r="J951" s="52">
        <v>0</v>
      </c>
      <c r="K951" s="52">
        <v>0</v>
      </c>
      <c r="L951" s="52">
        <v>0</v>
      </c>
      <c r="M951" s="52">
        <v>0</v>
      </c>
      <c r="N951" s="52">
        <v>0</v>
      </c>
      <c r="O951" s="52">
        <v>0</v>
      </c>
      <c r="P951" s="52">
        <v>0</v>
      </c>
      <c r="Q951" s="52">
        <v>0</v>
      </c>
      <c r="R951" s="52">
        <v>0</v>
      </c>
      <c r="S951" s="52">
        <v>0</v>
      </c>
    </row>
    <row r="952" spans="1:19" x14ac:dyDescent="0.25">
      <c r="A952" s="21" t="s">
        <v>20</v>
      </c>
      <c r="B952" s="37" t="s">
        <v>194</v>
      </c>
      <c r="C952" s="52">
        <v>0</v>
      </c>
      <c r="D952" s="52">
        <v>0</v>
      </c>
      <c r="E952" s="52">
        <v>0</v>
      </c>
      <c r="F952" s="52">
        <v>0</v>
      </c>
      <c r="G952" s="52">
        <v>0</v>
      </c>
      <c r="H952" s="52">
        <v>0</v>
      </c>
      <c r="I952" s="52">
        <v>0</v>
      </c>
      <c r="J952" s="52">
        <v>0</v>
      </c>
      <c r="K952" s="52">
        <v>0</v>
      </c>
      <c r="L952" s="52">
        <v>0</v>
      </c>
      <c r="M952" s="52">
        <v>0</v>
      </c>
      <c r="N952" s="52">
        <v>0</v>
      </c>
      <c r="O952" s="52">
        <v>0</v>
      </c>
      <c r="P952" s="52">
        <v>0</v>
      </c>
      <c r="Q952" s="52">
        <v>0</v>
      </c>
      <c r="R952" s="52">
        <v>0</v>
      </c>
      <c r="S952" s="52">
        <v>0</v>
      </c>
    </row>
    <row r="953" spans="1:19" x14ac:dyDescent="0.25">
      <c r="A953" s="21" t="s">
        <v>21</v>
      </c>
      <c r="B953" s="38" t="s">
        <v>195</v>
      </c>
      <c r="C953" s="52">
        <f>'За областями'!F369</f>
        <v>0</v>
      </c>
      <c r="D953" s="52">
        <f>'За областями'!G369</f>
        <v>0</v>
      </c>
      <c r="E953" s="52">
        <f>'За областями'!H369</f>
        <v>0</v>
      </c>
      <c r="F953" s="52">
        <f>'За областями'!I369</f>
        <v>0</v>
      </c>
      <c r="G953" s="52">
        <f>'За областями'!J369</f>
        <v>0</v>
      </c>
      <c r="H953" s="52">
        <f>'За областями'!K369</f>
        <v>0</v>
      </c>
      <c r="I953" s="52">
        <f>'За областями'!L369</f>
        <v>0</v>
      </c>
      <c r="J953" s="52">
        <f>'За областями'!M369</f>
        <v>0</v>
      </c>
      <c r="K953" s="52">
        <f>'За областями'!N369</f>
        <v>0</v>
      </c>
      <c r="L953" s="52">
        <f>'За областями'!O369</f>
        <v>0</v>
      </c>
      <c r="M953" s="52">
        <f>'За областями'!P369</f>
        <v>0</v>
      </c>
      <c r="N953" s="52">
        <f>'За областями'!Q369</f>
        <v>0</v>
      </c>
      <c r="O953" s="52">
        <f>'За областями'!R369</f>
        <v>0</v>
      </c>
      <c r="P953" s="52">
        <f>'За областями'!S369</f>
        <v>0</v>
      </c>
      <c r="Q953" s="52">
        <f>'За областями'!T369</f>
        <v>0</v>
      </c>
      <c r="R953" s="52">
        <f>'За областями'!U369</f>
        <v>0</v>
      </c>
      <c r="S953" s="52">
        <f>'За областями'!V369</f>
        <v>0</v>
      </c>
    </row>
    <row r="954" spans="1:19" x14ac:dyDescent="0.25">
      <c r="A954" s="21" t="s">
        <v>22</v>
      </c>
      <c r="B954" s="37" t="s">
        <v>196</v>
      </c>
      <c r="C954" s="52">
        <f>'За областями'!F524</f>
        <v>0</v>
      </c>
      <c r="D954" s="52">
        <f>'За областями'!G524</f>
        <v>0</v>
      </c>
      <c r="E954" s="52">
        <f>'За областями'!H524</f>
        <v>0</v>
      </c>
      <c r="F954" s="52">
        <f>'За областями'!I524</f>
        <v>0</v>
      </c>
      <c r="G954" s="52">
        <f>'За областями'!J524</f>
        <v>0</v>
      </c>
      <c r="H954" s="52">
        <f>'За областями'!K524</f>
        <v>0</v>
      </c>
      <c r="I954" s="52">
        <f>'За областями'!L524</f>
        <v>0</v>
      </c>
      <c r="J954" s="52">
        <f>'За областями'!M524</f>
        <v>0</v>
      </c>
      <c r="K954" s="52">
        <f>'За областями'!N524</f>
        <v>0</v>
      </c>
      <c r="L954" s="52">
        <f>'За областями'!O524</f>
        <v>0</v>
      </c>
      <c r="M954" s="52">
        <f>'За областями'!P524</f>
        <v>0</v>
      </c>
      <c r="N954" s="52">
        <f>'За областями'!Q524</f>
        <v>0</v>
      </c>
      <c r="O954" s="52">
        <f>'За областями'!R524</f>
        <v>0</v>
      </c>
      <c r="P954" s="52">
        <f>'За областями'!S524</f>
        <v>0</v>
      </c>
      <c r="Q954" s="52">
        <f>'За областями'!T524</f>
        <v>0</v>
      </c>
      <c r="R954" s="52">
        <f>'За областями'!U524</f>
        <v>0</v>
      </c>
      <c r="S954" s="52">
        <f>'За областями'!V524</f>
        <v>0</v>
      </c>
    </row>
    <row r="955" spans="1:19" x14ac:dyDescent="0.25">
      <c r="A955" s="21" t="s">
        <v>23</v>
      </c>
      <c r="B955" s="37" t="s">
        <v>197</v>
      </c>
      <c r="C955" s="52">
        <v>0</v>
      </c>
      <c r="D955" s="52">
        <v>0</v>
      </c>
      <c r="E955" s="52">
        <v>0</v>
      </c>
      <c r="F955" s="52">
        <v>0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  <c r="L955" s="52">
        <v>0</v>
      </c>
      <c r="M955" s="52">
        <v>0</v>
      </c>
      <c r="N955" s="52">
        <v>0</v>
      </c>
      <c r="O955" s="52">
        <v>0</v>
      </c>
      <c r="P955" s="52">
        <v>0</v>
      </c>
      <c r="Q955" s="52">
        <v>0</v>
      </c>
      <c r="R955" s="52">
        <v>0</v>
      </c>
      <c r="S955" s="52">
        <v>0</v>
      </c>
    </row>
    <row r="956" spans="1:19" x14ac:dyDescent="0.25">
      <c r="A956" s="21" t="s">
        <v>24</v>
      </c>
      <c r="B956" s="38" t="s">
        <v>198</v>
      </c>
      <c r="C956" s="52">
        <f>'За областями'!F679</f>
        <v>1</v>
      </c>
      <c r="D956" s="52">
        <f>'За областями'!G679</f>
        <v>0</v>
      </c>
      <c r="E956" s="52">
        <f>'За областями'!H679</f>
        <v>0</v>
      </c>
      <c r="F956" s="52">
        <f>'За областями'!I679</f>
        <v>1</v>
      </c>
      <c r="G956" s="52">
        <f>'За областями'!J679</f>
        <v>0</v>
      </c>
      <c r="H956" s="52">
        <f>'За областями'!K679</f>
        <v>0</v>
      </c>
      <c r="I956" s="52">
        <f>'За областями'!L679</f>
        <v>0</v>
      </c>
      <c r="J956" s="52">
        <f>'За областями'!M679</f>
        <v>0</v>
      </c>
      <c r="K956" s="52">
        <f>'За областями'!N679</f>
        <v>0</v>
      </c>
      <c r="L956" s="52">
        <f>'За областями'!O679</f>
        <v>0</v>
      </c>
      <c r="M956" s="52">
        <f>'За областями'!P679</f>
        <v>0</v>
      </c>
      <c r="N956" s="52">
        <f>'За областями'!Q679</f>
        <v>0</v>
      </c>
      <c r="O956" s="52">
        <f>'За областями'!R679</f>
        <v>0</v>
      </c>
      <c r="P956" s="52">
        <f>'За областями'!S679</f>
        <v>0</v>
      </c>
      <c r="Q956" s="52">
        <f>'За областями'!T679</f>
        <v>1</v>
      </c>
      <c r="R956" s="52">
        <f>'За областями'!U679</f>
        <v>0</v>
      </c>
      <c r="S956" s="52">
        <f>'За областями'!V679</f>
        <v>0</v>
      </c>
    </row>
    <row r="957" spans="1:19" x14ac:dyDescent="0.25">
      <c r="A957" s="21" t="s">
        <v>25</v>
      </c>
      <c r="B957" s="37" t="s">
        <v>199</v>
      </c>
      <c r="C957" s="52">
        <f>'За областями'!F835</f>
        <v>0</v>
      </c>
      <c r="D957" s="52">
        <f>'За областями'!G835</f>
        <v>0</v>
      </c>
      <c r="E957" s="52">
        <f>'За областями'!H835</f>
        <v>0</v>
      </c>
      <c r="F957" s="52">
        <f>'За областями'!I835</f>
        <v>0</v>
      </c>
      <c r="G957" s="52">
        <f>'За областями'!J835</f>
        <v>0</v>
      </c>
      <c r="H957" s="52">
        <f>'За областями'!K835</f>
        <v>0</v>
      </c>
      <c r="I957" s="52">
        <f>'За областями'!L835</f>
        <v>0</v>
      </c>
      <c r="J957" s="52">
        <f>'За областями'!M835</f>
        <v>0</v>
      </c>
      <c r="K957" s="52">
        <f>'За областями'!N835</f>
        <v>0</v>
      </c>
      <c r="L957" s="52">
        <f>'За областями'!O835</f>
        <v>0</v>
      </c>
      <c r="M957" s="52">
        <f>'За областями'!P835</f>
        <v>0</v>
      </c>
      <c r="N957" s="52">
        <f>'За областями'!Q835</f>
        <v>0</v>
      </c>
      <c r="O957" s="52">
        <f>'За областями'!R835</f>
        <v>0</v>
      </c>
      <c r="P957" s="52">
        <f>'За областями'!S835</f>
        <v>0</v>
      </c>
      <c r="Q957" s="52">
        <f>'За областями'!T835</f>
        <v>0</v>
      </c>
      <c r="R957" s="52">
        <f>'За областями'!U835</f>
        <v>0</v>
      </c>
      <c r="S957" s="52">
        <f>'За областями'!V835</f>
        <v>0</v>
      </c>
    </row>
    <row r="958" spans="1:19" x14ac:dyDescent="0.25">
      <c r="A958" s="21" t="s">
        <v>28</v>
      </c>
      <c r="B958" s="37" t="s">
        <v>200</v>
      </c>
      <c r="C958" s="52">
        <f>'За областями'!F991</f>
        <v>0</v>
      </c>
      <c r="D958" s="52">
        <f>'За областями'!G991</f>
        <v>0</v>
      </c>
      <c r="E958" s="52">
        <f>'За областями'!H991</f>
        <v>0</v>
      </c>
      <c r="F958" s="52">
        <f>'За областями'!I991</f>
        <v>0</v>
      </c>
      <c r="G958" s="52">
        <f>'За областями'!J991</f>
        <v>0</v>
      </c>
      <c r="H958" s="52">
        <f>'За областями'!K991</f>
        <v>0</v>
      </c>
      <c r="I958" s="52">
        <f>'За областями'!L991</f>
        <v>0</v>
      </c>
      <c r="J958" s="52">
        <f>'За областями'!M991</f>
        <v>0</v>
      </c>
      <c r="K958" s="52">
        <f>'За областями'!N991</f>
        <v>0</v>
      </c>
      <c r="L958" s="52">
        <f>'За областями'!O991</f>
        <v>0</v>
      </c>
      <c r="M958" s="52">
        <f>'За областями'!P991</f>
        <v>0</v>
      </c>
      <c r="N958" s="52">
        <f>'За областями'!Q991</f>
        <v>0</v>
      </c>
      <c r="O958" s="52">
        <f>'За областями'!R991</f>
        <v>0</v>
      </c>
      <c r="P958" s="52">
        <f>'За областями'!S991</f>
        <v>0</v>
      </c>
      <c r="Q958" s="52">
        <f>'За областями'!T991</f>
        <v>0</v>
      </c>
      <c r="R958" s="52">
        <f>'За областями'!U991</f>
        <v>0</v>
      </c>
      <c r="S958" s="52">
        <f>'За областями'!V991</f>
        <v>0</v>
      </c>
    </row>
    <row r="959" spans="1:19" x14ac:dyDescent="0.25">
      <c r="A959" s="21" t="s">
        <v>29</v>
      </c>
      <c r="B959" s="37" t="s">
        <v>201</v>
      </c>
      <c r="C959" s="52">
        <v>0</v>
      </c>
      <c r="D959" s="52">
        <v>0</v>
      </c>
      <c r="E959" s="52">
        <v>0</v>
      </c>
      <c r="F959" s="52">
        <v>0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52">
        <v>0</v>
      </c>
      <c r="M959" s="52">
        <v>0</v>
      </c>
      <c r="N959" s="52">
        <v>0</v>
      </c>
      <c r="O959" s="52">
        <v>0</v>
      </c>
      <c r="P959" s="52">
        <v>0</v>
      </c>
      <c r="Q959" s="52">
        <v>0</v>
      </c>
      <c r="R959" s="52">
        <v>0</v>
      </c>
      <c r="S959" s="52">
        <v>0</v>
      </c>
    </row>
    <row r="960" spans="1:19" x14ac:dyDescent="0.25">
      <c r="A960" s="21" t="s">
        <v>30</v>
      </c>
      <c r="B960" s="39" t="s">
        <v>202</v>
      </c>
      <c r="C960" s="52">
        <f>'За областями'!F1147</f>
        <v>1</v>
      </c>
      <c r="D960" s="52">
        <f>'За областями'!G1147</f>
        <v>0</v>
      </c>
      <c r="E960" s="52">
        <f>'За областями'!H1147</f>
        <v>0</v>
      </c>
      <c r="F960" s="52">
        <f>'За областями'!I1147</f>
        <v>1</v>
      </c>
      <c r="G960" s="52">
        <f>'За областями'!J1147</f>
        <v>0</v>
      </c>
      <c r="H960" s="52">
        <f>'За областями'!K1147</f>
        <v>0</v>
      </c>
      <c r="I960" s="52">
        <f>'За областями'!L1147</f>
        <v>0</v>
      </c>
      <c r="J960" s="52">
        <f>'За областями'!M1147</f>
        <v>0</v>
      </c>
      <c r="K960" s="52">
        <f>'За областями'!N1147</f>
        <v>0</v>
      </c>
      <c r="L960" s="52">
        <f>'За областями'!O1147</f>
        <v>0</v>
      </c>
      <c r="M960" s="52">
        <f>'За областями'!P1147</f>
        <v>0</v>
      </c>
      <c r="N960" s="52">
        <f>'За областями'!Q1147</f>
        <v>0</v>
      </c>
      <c r="O960" s="52">
        <f>'За областями'!R1147</f>
        <v>0</v>
      </c>
      <c r="P960" s="52">
        <f>'За областями'!S1147</f>
        <v>0</v>
      </c>
      <c r="Q960" s="52">
        <f>'За областями'!T1147</f>
        <v>2</v>
      </c>
      <c r="R960" s="52">
        <f>'За областями'!U1147</f>
        <v>0</v>
      </c>
      <c r="S960" s="52">
        <f>'За областями'!V1147</f>
        <v>0</v>
      </c>
    </row>
    <row r="961" spans="1:19" x14ac:dyDescent="0.25">
      <c r="A961" s="34" t="s">
        <v>31</v>
      </c>
      <c r="B961" s="39" t="s">
        <v>203</v>
      </c>
      <c r="C961" s="52">
        <f>'За областями'!F1303</f>
        <v>6</v>
      </c>
      <c r="D961" s="52">
        <f>'За областями'!G1303</f>
        <v>0</v>
      </c>
      <c r="E961" s="52">
        <f>'За областями'!H1303</f>
        <v>0</v>
      </c>
      <c r="F961" s="52">
        <f>'За областями'!I1303</f>
        <v>6</v>
      </c>
      <c r="G961" s="52">
        <f>'За областями'!J1303</f>
        <v>0</v>
      </c>
      <c r="H961" s="52">
        <f>'За областями'!K1303</f>
        <v>0</v>
      </c>
      <c r="I961" s="52">
        <f>'За областями'!L1303</f>
        <v>0</v>
      </c>
      <c r="J961" s="52">
        <f>'За областями'!M1303</f>
        <v>0</v>
      </c>
      <c r="K961" s="52">
        <f>'За областями'!N1303</f>
        <v>0</v>
      </c>
      <c r="L961" s="52">
        <f>'За областями'!O1303</f>
        <v>0</v>
      </c>
      <c r="M961" s="52">
        <f>'За областями'!P1303</f>
        <v>0</v>
      </c>
      <c r="N961" s="52">
        <f>'За областями'!Q1303</f>
        <v>0</v>
      </c>
      <c r="O961" s="52">
        <f>'За областями'!R1303</f>
        <v>0</v>
      </c>
      <c r="P961" s="52">
        <f>'За областями'!S1303</f>
        <v>0</v>
      </c>
      <c r="Q961" s="52">
        <f>'За областями'!T1303</f>
        <v>2</v>
      </c>
      <c r="R961" s="52">
        <f>'За областями'!U1303</f>
        <v>0</v>
      </c>
      <c r="S961" s="52">
        <f>'За областями'!V1303</f>
        <v>0</v>
      </c>
    </row>
    <row r="962" spans="1:19" x14ac:dyDescent="0.25">
      <c r="A962" s="21" t="s">
        <v>34</v>
      </c>
      <c r="B962" s="38" t="s">
        <v>204</v>
      </c>
      <c r="C962" s="52">
        <v>0</v>
      </c>
      <c r="D962" s="52">
        <v>0</v>
      </c>
      <c r="E962" s="52">
        <v>0</v>
      </c>
      <c r="F962" s="52">
        <v>0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52">
        <v>0</v>
      </c>
      <c r="M962" s="52">
        <v>0</v>
      </c>
      <c r="N962" s="52">
        <v>0</v>
      </c>
      <c r="O962" s="52">
        <v>0</v>
      </c>
      <c r="P962" s="52">
        <v>0</v>
      </c>
      <c r="Q962" s="52">
        <v>0</v>
      </c>
      <c r="R962" s="52">
        <v>0</v>
      </c>
      <c r="S962" s="52">
        <v>0</v>
      </c>
    </row>
    <row r="963" spans="1:19" x14ac:dyDescent="0.25">
      <c r="A963" s="21" t="s">
        <v>35</v>
      </c>
      <c r="B963" s="37" t="s">
        <v>205</v>
      </c>
      <c r="C963" s="52">
        <f>'За областями'!F1459</f>
        <v>1</v>
      </c>
      <c r="D963" s="52">
        <f>'За областями'!G1459</f>
        <v>0</v>
      </c>
      <c r="E963" s="52">
        <f>'За областями'!H1459</f>
        <v>0</v>
      </c>
      <c r="F963" s="52">
        <f>'За областями'!I1459</f>
        <v>1</v>
      </c>
      <c r="G963" s="52">
        <f>'За областями'!J1459</f>
        <v>0</v>
      </c>
      <c r="H963" s="52">
        <f>'За областями'!K1459</f>
        <v>0</v>
      </c>
      <c r="I963" s="52">
        <f>'За областями'!L1459</f>
        <v>0</v>
      </c>
      <c r="J963" s="52">
        <f>'За областями'!M1459</f>
        <v>0</v>
      </c>
      <c r="K963" s="52">
        <f>'За областями'!N1459</f>
        <v>0</v>
      </c>
      <c r="L963" s="52">
        <f>'За областями'!O1459</f>
        <v>0</v>
      </c>
      <c r="M963" s="52">
        <f>'За областями'!P1459</f>
        <v>0</v>
      </c>
      <c r="N963" s="52">
        <f>'За областями'!Q1459</f>
        <v>0</v>
      </c>
      <c r="O963" s="52">
        <f>'За областями'!R1459</f>
        <v>0</v>
      </c>
      <c r="P963" s="52">
        <f>'За областями'!S1459</f>
        <v>0</v>
      </c>
      <c r="Q963" s="52">
        <f>'За областями'!T1459</f>
        <v>1</v>
      </c>
      <c r="R963" s="52">
        <f>'За областями'!U1459</f>
        <v>0</v>
      </c>
      <c r="S963" s="52">
        <f>'За областями'!V1459</f>
        <v>0</v>
      </c>
    </row>
    <row r="964" spans="1:19" x14ac:dyDescent="0.25">
      <c r="A964" s="21" t="s">
        <v>37</v>
      </c>
      <c r="B964" s="37" t="s">
        <v>206</v>
      </c>
      <c r="C964" s="52">
        <f>'За областями'!F1615</f>
        <v>0</v>
      </c>
      <c r="D964" s="52">
        <f>'За областями'!G1615</f>
        <v>0</v>
      </c>
      <c r="E964" s="52">
        <f>'За областями'!H1615</f>
        <v>0</v>
      </c>
      <c r="F964" s="52">
        <f>'За областями'!I1615</f>
        <v>0</v>
      </c>
      <c r="G964" s="52">
        <f>'За областями'!J1615</f>
        <v>0</v>
      </c>
      <c r="H964" s="52">
        <f>'За областями'!K1615</f>
        <v>0</v>
      </c>
      <c r="I964" s="52">
        <f>'За областями'!L1615</f>
        <v>0</v>
      </c>
      <c r="J964" s="52">
        <f>'За областями'!M1615</f>
        <v>0</v>
      </c>
      <c r="K964" s="52">
        <f>'За областями'!N1615</f>
        <v>0</v>
      </c>
      <c r="L964" s="52">
        <f>'За областями'!O1615</f>
        <v>0</v>
      </c>
      <c r="M964" s="52">
        <f>'За областями'!P1615</f>
        <v>0</v>
      </c>
      <c r="N964" s="52">
        <f>'За областями'!Q1615</f>
        <v>0</v>
      </c>
      <c r="O964" s="52">
        <f>'За областями'!R1615</f>
        <v>0</v>
      </c>
      <c r="P964" s="52">
        <f>'За областями'!S1615</f>
        <v>0</v>
      </c>
      <c r="Q964" s="52">
        <f>'За областями'!T1615</f>
        <v>0</v>
      </c>
      <c r="R964" s="52">
        <f>'За областями'!U1615</f>
        <v>0</v>
      </c>
      <c r="S964" s="52">
        <f>'За областями'!V1615</f>
        <v>0</v>
      </c>
    </row>
    <row r="965" spans="1:19" x14ac:dyDescent="0.25">
      <c r="A965" s="21" t="s">
        <v>38</v>
      </c>
      <c r="B965" s="37" t="s">
        <v>207</v>
      </c>
      <c r="C965" s="52">
        <f>'За областями'!F1771</f>
        <v>0</v>
      </c>
      <c r="D965" s="52">
        <f>'За областями'!G1771</f>
        <v>0</v>
      </c>
      <c r="E965" s="52">
        <f>'За областями'!H1771</f>
        <v>0</v>
      </c>
      <c r="F965" s="52">
        <f>'За областями'!I1771</f>
        <v>0</v>
      </c>
      <c r="G965" s="52">
        <f>'За областями'!J1771</f>
        <v>0</v>
      </c>
      <c r="H965" s="52">
        <f>'За областями'!K1771</f>
        <v>0</v>
      </c>
      <c r="I965" s="52">
        <f>'За областями'!L1771</f>
        <v>0</v>
      </c>
      <c r="J965" s="52">
        <f>'За областями'!M1771</f>
        <v>0</v>
      </c>
      <c r="K965" s="52">
        <f>'За областями'!N1771</f>
        <v>0</v>
      </c>
      <c r="L965" s="52">
        <f>'За областями'!O1771</f>
        <v>0</v>
      </c>
      <c r="M965" s="52">
        <f>'За областями'!P1771</f>
        <v>0</v>
      </c>
      <c r="N965" s="52">
        <f>'За областями'!Q1771</f>
        <v>0</v>
      </c>
      <c r="O965" s="52">
        <f>'За областями'!R1771</f>
        <v>0</v>
      </c>
      <c r="P965" s="52">
        <f>'За областями'!S1771</f>
        <v>0</v>
      </c>
      <c r="Q965" s="52">
        <f>'За областями'!T1771</f>
        <v>0</v>
      </c>
      <c r="R965" s="52">
        <f>'За областями'!U1771</f>
        <v>0</v>
      </c>
      <c r="S965" s="52">
        <f>'За областями'!V1771</f>
        <v>0</v>
      </c>
    </row>
    <row r="966" spans="1:19" x14ac:dyDescent="0.25">
      <c r="A966" s="21" t="s">
        <v>41</v>
      </c>
      <c r="B966" s="37" t="s">
        <v>208</v>
      </c>
      <c r="C966" s="52">
        <f>'За областями'!F1927</f>
        <v>0</v>
      </c>
      <c r="D966" s="52">
        <f>'За областями'!G1927</f>
        <v>0</v>
      </c>
      <c r="E966" s="52">
        <f>'За областями'!H1927</f>
        <v>0</v>
      </c>
      <c r="F966" s="52">
        <f>'За областями'!I1927</f>
        <v>0</v>
      </c>
      <c r="G966" s="52">
        <f>'За областями'!J1927</f>
        <v>0</v>
      </c>
      <c r="H966" s="52">
        <f>'За областями'!K1927</f>
        <v>0</v>
      </c>
      <c r="I966" s="52">
        <f>'За областями'!L1927</f>
        <v>0</v>
      </c>
      <c r="J966" s="52">
        <f>'За областями'!M1927</f>
        <v>0</v>
      </c>
      <c r="K966" s="52">
        <f>'За областями'!N1927</f>
        <v>0</v>
      </c>
      <c r="L966" s="52">
        <f>'За областями'!O1927</f>
        <v>0</v>
      </c>
      <c r="M966" s="52">
        <f>'За областями'!P1927</f>
        <v>0</v>
      </c>
      <c r="N966" s="52">
        <f>'За областями'!Q1927</f>
        <v>0</v>
      </c>
      <c r="O966" s="52">
        <f>'За областями'!R1927</f>
        <v>0</v>
      </c>
      <c r="P966" s="52">
        <f>'За областями'!S1927</f>
        <v>0</v>
      </c>
      <c r="Q966" s="52">
        <f>'За областями'!T1927</f>
        <v>0</v>
      </c>
      <c r="R966" s="52">
        <f>'За областями'!U1927</f>
        <v>0</v>
      </c>
      <c r="S966" s="52">
        <f>'За областями'!V1927</f>
        <v>0</v>
      </c>
    </row>
    <row r="967" spans="1:19" x14ac:dyDescent="0.25">
      <c r="A967" s="46" t="s">
        <v>42</v>
      </c>
      <c r="B967" s="38" t="s">
        <v>210</v>
      </c>
      <c r="C967" s="52">
        <v>0</v>
      </c>
      <c r="D967" s="52">
        <v>0</v>
      </c>
      <c r="E967" s="52">
        <v>0</v>
      </c>
      <c r="F967" s="52">
        <v>0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52">
        <v>0</v>
      </c>
      <c r="M967" s="52">
        <v>0</v>
      </c>
      <c r="N967" s="52">
        <v>0</v>
      </c>
      <c r="O967" s="52">
        <v>0</v>
      </c>
      <c r="P967" s="52">
        <v>0</v>
      </c>
      <c r="Q967" s="52">
        <v>0</v>
      </c>
      <c r="R967" s="52">
        <v>0</v>
      </c>
      <c r="S967" s="52">
        <v>0</v>
      </c>
    </row>
    <row r="968" spans="1:19" x14ac:dyDescent="0.25">
      <c r="A968" s="46" t="s">
        <v>44</v>
      </c>
      <c r="B968" s="38" t="s">
        <v>211</v>
      </c>
      <c r="C968" s="52">
        <v>0</v>
      </c>
      <c r="D968" s="52">
        <v>0</v>
      </c>
      <c r="E968" s="52">
        <v>0</v>
      </c>
      <c r="F968" s="52">
        <v>0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52">
        <v>0</v>
      </c>
      <c r="M968" s="52">
        <v>0</v>
      </c>
      <c r="N968" s="52">
        <v>0</v>
      </c>
      <c r="O968" s="52">
        <v>0</v>
      </c>
      <c r="P968" s="52">
        <v>0</v>
      </c>
      <c r="Q968" s="52">
        <v>0</v>
      </c>
      <c r="R968" s="52">
        <v>0</v>
      </c>
      <c r="S968" s="52">
        <v>0</v>
      </c>
    </row>
    <row r="969" spans="1:19" x14ac:dyDescent="0.25">
      <c r="A969" s="21" t="s">
        <v>46</v>
      </c>
      <c r="B969" s="39" t="s">
        <v>212</v>
      </c>
      <c r="C969" s="52">
        <f>'За областями'!F2083</f>
        <v>2</v>
      </c>
      <c r="D969" s="52">
        <f>'За областями'!G2083</f>
        <v>0</v>
      </c>
      <c r="E969" s="52">
        <f>'За областями'!H2083</f>
        <v>0</v>
      </c>
      <c r="F969" s="52">
        <f>'За областями'!I2083</f>
        <v>2</v>
      </c>
      <c r="G969" s="52">
        <f>'За областями'!J2083</f>
        <v>0</v>
      </c>
      <c r="H969" s="52">
        <f>'За областями'!K2083</f>
        <v>0</v>
      </c>
      <c r="I969" s="52">
        <f>'За областями'!L2083</f>
        <v>0</v>
      </c>
      <c r="J969" s="52">
        <f>'За областями'!M2083</f>
        <v>0</v>
      </c>
      <c r="K969" s="52">
        <f>'За областями'!N2083</f>
        <v>0</v>
      </c>
      <c r="L969" s="52">
        <f>'За областями'!O2083</f>
        <v>0</v>
      </c>
      <c r="M969" s="52">
        <f>'За областями'!P2083</f>
        <v>0</v>
      </c>
      <c r="N969" s="52">
        <f>'За областями'!Q2083</f>
        <v>0</v>
      </c>
      <c r="O969" s="52">
        <f>'За областями'!R2083</f>
        <v>0</v>
      </c>
      <c r="P969" s="52">
        <f>'За областями'!S2083</f>
        <v>0</v>
      </c>
      <c r="Q969" s="52">
        <f>'За областями'!T2083</f>
        <v>1</v>
      </c>
      <c r="R969" s="52">
        <f>'За областями'!U2083</f>
        <v>0</v>
      </c>
      <c r="S969" s="52">
        <f>'За областями'!V2083</f>
        <v>0</v>
      </c>
    </row>
    <row r="970" spans="1:19" x14ac:dyDescent="0.25">
      <c r="A970" s="21" t="s">
        <v>49</v>
      </c>
      <c r="B970" s="37" t="s">
        <v>213</v>
      </c>
      <c r="C970" s="52">
        <f>'За областями'!F2239</f>
        <v>1</v>
      </c>
      <c r="D970" s="52">
        <f>'За областями'!G2239</f>
        <v>0</v>
      </c>
      <c r="E970" s="52">
        <f>'За областями'!H2239</f>
        <v>0</v>
      </c>
      <c r="F970" s="52">
        <f>'За областями'!I2239</f>
        <v>1</v>
      </c>
      <c r="G970" s="52">
        <f>'За областями'!J2239</f>
        <v>0</v>
      </c>
      <c r="H970" s="52">
        <f>'За областями'!K2239</f>
        <v>0</v>
      </c>
      <c r="I970" s="52">
        <f>'За областями'!L2239</f>
        <v>0</v>
      </c>
      <c r="J970" s="52">
        <f>'За областями'!M2239</f>
        <v>0</v>
      </c>
      <c r="K970" s="52">
        <f>'За областями'!N2239</f>
        <v>0</v>
      </c>
      <c r="L970" s="52">
        <f>'За областями'!O2239</f>
        <v>0</v>
      </c>
      <c r="M970" s="52">
        <f>'За областями'!P2239</f>
        <v>0</v>
      </c>
      <c r="N970" s="52">
        <f>'За областями'!Q2239</f>
        <v>0</v>
      </c>
      <c r="O970" s="52">
        <f>'За областями'!R2239</f>
        <v>0</v>
      </c>
      <c r="P970" s="52">
        <f>'За областями'!S2239</f>
        <v>0</v>
      </c>
      <c r="Q970" s="52">
        <f>'За областями'!T2239</f>
        <v>0</v>
      </c>
      <c r="R970" s="52">
        <f>'За областями'!U2239</f>
        <v>0</v>
      </c>
      <c r="S970" s="52">
        <f>'За областями'!V2239</f>
        <v>0</v>
      </c>
    </row>
    <row r="971" spans="1:19" x14ac:dyDescent="0.25">
      <c r="A971" s="21" t="s">
        <v>50</v>
      </c>
      <c r="B971" s="37" t="s">
        <v>214</v>
      </c>
      <c r="C971" s="52">
        <f>'За областями'!F2395</f>
        <v>0</v>
      </c>
      <c r="D971" s="52">
        <f>'За областями'!G2395</f>
        <v>0</v>
      </c>
      <c r="E971" s="52">
        <f>'За областями'!H2395</f>
        <v>0</v>
      </c>
      <c r="F971" s="52">
        <f>'За областями'!I2395</f>
        <v>0</v>
      </c>
      <c r="G971" s="52">
        <f>'За областями'!J2395</f>
        <v>0</v>
      </c>
      <c r="H971" s="52">
        <f>'За областями'!K2395</f>
        <v>0</v>
      </c>
      <c r="I971" s="52">
        <f>'За областями'!L2395</f>
        <v>0</v>
      </c>
      <c r="J971" s="52">
        <f>'За областями'!M2395</f>
        <v>0</v>
      </c>
      <c r="K971" s="52">
        <f>'За областями'!N2395</f>
        <v>0</v>
      </c>
      <c r="L971" s="52">
        <f>'За областями'!O2395</f>
        <v>0</v>
      </c>
      <c r="M971" s="52">
        <f>'За областями'!P2395</f>
        <v>0</v>
      </c>
      <c r="N971" s="52">
        <f>'За областями'!Q2395</f>
        <v>0</v>
      </c>
      <c r="O971" s="52">
        <f>'За областями'!R2395</f>
        <v>0</v>
      </c>
      <c r="P971" s="52">
        <f>'За областями'!S2395</f>
        <v>0</v>
      </c>
      <c r="Q971" s="52">
        <f>'За областями'!T2395</f>
        <v>0</v>
      </c>
      <c r="R971" s="52">
        <f>'За областями'!U2395</f>
        <v>0</v>
      </c>
      <c r="S971" s="52">
        <f>'За областями'!V2395</f>
        <v>0</v>
      </c>
    </row>
    <row r="972" spans="1:19" x14ac:dyDescent="0.25">
      <c r="A972" s="21" t="s">
        <v>51</v>
      </c>
      <c r="B972" s="37" t="s">
        <v>223</v>
      </c>
      <c r="C972" s="52">
        <f>'За областями'!F2551</f>
        <v>0</v>
      </c>
      <c r="D972" s="52">
        <f>'За областями'!G2551</f>
        <v>0</v>
      </c>
      <c r="E972" s="52">
        <f>'За областями'!H2551</f>
        <v>0</v>
      </c>
      <c r="F972" s="52">
        <f>'За областями'!I2551</f>
        <v>0</v>
      </c>
      <c r="G972" s="52">
        <f>'За областями'!J2551</f>
        <v>0</v>
      </c>
      <c r="H972" s="52">
        <f>'За областями'!K2551</f>
        <v>0</v>
      </c>
      <c r="I972" s="52">
        <f>'За областями'!L2551</f>
        <v>0</v>
      </c>
      <c r="J972" s="52">
        <f>'За областями'!M2551</f>
        <v>0</v>
      </c>
      <c r="K972" s="52">
        <f>'За областями'!N2551</f>
        <v>0</v>
      </c>
      <c r="L972" s="52">
        <f>'За областями'!O2551</f>
        <v>0</v>
      </c>
      <c r="M972" s="52">
        <f>'За областями'!P2551</f>
        <v>0</v>
      </c>
      <c r="N972" s="52">
        <f>'За областями'!Q2551</f>
        <v>0</v>
      </c>
      <c r="O972" s="52">
        <f>'За областями'!R2551</f>
        <v>0</v>
      </c>
      <c r="P972" s="52">
        <f>'За областями'!S2551</f>
        <v>0</v>
      </c>
      <c r="Q972" s="52">
        <f>'За областями'!T2551</f>
        <v>0</v>
      </c>
      <c r="R972" s="52">
        <f>'За областями'!U2551</f>
        <v>0</v>
      </c>
      <c r="S972" s="52">
        <f>'За областями'!V2551</f>
        <v>0</v>
      </c>
    </row>
    <row r="973" spans="1:19" x14ac:dyDescent="0.25">
      <c r="A973" s="21" t="s">
        <v>52</v>
      </c>
      <c r="B973" s="37" t="s">
        <v>216</v>
      </c>
      <c r="C973" s="52">
        <f>'За областями'!F2707</f>
        <v>2</v>
      </c>
      <c r="D973" s="52">
        <f>'За областями'!G2707</f>
        <v>0</v>
      </c>
      <c r="E973" s="52">
        <f>'За областями'!H2707</f>
        <v>0</v>
      </c>
      <c r="F973" s="52">
        <f>'За областями'!I2707</f>
        <v>1</v>
      </c>
      <c r="G973" s="52">
        <f>'За областями'!J2707</f>
        <v>0</v>
      </c>
      <c r="H973" s="52">
        <f>'За областями'!K2707</f>
        <v>0</v>
      </c>
      <c r="I973" s="52">
        <f>'За областями'!L2707</f>
        <v>0</v>
      </c>
      <c r="J973" s="52">
        <f>'За областями'!M2707</f>
        <v>0</v>
      </c>
      <c r="K973" s="52">
        <f>'За областями'!N2707</f>
        <v>0</v>
      </c>
      <c r="L973" s="52">
        <f>'За областями'!O2707</f>
        <v>1</v>
      </c>
      <c r="M973" s="52">
        <f>'За областями'!P2707</f>
        <v>1</v>
      </c>
      <c r="N973" s="52">
        <f>'За областями'!Q2707</f>
        <v>0</v>
      </c>
      <c r="O973" s="52">
        <f>'За областями'!R2707</f>
        <v>0</v>
      </c>
      <c r="P973" s="52">
        <f>'За областями'!S2707</f>
        <v>0</v>
      </c>
      <c r="Q973" s="52">
        <f>'За областями'!T2707</f>
        <v>1</v>
      </c>
      <c r="R973" s="52">
        <f>'За областями'!U2707</f>
        <v>0</v>
      </c>
      <c r="S973" s="52">
        <f>'За областями'!V2707</f>
        <v>0</v>
      </c>
    </row>
    <row r="974" spans="1:19" x14ac:dyDescent="0.25">
      <c r="A974" s="23"/>
      <c r="B974" s="40" t="s">
        <v>217</v>
      </c>
      <c r="C974" s="24">
        <f>SUM(C949:C973)</f>
        <v>15</v>
      </c>
      <c r="D974" s="24">
        <f t="shared" ref="D974:S974" si="39">SUM(D949:D973)</f>
        <v>0</v>
      </c>
      <c r="E974" s="24">
        <f t="shared" si="39"/>
        <v>0</v>
      </c>
      <c r="F974" s="24">
        <f>SUM(F949:F973)</f>
        <v>14</v>
      </c>
      <c r="G974" s="24">
        <f t="shared" si="39"/>
        <v>0</v>
      </c>
      <c r="H974" s="24">
        <f t="shared" si="39"/>
        <v>0</v>
      </c>
      <c r="I974" s="24">
        <f t="shared" si="39"/>
        <v>0</v>
      </c>
      <c r="J974" s="24">
        <f t="shared" si="39"/>
        <v>0</v>
      </c>
      <c r="K974" s="24">
        <f t="shared" si="39"/>
        <v>0</v>
      </c>
      <c r="L974" s="24">
        <f t="shared" si="39"/>
        <v>1</v>
      </c>
      <c r="M974" s="24">
        <f t="shared" si="39"/>
        <v>1</v>
      </c>
      <c r="N974" s="24">
        <f t="shared" si="39"/>
        <v>0</v>
      </c>
      <c r="O974" s="24">
        <f t="shared" si="39"/>
        <v>0</v>
      </c>
      <c r="P974" s="24">
        <f t="shared" si="39"/>
        <v>0</v>
      </c>
      <c r="Q974" s="24">
        <f t="shared" si="39"/>
        <v>9</v>
      </c>
      <c r="R974" s="24">
        <f t="shared" si="39"/>
        <v>0</v>
      </c>
      <c r="S974" s="24">
        <f t="shared" si="39"/>
        <v>0</v>
      </c>
    </row>
    <row r="975" spans="1:19" x14ac:dyDescent="0.25">
      <c r="A975" s="19"/>
      <c r="B975" s="43" t="s">
        <v>217</v>
      </c>
      <c r="C975" s="20">
        <f>SUM(C918,C946,C974)</f>
        <v>52</v>
      </c>
      <c r="D975" s="20">
        <f t="shared" ref="D975:S975" si="40">SUM(D918,D946,D974)</f>
        <v>1</v>
      </c>
      <c r="E975" s="20">
        <f t="shared" si="40"/>
        <v>0</v>
      </c>
      <c r="F975" s="20">
        <f>SUM(F918,F946,F974)</f>
        <v>49</v>
      </c>
      <c r="G975" s="20">
        <f t="shared" si="40"/>
        <v>0</v>
      </c>
      <c r="H975" s="20">
        <f t="shared" si="40"/>
        <v>0</v>
      </c>
      <c r="I975" s="20">
        <f t="shared" si="40"/>
        <v>0</v>
      </c>
      <c r="J975" s="20">
        <f t="shared" si="40"/>
        <v>0</v>
      </c>
      <c r="K975" s="20">
        <f t="shared" si="40"/>
        <v>0</v>
      </c>
      <c r="L975" s="20">
        <f t="shared" si="40"/>
        <v>2</v>
      </c>
      <c r="M975" s="20">
        <f t="shared" si="40"/>
        <v>1</v>
      </c>
      <c r="N975" s="20">
        <f t="shared" si="40"/>
        <v>1</v>
      </c>
      <c r="O975" s="20">
        <f t="shared" si="40"/>
        <v>0</v>
      </c>
      <c r="P975" s="20">
        <f t="shared" si="40"/>
        <v>0</v>
      </c>
      <c r="Q975" s="20">
        <f t="shared" si="40"/>
        <v>33</v>
      </c>
      <c r="R975" s="20">
        <f t="shared" si="40"/>
        <v>0</v>
      </c>
      <c r="S975" s="20">
        <f t="shared" si="40"/>
        <v>1</v>
      </c>
    </row>
    <row r="976" spans="1:19" x14ac:dyDescent="0.25">
      <c r="A976" s="41"/>
      <c r="B976" s="42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</row>
    <row r="977" spans="1:19" x14ac:dyDescent="0.25">
      <c r="A977" s="310" t="s">
        <v>67</v>
      </c>
      <c r="B977" s="311"/>
      <c r="C977" s="311"/>
      <c r="D977" s="311"/>
      <c r="E977" s="311"/>
      <c r="F977" s="311"/>
      <c r="G977" s="311"/>
      <c r="H977" s="311"/>
      <c r="I977" s="311"/>
      <c r="J977" s="311"/>
      <c r="K977" s="311"/>
      <c r="L977" s="311"/>
      <c r="M977" s="311"/>
      <c r="N977" s="311"/>
      <c r="O977" s="311"/>
      <c r="P977" s="311"/>
      <c r="Q977" s="311"/>
      <c r="R977" s="311"/>
      <c r="S977" s="311"/>
    </row>
    <row r="978" spans="1:19" x14ac:dyDescent="0.25">
      <c r="A978" s="292" t="s">
        <v>337</v>
      </c>
      <c r="B978" s="293"/>
      <c r="C978" s="293"/>
      <c r="D978" s="293"/>
      <c r="E978" s="293"/>
      <c r="F978" s="293"/>
      <c r="G978" s="293"/>
      <c r="H978" s="293"/>
      <c r="I978" s="293"/>
      <c r="J978" s="293"/>
      <c r="K978" s="293"/>
      <c r="L978" s="293"/>
      <c r="M978" s="293"/>
      <c r="N978" s="293"/>
      <c r="O978" s="293"/>
      <c r="P978" s="293"/>
      <c r="Q978" s="293"/>
      <c r="R978" s="293"/>
      <c r="S978" s="293"/>
    </row>
    <row r="979" spans="1:19" x14ac:dyDescent="0.25">
      <c r="A979" s="21" t="s">
        <v>17</v>
      </c>
      <c r="B979" s="36" t="s">
        <v>191</v>
      </c>
      <c r="C979" s="52">
        <f>'За областями'!F61</f>
        <v>0</v>
      </c>
      <c r="D979" s="52">
        <f>'За областями'!G61</f>
        <v>0</v>
      </c>
      <c r="E979" s="52">
        <f>'За областями'!H61</f>
        <v>0</v>
      </c>
      <c r="F979" s="52">
        <f>'За областями'!I61</f>
        <v>0</v>
      </c>
      <c r="G979" s="52">
        <f>'За областями'!J61</f>
        <v>0</v>
      </c>
      <c r="H979" s="52">
        <f>'За областями'!K61</f>
        <v>0</v>
      </c>
      <c r="I979" s="52">
        <f>'За областями'!L61</f>
        <v>0</v>
      </c>
      <c r="J979" s="52">
        <f>'За областями'!M61</f>
        <v>0</v>
      </c>
      <c r="K979" s="52">
        <f>'За областями'!N61</f>
        <v>0</v>
      </c>
      <c r="L979" s="52">
        <f>'За областями'!O61</f>
        <v>0</v>
      </c>
      <c r="M979" s="52">
        <f>'За областями'!P61</f>
        <v>0</v>
      </c>
      <c r="N979" s="52">
        <f>'За областями'!Q61</f>
        <v>0</v>
      </c>
      <c r="O979" s="52">
        <f>'За областями'!R61</f>
        <v>0</v>
      </c>
      <c r="P979" s="52">
        <f>'За областями'!S61</f>
        <v>0</v>
      </c>
      <c r="Q979" s="52">
        <f>'За областями'!T61</f>
        <v>0</v>
      </c>
      <c r="R979" s="52">
        <f>'За областями'!U61</f>
        <v>0</v>
      </c>
      <c r="S979" s="52">
        <f>'За областями'!V61</f>
        <v>0</v>
      </c>
    </row>
    <row r="980" spans="1:19" x14ac:dyDescent="0.25">
      <c r="A980" s="21" t="s">
        <v>18</v>
      </c>
      <c r="B980" s="36" t="s">
        <v>192</v>
      </c>
      <c r="C980" s="52">
        <f>'За областями'!F217</f>
        <v>0</v>
      </c>
      <c r="D980" s="52">
        <f>'За областями'!G217</f>
        <v>0</v>
      </c>
      <c r="E980" s="52">
        <f>'За областями'!H217</f>
        <v>0</v>
      </c>
      <c r="F980" s="52">
        <f>'За областями'!I217</f>
        <v>0</v>
      </c>
      <c r="G980" s="52">
        <f>'За областями'!J217</f>
        <v>0</v>
      </c>
      <c r="H980" s="52">
        <f>'За областями'!K217</f>
        <v>0</v>
      </c>
      <c r="I980" s="52">
        <f>'За областями'!L217</f>
        <v>0</v>
      </c>
      <c r="J980" s="52">
        <f>'За областями'!M217</f>
        <v>0</v>
      </c>
      <c r="K980" s="52">
        <f>'За областями'!N217</f>
        <v>0</v>
      </c>
      <c r="L980" s="52">
        <f>'За областями'!O217</f>
        <v>0</v>
      </c>
      <c r="M980" s="52">
        <f>'За областями'!P217</f>
        <v>0</v>
      </c>
      <c r="N980" s="52">
        <f>'За областями'!Q217</f>
        <v>0</v>
      </c>
      <c r="O980" s="52">
        <f>'За областями'!R217</f>
        <v>0</v>
      </c>
      <c r="P980" s="52">
        <f>'За областями'!S217</f>
        <v>0</v>
      </c>
      <c r="Q980" s="52">
        <f>'За областями'!T217</f>
        <v>0</v>
      </c>
      <c r="R980" s="52">
        <f>'За областями'!U217</f>
        <v>0</v>
      </c>
      <c r="S980" s="52">
        <f>'За областями'!V217</f>
        <v>0</v>
      </c>
    </row>
    <row r="981" spans="1:19" x14ac:dyDescent="0.25">
      <c r="A981" s="21" t="s">
        <v>19</v>
      </c>
      <c r="B981" s="36" t="s">
        <v>193</v>
      </c>
      <c r="C981" s="52">
        <v>0</v>
      </c>
      <c r="D981" s="52">
        <v>0</v>
      </c>
      <c r="E981" s="52">
        <v>0</v>
      </c>
      <c r="F981" s="52">
        <v>0</v>
      </c>
      <c r="G981" s="52">
        <v>0</v>
      </c>
      <c r="H981" s="52">
        <v>0</v>
      </c>
      <c r="I981" s="52">
        <v>0</v>
      </c>
      <c r="J981" s="52">
        <v>0</v>
      </c>
      <c r="K981" s="52">
        <v>0</v>
      </c>
      <c r="L981" s="52">
        <v>0</v>
      </c>
      <c r="M981" s="52">
        <v>0</v>
      </c>
      <c r="N981" s="52">
        <v>0</v>
      </c>
      <c r="O981" s="52">
        <v>0</v>
      </c>
      <c r="P981" s="52">
        <v>0</v>
      </c>
      <c r="Q981" s="52">
        <v>0</v>
      </c>
      <c r="R981" s="52">
        <v>0</v>
      </c>
      <c r="S981" s="52">
        <v>0</v>
      </c>
    </row>
    <row r="982" spans="1:19" x14ac:dyDescent="0.25">
      <c r="A982" s="21" t="s">
        <v>20</v>
      </c>
      <c r="B982" s="37" t="s">
        <v>194</v>
      </c>
      <c r="C982" s="52">
        <v>0</v>
      </c>
      <c r="D982" s="52">
        <v>0</v>
      </c>
      <c r="E982" s="52">
        <v>0</v>
      </c>
      <c r="F982" s="52">
        <v>0</v>
      </c>
      <c r="G982" s="52">
        <v>0</v>
      </c>
      <c r="H982" s="52">
        <v>0</v>
      </c>
      <c r="I982" s="52">
        <v>0</v>
      </c>
      <c r="J982" s="52">
        <v>0</v>
      </c>
      <c r="K982" s="52">
        <v>0</v>
      </c>
      <c r="L982" s="52">
        <v>0</v>
      </c>
      <c r="M982" s="52">
        <v>0</v>
      </c>
      <c r="N982" s="52">
        <v>0</v>
      </c>
      <c r="O982" s="52">
        <v>0</v>
      </c>
      <c r="P982" s="52">
        <v>0</v>
      </c>
      <c r="Q982" s="52">
        <v>0</v>
      </c>
      <c r="R982" s="52">
        <v>0</v>
      </c>
      <c r="S982" s="52">
        <v>0</v>
      </c>
    </row>
    <row r="983" spans="1:19" x14ac:dyDescent="0.25">
      <c r="A983" s="21" t="s">
        <v>21</v>
      </c>
      <c r="B983" s="38" t="s">
        <v>195</v>
      </c>
      <c r="C983" s="52">
        <f>'За областями'!F372</f>
        <v>0</v>
      </c>
      <c r="D983" s="52">
        <f>'За областями'!G372</f>
        <v>0</v>
      </c>
      <c r="E983" s="52">
        <f>'За областями'!H372</f>
        <v>0</v>
      </c>
      <c r="F983" s="52">
        <f>'За областями'!I372</f>
        <v>0</v>
      </c>
      <c r="G983" s="52">
        <f>'За областями'!J372</f>
        <v>0</v>
      </c>
      <c r="H983" s="52">
        <f>'За областями'!K372</f>
        <v>0</v>
      </c>
      <c r="I983" s="52">
        <f>'За областями'!L372</f>
        <v>0</v>
      </c>
      <c r="J983" s="52">
        <f>'За областями'!M372</f>
        <v>0</v>
      </c>
      <c r="K983" s="52">
        <f>'За областями'!N372</f>
        <v>0</v>
      </c>
      <c r="L983" s="52">
        <f>'За областями'!O372</f>
        <v>0</v>
      </c>
      <c r="M983" s="52">
        <f>'За областями'!P372</f>
        <v>0</v>
      </c>
      <c r="N983" s="52">
        <f>'За областями'!Q372</f>
        <v>0</v>
      </c>
      <c r="O983" s="52">
        <f>'За областями'!R372</f>
        <v>0</v>
      </c>
      <c r="P983" s="52">
        <f>'За областями'!S372</f>
        <v>0</v>
      </c>
      <c r="Q983" s="52">
        <f>'За областями'!T372</f>
        <v>0</v>
      </c>
      <c r="R983" s="52">
        <f>'За областями'!U372</f>
        <v>0</v>
      </c>
      <c r="S983" s="52">
        <f>'За областями'!V372</f>
        <v>0</v>
      </c>
    </row>
    <row r="984" spans="1:19" x14ac:dyDescent="0.25">
      <c r="A984" s="21" t="s">
        <v>22</v>
      </c>
      <c r="B984" s="37" t="s">
        <v>196</v>
      </c>
      <c r="C984" s="52">
        <f>'За областями'!F527</f>
        <v>117</v>
      </c>
      <c r="D984" s="52">
        <f>'За областями'!G527</f>
        <v>1</v>
      </c>
      <c r="E984" s="52">
        <f>'За областями'!H527</f>
        <v>3</v>
      </c>
      <c r="F984" s="52">
        <f>'За областями'!I527</f>
        <v>113</v>
      </c>
      <c r="G984" s="52">
        <f>'За областями'!J527</f>
        <v>0</v>
      </c>
      <c r="H984" s="52">
        <f>'За областями'!K527</f>
        <v>0</v>
      </c>
      <c r="I984" s="52">
        <f>'За областями'!L527</f>
        <v>0</v>
      </c>
      <c r="J984" s="52">
        <f>'За областями'!M527</f>
        <v>0</v>
      </c>
      <c r="K984" s="52">
        <f>'За областями'!N527</f>
        <v>0</v>
      </c>
      <c r="L984" s="52">
        <f>'За областями'!O527</f>
        <v>0</v>
      </c>
      <c r="M984" s="52">
        <f>'За областями'!P527</f>
        <v>0</v>
      </c>
      <c r="N984" s="52">
        <f>'За областями'!Q527</f>
        <v>0</v>
      </c>
      <c r="O984" s="52">
        <f>'За областями'!R527</f>
        <v>0</v>
      </c>
      <c r="P984" s="52">
        <f>'За областями'!S527</f>
        <v>0</v>
      </c>
      <c r="Q984" s="52">
        <f>'За областями'!T527</f>
        <v>84</v>
      </c>
      <c r="R984" s="52">
        <f>'За областями'!U527</f>
        <v>0</v>
      </c>
      <c r="S984" s="52">
        <f>'За областями'!V527</f>
        <v>7</v>
      </c>
    </row>
    <row r="985" spans="1:19" x14ac:dyDescent="0.25">
      <c r="A985" s="21" t="s">
        <v>23</v>
      </c>
      <c r="B985" s="37" t="s">
        <v>197</v>
      </c>
      <c r="C985" s="52">
        <v>0</v>
      </c>
      <c r="D985" s="52">
        <v>0</v>
      </c>
      <c r="E985" s="52">
        <v>0</v>
      </c>
      <c r="F985" s="52">
        <v>0</v>
      </c>
      <c r="G985" s="52">
        <v>0</v>
      </c>
      <c r="H985" s="52">
        <v>0</v>
      </c>
      <c r="I985" s="52">
        <v>0</v>
      </c>
      <c r="J985" s="52">
        <v>0</v>
      </c>
      <c r="K985" s="52">
        <v>0</v>
      </c>
      <c r="L985" s="52">
        <v>0</v>
      </c>
      <c r="M985" s="52">
        <v>0</v>
      </c>
      <c r="N985" s="52">
        <v>0</v>
      </c>
      <c r="O985" s="52">
        <v>0</v>
      </c>
      <c r="P985" s="52">
        <v>0</v>
      </c>
      <c r="Q985" s="52">
        <v>0</v>
      </c>
      <c r="R985" s="52">
        <v>0</v>
      </c>
      <c r="S985" s="52">
        <v>0</v>
      </c>
    </row>
    <row r="986" spans="1:19" x14ac:dyDescent="0.25">
      <c r="A986" s="21" t="s">
        <v>24</v>
      </c>
      <c r="B986" s="38" t="s">
        <v>198</v>
      </c>
      <c r="C986" s="52">
        <f>'За областями'!F682</f>
        <v>0</v>
      </c>
      <c r="D986" s="52">
        <f>'За областями'!G682</f>
        <v>0</v>
      </c>
      <c r="E986" s="52">
        <f>'За областями'!H682</f>
        <v>0</v>
      </c>
      <c r="F986" s="52">
        <f>'За областями'!I682</f>
        <v>0</v>
      </c>
      <c r="G986" s="52">
        <f>'За областями'!J682</f>
        <v>0</v>
      </c>
      <c r="H986" s="52">
        <f>'За областями'!K682</f>
        <v>0</v>
      </c>
      <c r="I986" s="52">
        <f>'За областями'!L682</f>
        <v>0</v>
      </c>
      <c r="J986" s="52">
        <f>'За областями'!M682</f>
        <v>0</v>
      </c>
      <c r="K986" s="52">
        <f>'За областями'!N682</f>
        <v>0</v>
      </c>
      <c r="L986" s="52">
        <f>'За областями'!O682</f>
        <v>0</v>
      </c>
      <c r="M986" s="52">
        <f>'За областями'!P682</f>
        <v>0</v>
      </c>
      <c r="N986" s="52">
        <f>'За областями'!Q682</f>
        <v>0</v>
      </c>
      <c r="O986" s="52">
        <f>'За областями'!R682</f>
        <v>0</v>
      </c>
      <c r="P986" s="52">
        <f>'За областями'!S682</f>
        <v>0</v>
      </c>
      <c r="Q986" s="52">
        <f>'За областями'!T682</f>
        <v>0</v>
      </c>
      <c r="R986" s="52">
        <f>'За областями'!U682</f>
        <v>0</v>
      </c>
      <c r="S986" s="52">
        <f>'За областями'!V682</f>
        <v>0</v>
      </c>
    </row>
    <row r="987" spans="1:19" x14ac:dyDescent="0.25">
      <c r="A987" s="21" t="s">
        <v>25</v>
      </c>
      <c r="B987" s="37" t="s">
        <v>199</v>
      </c>
      <c r="C987" s="52">
        <f>'За областями'!F838</f>
        <v>0</v>
      </c>
      <c r="D987" s="52">
        <f>'За областями'!G838</f>
        <v>0</v>
      </c>
      <c r="E987" s="52">
        <f>'За областями'!H838</f>
        <v>0</v>
      </c>
      <c r="F987" s="52">
        <f>'За областями'!I838</f>
        <v>0</v>
      </c>
      <c r="G987" s="52">
        <f>'За областями'!J838</f>
        <v>0</v>
      </c>
      <c r="H987" s="52">
        <f>'За областями'!K838</f>
        <v>0</v>
      </c>
      <c r="I987" s="52">
        <f>'За областями'!L838</f>
        <v>0</v>
      </c>
      <c r="J987" s="52">
        <f>'За областями'!M838</f>
        <v>0</v>
      </c>
      <c r="K987" s="52">
        <f>'За областями'!N838</f>
        <v>0</v>
      </c>
      <c r="L987" s="52">
        <f>'За областями'!O838</f>
        <v>0</v>
      </c>
      <c r="M987" s="52">
        <f>'За областями'!P838</f>
        <v>0</v>
      </c>
      <c r="N987" s="52">
        <f>'За областями'!Q838</f>
        <v>0</v>
      </c>
      <c r="O987" s="52">
        <f>'За областями'!R838</f>
        <v>0</v>
      </c>
      <c r="P987" s="52">
        <f>'За областями'!S838</f>
        <v>0</v>
      </c>
      <c r="Q987" s="52">
        <f>'За областями'!T838</f>
        <v>0</v>
      </c>
      <c r="R987" s="52">
        <f>'За областями'!U838</f>
        <v>0</v>
      </c>
      <c r="S987" s="52">
        <f>'За областями'!V838</f>
        <v>0</v>
      </c>
    </row>
    <row r="988" spans="1:19" x14ac:dyDescent="0.25">
      <c r="A988" s="21" t="s">
        <v>28</v>
      </c>
      <c r="B988" s="37" t="s">
        <v>200</v>
      </c>
      <c r="C988" s="52">
        <f>'За областями'!F994</f>
        <v>0</v>
      </c>
      <c r="D988" s="52">
        <f>'За областями'!G994</f>
        <v>0</v>
      </c>
      <c r="E988" s="52">
        <f>'За областями'!H994</f>
        <v>0</v>
      </c>
      <c r="F988" s="52">
        <f>'За областями'!I994</f>
        <v>0</v>
      </c>
      <c r="G988" s="52">
        <f>'За областями'!J994</f>
        <v>0</v>
      </c>
      <c r="H988" s="52">
        <f>'За областями'!K994</f>
        <v>0</v>
      </c>
      <c r="I988" s="52">
        <f>'За областями'!L994</f>
        <v>0</v>
      </c>
      <c r="J988" s="52">
        <f>'За областями'!M994</f>
        <v>0</v>
      </c>
      <c r="K988" s="52">
        <f>'За областями'!N994</f>
        <v>0</v>
      </c>
      <c r="L988" s="52">
        <f>'За областями'!O994</f>
        <v>0</v>
      </c>
      <c r="M988" s="52">
        <f>'За областями'!P994</f>
        <v>0</v>
      </c>
      <c r="N988" s="52">
        <f>'За областями'!Q994</f>
        <v>0</v>
      </c>
      <c r="O988" s="52">
        <f>'За областями'!R994</f>
        <v>0</v>
      </c>
      <c r="P988" s="52">
        <f>'За областями'!S994</f>
        <v>0</v>
      </c>
      <c r="Q988" s="52">
        <f>'За областями'!T994</f>
        <v>0</v>
      </c>
      <c r="R988" s="52">
        <f>'За областями'!U994</f>
        <v>0</v>
      </c>
      <c r="S988" s="52">
        <f>'За областями'!V994</f>
        <v>0</v>
      </c>
    </row>
    <row r="989" spans="1:19" x14ac:dyDescent="0.25">
      <c r="A989" s="21" t="s">
        <v>29</v>
      </c>
      <c r="B989" s="37" t="s">
        <v>201</v>
      </c>
      <c r="C989" s="52">
        <v>0</v>
      </c>
      <c r="D989" s="52">
        <v>0</v>
      </c>
      <c r="E989" s="52">
        <v>0</v>
      </c>
      <c r="F989" s="52">
        <v>0</v>
      </c>
      <c r="G989" s="52">
        <v>0</v>
      </c>
      <c r="H989" s="52">
        <v>0</v>
      </c>
      <c r="I989" s="52">
        <v>0</v>
      </c>
      <c r="J989" s="52">
        <v>0</v>
      </c>
      <c r="K989" s="52">
        <v>0</v>
      </c>
      <c r="L989" s="52">
        <v>0</v>
      </c>
      <c r="M989" s="52">
        <v>0</v>
      </c>
      <c r="N989" s="52">
        <v>0</v>
      </c>
      <c r="O989" s="52">
        <v>0</v>
      </c>
      <c r="P989" s="52">
        <v>0</v>
      </c>
      <c r="Q989" s="52">
        <v>0</v>
      </c>
      <c r="R989" s="52">
        <v>0</v>
      </c>
      <c r="S989" s="52">
        <v>0</v>
      </c>
    </row>
    <row r="990" spans="1:19" x14ac:dyDescent="0.25">
      <c r="A990" s="21" t="s">
        <v>30</v>
      </c>
      <c r="B990" s="39" t="s">
        <v>202</v>
      </c>
      <c r="C990" s="52">
        <f>'За областями'!F1150</f>
        <v>0</v>
      </c>
      <c r="D990" s="52">
        <f>'За областями'!G1150</f>
        <v>0</v>
      </c>
      <c r="E990" s="52">
        <f>'За областями'!H1150</f>
        <v>0</v>
      </c>
      <c r="F990" s="52">
        <f>'За областями'!I1150</f>
        <v>0</v>
      </c>
      <c r="G990" s="52">
        <f>'За областями'!J1150</f>
        <v>0</v>
      </c>
      <c r="H990" s="52">
        <f>'За областями'!K1150</f>
        <v>0</v>
      </c>
      <c r="I990" s="52">
        <f>'За областями'!L1150</f>
        <v>0</v>
      </c>
      <c r="J990" s="52">
        <f>'За областями'!M1150</f>
        <v>0</v>
      </c>
      <c r="K990" s="52">
        <f>'За областями'!N1150</f>
        <v>0</v>
      </c>
      <c r="L990" s="52">
        <f>'За областями'!O1150</f>
        <v>0</v>
      </c>
      <c r="M990" s="52">
        <f>'За областями'!P1150</f>
        <v>0</v>
      </c>
      <c r="N990" s="52">
        <f>'За областями'!Q1150</f>
        <v>0</v>
      </c>
      <c r="O990" s="52">
        <f>'За областями'!R1150</f>
        <v>0</v>
      </c>
      <c r="P990" s="52">
        <f>'За областями'!S1150</f>
        <v>0</v>
      </c>
      <c r="Q990" s="52">
        <f>'За областями'!T1150</f>
        <v>0</v>
      </c>
      <c r="R990" s="52">
        <f>'За областями'!U1150</f>
        <v>0</v>
      </c>
      <c r="S990" s="52">
        <f>'За областями'!V1150</f>
        <v>0</v>
      </c>
    </row>
    <row r="991" spans="1:19" x14ac:dyDescent="0.25">
      <c r="A991" s="34" t="s">
        <v>31</v>
      </c>
      <c r="B991" s="39" t="s">
        <v>203</v>
      </c>
      <c r="C991" s="52">
        <f>'За областями'!F1306</f>
        <v>0</v>
      </c>
      <c r="D991" s="52">
        <f>'За областями'!G1306</f>
        <v>0</v>
      </c>
      <c r="E991" s="52">
        <f>'За областями'!H1306</f>
        <v>0</v>
      </c>
      <c r="F991" s="52">
        <f>'За областями'!I1306</f>
        <v>0</v>
      </c>
      <c r="G991" s="52">
        <f>'За областями'!J1306</f>
        <v>0</v>
      </c>
      <c r="H991" s="52">
        <f>'За областями'!K1306</f>
        <v>0</v>
      </c>
      <c r="I991" s="52">
        <f>'За областями'!L1306</f>
        <v>0</v>
      </c>
      <c r="J991" s="52">
        <f>'За областями'!M1306</f>
        <v>0</v>
      </c>
      <c r="K991" s="52">
        <f>'За областями'!N1306</f>
        <v>0</v>
      </c>
      <c r="L991" s="52">
        <f>'За областями'!O1306</f>
        <v>0</v>
      </c>
      <c r="M991" s="52">
        <f>'За областями'!P1306</f>
        <v>0</v>
      </c>
      <c r="N991" s="52">
        <f>'За областями'!Q1306</f>
        <v>0</v>
      </c>
      <c r="O991" s="52">
        <f>'За областями'!R1306</f>
        <v>0</v>
      </c>
      <c r="P991" s="52">
        <f>'За областями'!S1306</f>
        <v>0</v>
      </c>
      <c r="Q991" s="52">
        <f>'За областями'!T1306</f>
        <v>0</v>
      </c>
      <c r="R991" s="52">
        <f>'За областями'!U1306</f>
        <v>0</v>
      </c>
      <c r="S991" s="52">
        <f>'За областями'!V1306</f>
        <v>0</v>
      </c>
    </row>
    <row r="992" spans="1:19" x14ac:dyDescent="0.25">
      <c r="A992" s="21" t="s">
        <v>34</v>
      </c>
      <c r="B992" s="38" t="s">
        <v>204</v>
      </c>
      <c r="C992" s="52">
        <v>0</v>
      </c>
      <c r="D992" s="52">
        <v>0</v>
      </c>
      <c r="E992" s="52">
        <v>0</v>
      </c>
      <c r="F992" s="52">
        <v>0</v>
      </c>
      <c r="G992" s="52">
        <v>0</v>
      </c>
      <c r="H992" s="52">
        <v>0</v>
      </c>
      <c r="I992" s="52">
        <v>0</v>
      </c>
      <c r="J992" s="52">
        <v>0</v>
      </c>
      <c r="K992" s="52">
        <v>0</v>
      </c>
      <c r="L992" s="52">
        <v>0</v>
      </c>
      <c r="M992" s="52">
        <v>0</v>
      </c>
      <c r="N992" s="52">
        <v>0</v>
      </c>
      <c r="O992" s="52">
        <v>0</v>
      </c>
      <c r="P992" s="52">
        <v>0</v>
      </c>
      <c r="Q992" s="52">
        <v>0</v>
      </c>
      <c r="R992" s="52">
        <v>0</v>
      </c>
      <c r="S992" s="52">
        <v>0</v>
      </c>
    </row>
    <row r="993" spans="1:19" x14ac:dyDescent="0.25">
      <c r="A993" s="21" t="s">
        <v>35</v>
      </c>
      <c r="B993" s="37" t="s">
        <v>205</v>
      </c>
      <c r="C993" s="52">
        <f>'За областями'!F1462</f>
        <v>0</v>
      </c>
      <c r="D993" s="52">
        <f>'За областями'!G1462</f>
        <v>0</v>
      </c>
      <c r="E993" s="52">
        <f>'За областями'!H1462</f>
        <v>0</v>
      </c>
      <c r="F993" s="52">
        <f>'За областями'!I1462</f>
        <v>0</v>
      </c>
      <c r="G993" s="52">
        <f>'За областями'!J1462</f>
        <v>0</v>
      </c>
      <c r="H993" s="52">
        <f>'За областями'!K1462</f>
        <v>0</v>
      </c>
      <c r="I993" s="52">
        <f>'За областями'!L1462</f>
        <v>0</v>
      </c>
      <c r="J993" s="52">
        <f>'За областями'!M1462</f>
        <v>0</v>
      </c>
      <c r="K993" s="52">
        <f>'За областями'!N1462</f>
        <v>0</v>
      </c>
      <c r="L993" s="52">
        <f>'За областями'!O1462</f>
        <v>0</v>
      </c>
      <c r="M993" s="52">
        <f>'За областями'!P1462</f>
        <v>0</v>
      </c>
      <c r="N993" s="52">
        <f>'За областями'!Q1462</f>
        <v>0</v>
      </c>
      <c r="O993" s="52">
        <f>'За областями'!R1462</f>
        <v>0</v>
      </c>
      <c r="P993" s="52">
        <f>'За областями'!S1462</f>
        <v>0</v>
      </c>
      <c r="Q993" s="52">
        <f>'За областями'!T1462</f>
        <v>0</v>
      </c>
      <c r="R993" s="52">
        <f>'За областями'!U1462</f>
        <v>0</v>
      </c>
      <c r="S993" s="52">
        <f>'За областями'!V1462</f>
        <v>0</v>
      </c>
    </row>
    <row r="994" spans="1:19" x14ac:dyDescent="0.25">
      <c r="A994" s="21" t="s">
        <v>37</v>
      </c>
      <c r="B994" s="37" t="s">
        <v>206</v>
      </c>
      <c r="C994" s="52">
        <f>'За областями'!F1618</f>
        <v>0</v>
      </c>
      <c r="D994" s="52">
        <f>'За областями'!G1618</f>
        <v>0</v>
      </c>
      <c r="E994" s="52">
        <f>'За областями'!H1618</f>
        <v>0</v>
      </c>
      <c r="F994" s="52">
        <f>'За областями'!I1618</f>
        <v>0</v>
      </c>
      <c r="G994" s="52">
        <f>'За областями'!J1618</f>
        <v>0</v>
      </c>
      <c r="H994" s="52">
        <f>'За областями'!K1618</f>
        <v>0</v>
      </c>
      <c r="I994" s="52">
        <f>'За областями'!L1618</f>
        <v>0</v>
      </c>
      <c r="J994" s="52">
        <f>'За областями'!M1618</f>
        <v>0</v>
      </c>
      <c r="K994" s="52">
        <f>'За областями'!N1618</f>
        <v>0</v>
      </c>
      <c r="L994" s="52">
        <f>'За областями'!O1618</f>
        <v>0</v>
      </c>
      <c r="M994" s="52">
        <f>'За областями'!P1618</f>
        <v>0</v>
      </c>
      <c r="N994" s="52">
        <f>'За областями'!Q1618</f>
        <v>0</v>
      </c>
      <c r="O994" s="52">
        <f>'За областями'!R1618</f>
        <v>0</v>
      </c>
      <c r="P994" s="52">
        <f>'За областями'!S1618</f>
        <v>0</v>
      </c>
      <c r="Q994" s="52">
        <f>'За областями'!T1618</f>
        <v>0</v>
      </c>
      <c r="R994" s="52">
        <f>'За областями'!U1618</f>
        <v>0</v>
      </c>
      <c r="S994" s="52">
        <f>'За областями'!V1618</f>
        <v>0</v>
      </c>
    </row>
    <row r="995" spans="1:19" x14ac:dyDescent="0.25">
      <c r="A995" s="21" t="s">
        <v>38</v>
      </c>
      <c r="B995" s="37" t="s">
        <v>207</v>
      </c>
      <c r="C995" s="52">
        <f>'За областями'!F1774</f>
        <v>0</v>
      </c>
      <c r="D995" s="52">
        <f>'За областями'!G1774</f>
        <v>0</v>
      </c>
      <c r="E995" s="52">
        <f>'За областями'!H1774</f>
        <v>0</v>
      </c>
      <c r="F995" s="52">
        <f>'За областями'!I1774</f>
        <v>0</v>
      </c>
      <c r="G995" s="52">
        <f>'За областями'!J1774</f>
        <v>0</v>
      </c>
      <c r="H995" s="52">
        <f>'За областями'!K1774</f>
        <v>0</v>
      </c>
      <c r="I995" s="52">
        <f>'За областями'!L1774</f>
        <v>0</v>
      </c>
      <c r="J995" s="52">
        <f>'За областями'!M1774</f>
        <v>0</v>
      </c>
      <c r="K995" s="52">
        <f>'За областями'!N1774</f>
        <v>0</v>
      </c>
      <c r="L995" s="52">
        <f>'За областями'!O1774</f>
        <v>0</v>
      </c>
      <c r="M995" s="52">
        <f>'За областями'!P1774</f>
        <v>0</v>
      </c>
      <c r="N995" s="52">
        <f>'За областями'!Q1774</f>
        <v>0</v>
      </c>
      <c r="O995" s="52">
        <f>'За областями'!R1774</f>
        <v>0</v>
      </c>
      <c r="P995" s="52">
        <f>'За областями'!S1774</f>
        <v>0</v>
      </c>
      <c r="Q995" s="52">
        <f>'За областями'!T1774</f>
        <v>0</v>
      </c>
      <c r="R995" s="52">
        <f>'За областями'!U1774</f>
        <v>0</v>
      </c>
      <c r="S995" s="52">
        <f>'За областями'!V1774</f>
        <v>0</v>
      </c>
    </row>
    <row r="996" spans="1:19" x14ac:dyDescent="0.25">
      <c r="A996" s="21" t="s">
        <v>41</v>
      </c>
      <c r="B996" s="37" t="s">
        <v>208</v>
      </c>
      <c r="C996" s="52">
        <f>'За областями'!F1930</f>
        <v>0</v>
      </c>
      <c r="D996" s="52">
        <f>'За областями'!G1930</f>
        <v>0</v>
      </c>
      <c r="E996" s="52">
        <f>'За областями'!H1930</f>
        <v>0</v>
      </c>
      <c r="F996" s="52">
        <f>'За областями'!I1930</f>
        <v>0</v>
      </c>
      <c r="G996" s="52">
        <f>'За областями'!J1930</f>
        <v>0</v>
      </c>
      <c r="H996" s="52">
        <f>'За областями'!K1930</f>
        <v>0</v>
      </c>
      <c r="I996" s="52">
        <f>'За областями'!L1930</f>
        <v>0</v>
      </c>
      <c r="J996" s="52">
        <f>'За областями'!M1930</f>
        <v>0</v>
      </c>
      <c r="K996" s="52">
        <f>'За областями'!N1930</f>
        <v>0</v>
      </c>
      <c r="L996" s="52">
        <f>'За областями'!O1930</f>
        <v>0</v>
      </c>
      <c r="M996" s="52">
        <f>'За областями'!P1930</f>
        <v>0</v>
      </c>
      <c r="N996" s="52">
        <f>'За областями'!Q1930</f>
        <v>0</v>
      </c>
      <c r="O996" s="52">
        <f>'За областями'!R1930</f>
        <v>0</v>
      </c>
      <c r="P996" s="52">
        <f>'За областями'!S1930</f>
        <v>0</v>
      </c>
      <c r="Q996" s="52">
        <f>'За областями'!T1930</f>
        <v>0</v>
      </c>
      <c r="R996" s="52">
        <f>'За областями'!U1930</f>
        <v>0</v>
      </c>
      <c r="S996" s="52">
        <f>'За областями'!V1930</f>
        <v>0</v>
      </c>
    </row>
    <row r="997" spans="1:19" x14ac:dyDescent="0.25">
      <c r="A997" s="46" t="s">
        <v>42</v>
      </c>
      <c r="B997" s="38" t="s">
        <v>210</v>
      </c>
      <c r="C997" s="52">
        <v>0</v>
      </c>
      <c r="D997" s="52">
        <v>0</v>
      </c>
      <c r="E997" s="52">
        <v>0</v>
      </c>
      <c r="F997" s="52">
        <v>0</v>
      </c>
      <c r="G997" s="52">
        <v>0</v>
      </c>
      <c r="H997" s="52">
        <v>0</v>
      </c>
      <c r="I997" s="52">
        <v>0</v>
      </c>
      <c r="J997" s="52">
        <v>0</v>
      </c>
      <c r="K997" s="52">
        <v>0</v>
      </c>
      <c r="L997" s="52">
        <v>0</v>
      </c>
      <c r="M997" s="52">
        <v>0</v>
      </c>
      <c r="N997" s="52">
        <v>0</v>
      </c>
      <c r="O997" s="52">
        <v>0</v>
      </c>
      <c r="P997" s="52">
        <v>0</v>
      </c>
      <c r="Q997" s="52">
        <v>0</v>
      </c>
      <c r="R997" s="52">
        <v>0</v>
      </c>
      <c r="S997" s="52">
        <v>0</v>
      </c>
    </row>
    <row r="998" spans="1:19" x14ac:dyDescent="0.25">
      <c r="A998" s="46" t="s">
        <v>44</v>
      </c>
      <c r="B998" s="38" t="s">
        <v>211</v>
      </c>
      <c r="C998" s="52">
        <v>0</v>
      </c>
      <c r="D998" s="52">
        <v>0</v>
      </c>
      <c r="E998" s="52">
        <v>0</v>
      </c>
      <c r="F998" s="52">
        <v>0</v>
      </c>
      <c r="G998" s="52">
        <v>0</v>
      </c>
      <c r="H998" s="52">
        <v>0</v>
      </c>
      <c r="I998" s="52">
        <v>0</v>
      </c>
      <c r="J998" s="52">
        <v>0</v>
      </c>
      <c r="K998" s="52">
        <v>0</v>
      </c>
      <c r="L998" s="52">
        <v>0</v>
      </c>
      <c r="M998" s="52">
        <v>0</v>
      </c>
      <c r="N998" s="52">
        <v>0</v>
      </c>
      <c r="O998" s="52">
        <v>0</v>
      </c>
      <c r="P998" s="52">
        <v>0</v>
      </c>
      <c r="Q998" s="52">
        <v>0</v>
      </c>
      <c r="R998" s="52">
        <v>0</v>
      </c>
      <c r="S998" s="52">
        <v>0</v>
      </c>
    </row>
    <row r="999" spans="1:19" x14ac:dyDescent="0.25">
      <c r="A999" s="21" t="s">
        <v>46</v>
      </c>
      <c r="B999" s="39" t="s">
        <v>212</v>
      </c>
      <c r="C999" s="52">
        <f>'За областями'!F2086</f>
        <v>0</v>
      </c>
      <c r="D999" s="52">
        <f>'За областями'!G2086</f>
        <v>0</v>
      </c>
      <c r="E999" s="52">
        <f>'За областями'!H2086</f>
        <v>0</v>
      </c>
      <c r="F999" s="52">
        <f>'За областями'!I2086</f>
        <v>0</v>
      </c>
      <c r="G999" s="52">
        <f>'За областями'!J2086</f>
        <v>0</v>
      </c>
      <c r="H999" s="52">
        <f>'За областями'!K2086</f>
        <v>0</v>
      </c>
      <c r="I999" s="52">
        <f>'За областями'!L2086</f>
        <v>0</v>
      </c>
      <c r="J999" s="52">
        <f>'За областями'!M2086</f>
        <v>0</v>
      </c>
      <c r="K999" s="52">
        <f>'За областями'!N2086</f>
        <v>0</v>
      </c>
      <c r="L999" s="52">
        <f>'За областями'!O2086</f>
        <v>0</v>
      </c>
      <c r="M999" s="52">
        <f>'За областями'!P2086</f>
        <v>0</v>
      </c>
      <c r="N999" s="52">
        <f>'За областями'!Q2086</f>
        <v>0</v>
      </c>
      <c r="O999" s="52">
        <f>'За областями'!R2086</f>
        <v>0</v>
      </c>
      <c r="P999" s="52">
        <f>'За областями'!S2086</f>
        <v>0</v>
      </c>
      <c r="Q999" s="52">
        <f>'За областями'!T2086</f>
        <v>0</v>
      </c>
      <c r="R999" s="52">
        <f>'За областями'!U2086</f>
        <v>0</v>
      </c>
      <c r="S999" s="52">
        <f>'За областями'!V2086</f>
        <v>0</v>
      </c>
    </row>
    <row r="1000" spans="1:19" x14ac:dyDescent="0.25">
      <c r="A1000" s="21" t="s">
        <v>49</v>
      </c>
      <c r="B1000" s="37" t="s">
        <v>213</v>
      </c>
      <c r="C1000" s="52">
        <f>'За областями'!F2242</f>
        <v>0</v>
      </c>
      <c r="D1000" s="52">
        <f>'За областями'!G2242</f>
        <v>0</v>
      </c>
      <c r="E1000" s="52">
        <f>'За областями'!H2242</f>
        <v>0</v>
      </c>
      <c r="F1000" s="52">
        <f>'За областями'!I2242</f>
        <v>0</v>
      </c>
      <c r="G1000" s="52">
        <f>'За областями'!J2242</f>
        <v>0</v>
      </c>
      <c r="H1000" s="52">
        <f>'За областями'!K2242</f>
        <v>0</v>
      </c>
      <c r="I1000" s="52">
        <f>'За областями'!L2242</f>
        <v>0</v>
      </c>
      <c r="J1000" s="52">
        <f>'За областями'!M2242</f>
        <v>0</v>
      </c>
      <c r="K1000" s="52">
        <f>'За областями'!N2242</f>
        <v>0</v>
      </c>
      <c r="L1000" s="52">
        <f>'За областями'!O2242</f>
        <v>0</v>
      </c>
      <c r="M1000" s="52">
        <f>'За областями'!P2242</f>
        <v>0</v>
      </c>
      <c r="N1000" s="52">
        <f>'За областями'!Q2242</f>
        <v>0</v>
      </c>
      <c r="O1000" s="52">
        <f>'За областями'!R2242</f>
        <v>0</v>
      </c>
      <c r="P1000" s="52">
        <f>'За областями'!S2242</f>
        <v>0</v>
      </c>
      <c r="Q1000" s="52">
        <f>'За областями'!T2242</f>
        <v>0</v>
      </c>
      <c r="R1000" s="52">
        <f>'За областями'!U2242</f>
        <v>0</v>
      </c>
      <c r="S1000" s="52">
        <f>'За областями'!V2242</f>
        <v>0</v>
      </c>
    </row>
    <row r="1001" spans="1:19" x14ac:dyDescent="0.25">
      <c r="A1001" s="21" t="s">
        <v>50</v>
      </c>
      <c r="B1001" s="37" t="s">
        <v>214</v>
      </c>
      <c r="C1001" s="52">
        <f>'За областями'!F2398</f>
        <v>0</v>
      </c>
      <c r="D1001" s="52">
        <f>'За областями'!G2398</f>
        <v>0</v>
      </c>
      <c r="E1001" s="52">
        <f>'За областями'!H2398</f>
        <v>0</v>
      </c>
      <c r="F1001" s="52">
        <f>'За областями'!I2398</f>
        <v>0</v>
      </c>
      <c r="G1001" s="52">
        <f>'За областями'!J2398</f>
        <v>0</v>
      </c>
      <c r="H1001" s="52">
        <f>'За областями'!K2398</f>
        <v>0</v>
      </c>
      <c r="I1001" s="52">
        <f>'За областями'!L2398</f>
        <v>0</v>
      </c>
      <c r="J1001" s="52">
        <f>'За областями'!M2398</f>
        <v>0</v>
      </c>
      <c r="K1001" s="52">
        <f>'За областями'!N2398</f>
        <v>0</v>
      </c>
      <c r="L1001" s="52">
        <f>'За областями'!O2398</f>
        <v>0</v>
      </c>
      <c r="M1001" s="52">
        <f>'За областями'!P2398</f>
        <v>0</v>
      </c>
      <c r="N1001" s="52">
        <f>'За областями'!Q2398</f>
        <v>0</v>
      </c>
      <c r="O1001" s="52">
        <f>'За областями'!R2398</f>
        <v>0</v>
      </c>
      <c r="P1001" s="52">
        <f>'За областями'!S2398</f>
        <v>0</v>
      </c>
      <c r="Q1001" s="52">
        <f>'За областями'!T2398</f>
        <v>0</v>
      </c>
      <c r="R1001" s="52">
        <f>'За областями'!U2398</f>
        <v>0</v>
      </c>
      <c r="S1001" s="52">
        <f>'За областями'!V2398</f>
        <v>0</v>
      </c>
    </row>
    <row r="1002" spans="1:19" x14ac:dyDescent="0.25">
      <c r="A1002" s="21" t="s">
        <v>51</v>
      </c>
      <c r="B1002" s="37" t="s">
        <v>223</v>
      </c>
      <c r="C1002" s="52">
        <f>'За областями'!F2554</f>
        <v>0</v>
      </c>
      <c r="D1002" s="52">
        <f>'За областями'!G2554</f>
        <v>0</v>
      </c>
      <c r="E1002" s="52">
        <f>'За областями'!H2554</f>
        <v>0</v>
      </c>
      <c r="F1002" s="52">
        <f>'За областями'!I2554</f>
        <v>0</v>
      </c>
      <c r="G1002" s="52">
        <f>'За областями'!J2554</f>
        <v>0</v>
      </c>
      <c r="H1002" s="52">
        <f>'За областями'!K2554</f>
        <v>0</v>
      </c>
      <c r="I1002" s="52">
        <f>'За областями'!L2554</f>
        <v>0</v>
      </c>
      <c r="J1002" s="52">
        <f>'За областями'!M2554</f>
        <v>0</v>
      </c>
      <c r="K1002" s="52">
        <f>'За областями'!N2554</f>
        <v>0</v>
      </c>
      <c r="L1002" s="52">
        <f>'За областями'!O2554</f>
        <v>0</v>
      </c>
      <c r="M1002" s="52">
        <f>'За областями'!P2554</f>
        <v>0</v>
      </c>
      <c r="N1002" s="52">
        <f>'За областями'!Q2554</f>
        <v>0</v>
      </c>
      <c r="O1002" s="52">
        <f>'За областями'!R2554</f>
        <v>0</v>
      </c>
      <c r="P1002" s="52">
        <f>'За областями'!S2554</f>
        <v>0</v>
      </c>
      <c r="Q1002" s="52">
        <f>'За областями'!T2554</f>
        <v>0</v>
      </c>
      <c r="R1002" s="52">
        <f>'За областями'!U2554</f>
        <v>0</v>
      </c>
      <c r="S1002" s="52">
        <f>'За областями'!V2554</f>
        <v>0</v>
      </c>
    </row>
    <row r="1003" spans="1:19" x14ac:dyDescent="0.25">
      <c r="A1003" s="21" t="s">
        <v>52</v>
      </c>
      <c r="B1003" s="37" t="s">
        <v>216</v>
      </c>
      <c r="C1003" s="52">
        <f>'За областями'!F2710</f>
        <v>1</v>
      </c>
      <c r="D1003" s="52">
        <f>'За областями'!G2710</f>
        <v>0</v>
      </c>
      <c r="E1003" s="52">
        <f>'За областями'!H2710</f>
        <v>0</v>
      </c>
      <c r="F1003" s="52">
        <f>'За областями'!I2710</f>
        <v>1</v>
      </c>
      <c r="G1003" s="52">
        <f>'За областями'!J2710</f>
        <v>0</v>
      </c>
      <c r="H1003" s="52">
        <f>'За областями'!K2710</f>
        <v>0</v>
      </c>
      <c r="I1003" s="52">
        <f>'За областями'!L2710</f>
        <v>0</v>
      </c>
      <c r="J1003" s="52">
        <f>'За областями'!M2710</f>
        <v>0</v>
      </c>
      <c r="K1003" s="52">
        <f>'За областями'!N2710</f>
        <v>0</v>
      </c>
      <c r="L1003" s="52">
        <f>'За областями'!O2710</f>
        <v>0</v>
      </c>
      <c r="M1003" s="52">
        <f>'За областями'!P2710</f>
        <v>0</v>
      </c>
      <c r="N1003" s="52">
        <f>'За областями'!Q2710</f>
        <v>0</v>
      </c>
      <c r="O1003" s="52">
        <f>'За областями'!R2710</f>
        <v>0</v>
      </c>
      <c r="P1003" s="52">
        <f>'За областями'!S2710</f>
        <v>0</v>
      </c>
      <c r="Q1003" s="52">
        <f>'За областями'!T2710</f>
        <v>1</v>
      </c>
      <c r="R1003" s="52">
        <f>'За областями'!U2710</f>
        <v>0</v>
      </c>
      <c r="S1003" s="52">
        <f>'За областями'!V2710</f>
        <v>0</v>
      </c>
    </row>
    <row r="1004" spans="1:19" x14ac:dyDescent="0.25">
      <c r="A1004" s="23"/>
      <c r="B1004" s="40" t="s">
        <v>217</v>
      </c>
      <c r="C1004" s="24">
        <f>SUM(C979:C1003)</f>
        <v>118</v>
      </c>
      <c r="D1004" s="24">
        <f t="shared" ref="D1004:S1004" si="41">SUM(D979:D1003)</f>
        <v>1</v>
      </c>
      <c r="E1004" s="24">
        <f t="shared" si="41"/>
        <v>3</v>
      </c>
      <c r="F1004" s="24">
        <f>SUM(F979:F1003)</f>
        <v>114</v>
      </c>
      <c r="G1004" s="24">
        <f t="shared" si="41"/>
        <v>0</v>
      </c>
      <c r="H1004" s="24">
        <f t="shared" si="41"/>
        <v>0</v>
      </c>
      <c r="I1004" s="24">
        <f t="shared" si="41"/>
        <v>0</v>
      </c>
      <c r="J1004" s="24">
        <f t="shared" si="41"/>
        <v>0</v>
      </c>
      <c r="K1004" s="24">
        <f t="shared" si="41"/>
        <v>0</v>
      </c>
      <c r="L1004" s="24">
        <f t="shared" si="41"/>
        <v>0</v>
      </c>
      <c r="M1004" s="24">
        <f t="shared" si="41"/>
        <v>0</v>
      </c>
      <c r="N1004" s="24">
        <f t="shared" si="41"/>
        <v>0</v>
      </c>
      <c r="O1004" s="24">
        <f t="shared" si="41"/>
        <v>0</v>
      </c>
      <c r="P1004" s="24">
        <f t="shared" si="41"/>
        <v>0</v>
      </c>
      <c r="Q1004" s="24">
        <f t="shared" si="41"/>
        <v>85</v>
      </c>
      <c r="R1004" s="24">
        <f t="shared" si="41"/>
        <v>0</v>
      </c>
      <c r="S1004" s="24">
        <f t="shared" si="41"/>
        <v>7</v>
      </c>
    </row>
    <row r="1005" spans="1:19" x14ac:dyDescent="0.25">
      <c r="A1005" s="290"/>
      <c r="B1005" s="291"/>
      <c r="C1005" s="291"/>
      <c r="D1005" s="291"/>
      <c r="E1005" s="291"/>
      <c r="F1005" s="291"/>
      <c r="G1005" s="291"/>
      <c r="H1005" s="291"/>
      <c r="I1005" s="291"/>
      <c r="J1005" s="291"/>
      <c r="K1005" s="291"/>
      <c r="L1005" s="291"/>
      <c r="M1005" s="291"/>
      <c r="N1005" s="291"/>
      <c r="O1005" s="291"/>
      <c r="P1005" s="291"/>
      <c r="Q1005" s="291"/>
      <c r="R1005" s="291"/>
      <c r="S1005" s="291"/>
    </row>
    <row r="1006" spans="1:19" x14ac:dyDescent="0.25">
      <c r="A1006" s="292" t="s">
        <v>338</v>
      </c>
      <c r="B1006" s="293"/>
      <c r="C1006" s="293"/>
      <c r="D1006" s="293"/>
      <c r="E1006" s="293"/>
      <c r="F1006" s="293"/>
      <c r="G1006" s="293"/>
      <c r="H1006" s="293"/>
      <c r="I1006" s="293"/>
      <c r="J1006" s="293"/>
      <c r="K1006" s="293"/>
      <c r="L1006" s="293"/>
      <c r="M1006" s="293"/>
      <c r="N1006" s="293"/>
      <c r="O1006" s="293"/>
      <c r="P1006" s="293"/>
      <c r="Q1006" s="293"/>
      <c r="R1006" s="293"/>
      <c r="S1006" s="293"/>
    </row>
    <row r="1007" spans="1:19" x14ac:dyDescent="0.25">
      <c r="A1007" s="21" t="s">
        <v>17</v>
      </c>
      <c r="B1007" s="36" t="s">
        <v>191</v>
      </c>
      <c r="C1007" s="52">
        <f>'За областями'!F62</f>
        <v>0</v>
      </c>
      <c r="D1007" s="52">
        <f>'За областями'!G62</f>
        <v>0</v>
      </c>
      <c r="E1007" s="52">
        <f>'За областями'!H62</f>
        <v>0</v>
      </c>
      <c r="F1007" s="52">
        <f>'За областями'!I62</f>
        <v>0</v>
      </c>
      <c r="G1007" s="52">
        <f>'За областями'!J62</f>
        <v>0</v>
      </c>
      <c r="H1007" s="52">
        <f>'За областями'!K62</f>
        <v>0</v>
      </c>
      <c r="I1007" s="52">
        <f>'За областями'!L62</f>
        <v>0</v>
      </c>
      <c r="J1007" s="52">
        <f>'За областями'!M62</f>
        <v>0</v>
      </c>
      <c r="K1007" s="52">
        <f>'За областями'!N62</f>
        <v>0</v>
      </c>
      <c r="L1007" s="52">
        <f>'За областями'!O62</f>
        <v>0</v>
      </c>
      <c r="M1007" s="52">
        <f>'За областями'!P62</f>
        <v>0</v>
      </c>
      <c r="N1007" s="52">
        <f>'За областями'!Q62</f>
        <v>0</v>
      </c>
      <c r="O1007" s="52">
        <f>'За областями'!R62</f>
        <v>0</v>
      </c>
      <c r="P1007" s="52">
        <f>'За областями'!S62</f>
        <v>0</v>
      </c>
      <c r="Q1007" s="52">
        <f>'За областями'!T62</f>
        <v>0</v>
      </c>
      <c r="R1007" s="52">
        <f>'За областями'!U62</f>
        <v>0</v>
      </c>
      <c r="S1007" s="52">
        <f>'За областями'!V62</f>
        <v>0</v>
      </c>
    </row>
    <row r="1008" spans="1:19" x14ac:dyDescent="0.25">
      <c r="A1008" s="21" t="s">
        <v>18</v>
      </c>
      <c r="B1008" s="36" t="s">
        <v>192</v>
      </c>
      <c r="C1008" s="52">
        <f>'За областями'!F218</f>
        <v>0</v>
      </c>
      <c r="D1008" s="52">
        <f>'За областями'!G218</f>
        <v>0</v>
      </c>
      <c r="E1008" s="52">
        <f>'За областями'!H218</f>
        <v>0</v>
      </c>
      <c r="F1008" s="52">
        <f>'За областями'!I218</f>
        <v>0</v>
      </c>
      <c r="G1008" s="52">
        <f>'За областями'!J218</f>
        <v>0</v>
      </c>
      <c r="H1008" s="52">
        <f>'За областями'!K218</f>
        <v>0</v>
      </c>
      <c r="I1008" s="52">
        <f>'За областями'!L218</f>
        <v>0</v>
      </c>
      <c r="J1008" s="52">
        <f>'За областями'!M218</f>
        <v>0</v>
      </c>
      <c r="K1008" s="52">
        <f>'За областями'!N218</f>
        <v>0</v>
      </c>
      <c r="L1008" s="52">
        <f>'За областями'!O218</f>
        <v>0</v>
      </c>
      <c r="M1008" s="52">
        <f>'За областями'!P218</f>
        <v>0</v>
      </c>
      <c r="N1008" s="52">
        <f>'За областями'!Q218</f>
        <v>0</v>
      </c>
      <c r="O1008" s="52">
        <f>'За областями'!R218</f>
        <v>0</v>
      </c>
      <c r="P1008" s="52">
        <f>'За областями'!S218</f>
        <v>0</v>
      </c>
      <c r="Q1008" s="52">
        <f>'За областями'!T218</f>
        <v>0</v>
      </c>
      <c r="R1008" s="52">
        <f>'За областями'!U218</f>
        <v>0</v>
      </c>
      <c r="S1008" s="52">
        <f>'За областями'!V218</f>
        <v>0</v>
      </c>
    </row>
    <row r="1009" spans="1:19" x14ac:dyDescent="0.25">
      <c r="A1009" s="21" t="s">
        <v>19</v>
      </c>
      <c r="B1009" s="36" t="s">
        <v>193</v>
      </c>
      <c r="C1009" s="52">
        <v>0</v>
      </c>
      <c r="D1009" s="52">
        <v>0</v>
      </c>
      <c r="E1009" s="52">
        <v>0</v>
      </c>
      <c r="F1009" s="52">
        <v>0</v>
      </c>
      <c r="G1009" s="52">
        <v>0</v>
      </c>
      <c r="H1009" s="52">
        <v>0</v>
      </c>
      <c r="I1009" s="52">
        <v>0</v>
      </c>
      <c r="J1009" s="52">
        <v>0</v>
      </c>
      <c r="K1009" s="52">
        <v>0</v>
      </c>
      <c r="L1009" s="52">
        <v>0</v>
      </c>
      <c r="M1009" s="52">
        <v>0</v>
      </c>
      <c r="N1009" s="52">
        <v>0</v>
      </c>
      <c r="O1009" s="52">
        <v>0</v>
      </c>
      <c r="P1009" s="52">
        <v>0</v>
      </c>
      <c r="Q1009" s="52">
        <v>0</v>
      </c>
      <c r="R1009" s="52">
        <v>0</v>
      </c>
      <c r="S1009" s="52">
        <v>0</v>
      </c>
    </row>
    <row r="1010" spans="1:19" x14ac:dyDescent="0.25">
      <c r="A1010" s="21" t="s">
        <v>20</v>
      </c>
      <c r="B1010" s="37" t="s">
        <v>194</v>
      </c>
      <c r="C1010" s="52">
        <v>0</v>
      </c>
      <c r="D1010" s="52">
        <v>0</v>
      </c>
      <c r="E1010" s="52">
        <v>0</v>
      </c>
      <c r="F1010" s="52">
        <v>0</v>
      </c>
      <c r="G1010" s="52">
        <v>0</v>
      </c>
      <c r="H1010" s="52">
        <v>0</v>
      </c>
      <c r="I1010" s="52">
        <v>0</v>
      </c>
      <c r="J1010" s="52">
        <v>0</v>
      </c>
      <c r="K1010" s="52">
        <v>0</v>
      </c>
      <c r="L1010" s="52">
        <v>0</v>
      </c>
      <c r="M1010" s="52">
        <v>0</v>
      </c>
      <c r="N1010" s="52">
        <v>0</v>
      </c>
      <c r="O1010" s="52">
        <v>0</v>
      </c>
      <c r="P1010" s="52">
        <v>0</v>
      </c>
      <c r="Q1010" s="52">
        <v>0</v>
      </c>
      <c r="R1010" s="52">
        <v>0</v>
      </c>
      <c r="S1010" s="52">
        <v>0</v>
      </c>
    </row>
    <row r="1011" spans="1:19" x14ac:dyDescent="0.25">
      <c r="A1011" s="21" t="s">
        <v>21</v>
      </c>
      <c r="B1011" s="38" t="s">
        <v>195</v>
      </c>
      <c r="C1011" s="52">
        <f>'За областями'!F373</f>
        <v>0</v>
      </c>
      <c r="D1011" s="52">
        <f>'За областями'!G373</f>
        <v>0</v>
      </c>
      <c r="E1011" s="52">
        <f>'За областями'!H373</f>
        <v>0</v>
      </c>
      <c r="F1011" s="52">
        <f>'За областями'!I373</f>
        <v>0</v>
      </c>
      <c r="G1011" s="52">
        <f>'За областями'!J373</f>
        <v>0</v>
      </c>
      <c r="H1011" s="52">
        <f>'За областями'!K373</f>
        <v>0</v>
      </c>
      <c r="I1011" s="52">
        <f>'За областями'!L373</f>
        <v>0</v>
      </c>
      <c r="J1011" s="52">
        <f>'За областями'!M373</f>
        <v>0</v>
      </c>
      <c r="K1011" s="52">
        <f>'За областями'!N373</f>
        <v>0</v>
      </c>
      <c r="L1011" s="52">
        <f>'За областями'!O373</f>
        <v>0</v>
      </c>
      <c r="M1011" s="52">
        <f>'За областями'!P373</f>
        <v>0</v>
      </c>
      <c r="N1011" s="52">
        <f>'За областями'!Q373</f>
        <v>0</v>
      </c>
      <c r="O1011" s="52">
        <f>'За областями'!R373</f>
        <v>0</v>
      </c>
      <c r="P1011" s="52">
        <f>'За областями'!S373</f>
        <v>0</v>
      </c>
      <c r="Q1011" s="52">
        <f>'За областями'!T373</f>
        <v>0</v>
      </c>
      <c r="R1011" s="52">
        <f>'За областями'!U373</f>
        <v>0</v>
      </c>
      <c r="S1011" s="52">
        <f>'За областями'!V373</f>
        <v>0</v>
      </c>
    </row>
    <row r="1012" spans="1:19" x14ac:dyDescent="0.25">
      <c r="A1012" s="21" t="s">
        <v>22</v>
      </c>
      <c r="B1012" s="37" t="s">
        <v>196</v>
      </c>
      <c r="C1012" s="52">
        <f>'За областями'!F528</f>
        <v>0</v>
      </c>
      <c r="D1012" s="52">
        <f>'За областями'!G528</f>
        <v>0</v>
      </c>
      <c r="E1012" s="52">
        <f>'За областями'!H528</f>
        <v>0</v>
      </c>
      <c r="F1012" s="52">
        <f>'За областями'!I528</f>
        <v>0</v>
      </c>
      <c r="G1012" s="52">
        <f>'За областями'!J528</f>
        <v>0</v>
      </c>
      <c r="H1012" s="52">
        <f>'За областями'!K528</f>
        <v>0</v>
      </c>
      <c r="I1012" s="52">
        <f>'За областями'!L528</f>
        <v>0</v>
      </c>
      <c r="J1012" s="52">
        <f>'За областями'!M528</f>
        <v>0</v>
      </c>
      <c r="K1012" s="52">
        <f>'За областями'!N528</f>
        <v>0</v>
      </c>
      <c r="L1012" s="52">
        <f>'За областями'!O528</f>
        <v>0</v>
      </c>
      <c r="M1012" s="52">
        <f>'За областями'!P528</f>
        <v>0</v>
      </c>
      <c r="N1012" s="52">
        <f>'За областями'!Q528</f>
        <v>0</v>
      </c>
      <c r="O1012" s="52">
        <f>'За областями'!R528</f>
        <v>0</v>
      </c>
      <c r="P1012" s="52">
        <f>'За областями'!S528</f>
        <v>0</v>
      </c>
      <c r="Q1012" s="52">
        <f>'За областями'!T528</f>
        <v>0</v>
      </c>
      <c r="R1012" s="52">
        <f>'За областями'!U528</f>
        <v>0</v>
      </c>
      <c r="S1012" s="52">
        <f>'За областями'!V528</f>
        <v>0</v>
      </c>
    </row>
    <row r="1013" spans="1:19" x14ac:dyDescent="0.25">
      <c r="A1013" s="21" t="s">
        <v>23</v>
      </c>
      <c r="B1013" s="37" t="s">
        <v>197</v>
      </c>
      <c r="C1013" s="52">
        <v>0</v>
      </c>
      <c r="D1013" s="52">
        <v>0</v>
      </c>
      <c r="E1013" s="52">
        <v>0</v>
      </c>
      <c r="F1013" s="52">
        <v>0</v>
      </c>
      <c r="G1013" s="52">
        <v>0</v>
      </c>
      <c r="H1013" s="52">
        <v>0</v>
      </c>
      <c r="I1013" s="52">
        <v>0</v>
      </c>
      <c r="J1013" s="52">
        <v>0</v>
      </c>
      <c r="K1013" s="52">
        <v>0</v>
      </c>
      <c r="L1013" s="52">
        <v>0</v>
      </c>
      <c r="M1013" s="52">
        <v>0</v>
      </c>
      <c r="N1013" s="52">
        <v>0</v>
      </c>
      <c r="O1013" s="52">
        <v>0</v>
      </c>
      <c r="P1013" s="52">
        <v>0</v>
      </c>
      <c r="Q1013" s="52">
        <v>0</v>
      </c>
      <c r="R1013" s="52">
        <v>0</v>
      </c>
      <c r="S1013" s="52">
        <v>0</v>
      </c>
    </row>
    <row r="1014" spans="1:19" x14ac:dyDescent="0.25">
      <c r="A1014" s="21" t="s">
        <v>24</v>
      </c>
      <c r="B1014" s="38" t="s">
        <v>198</v>
      </c>
      <c r="C1014" s="52">
        <f>'За областями'!F683</f>
        <v>0</v>
      </c>
      <c r="D1014" s="52">
        <f>'За областями'!G683</f>
        <v>0</v>
      </c>
      <c r="E1014" s="52">
        <f>'За областями'!H683</f>
        <v>0</v>
      </c>
      <c r="F1014" s="52">
        <f>'За областями'!I683</f>
        <v>0</v>
      </c>
      <c r="G1014" s="52">
        <f>'За областями'!J683</f>
        <v>0</v>
      </c>
      <c r="H1014" s="52">
        <f>'За областями'!K683</f>
        <v>0</v>
      </c>
      <c r="I1014" s="52">
        <f>'За областями'!L683</f>
        <v>0</v>
      </c>
      <c r="J1014" s="52">
        <f>'За областями'!M683</f>
        <v>0</v>
      </c>
      <c r="K1014" s="52">
        <f>'За областями'!N683</f>
        <v>0</v>
      </c>
      <c r="L1014" s="52">
        <f>'За областями'!O683</f>
        <v>0</v>
      </c>
      <c r="M1014" s="52">
        <f>'За областями'!P683</f>
        <v>0</v>
      </c>
      <c r="N1014" s="52">
        <f>'За областями'!Q683</f>
        <v>0</v>
      </c>
      <c r="O1014" s="52">
        <f>'За областями'!R683</f>
        <v>0</v>
      </c>
      <c r="P1014" s="52">
        <f>'За областями'!S683</f>
        <v>0</v>
      </c>
      <c r="Q1014" s="52">
        <f>'За областями'!T683</f>
        <v>0</v>
      </c>
      <c r="R1014" s="52">
        <f>'За областями'!U683</f>
        <v>0</v>
      </c>
      <c r="S1014" s="52">
        <f>'За областями'!V683</f>
        <v>0</v>
      </c>
    </row>
    <row r="1015" spans="1:19" x14ac:dyDescent="0.25">
      <c r="A1015" s="21" t="s">
        <v>25</v>
      </c>
      <c r="B1015" s="37" t="s">
        <v>199</v>
      </c>
      <c r="C1015" s="52">
        <f>'За областями'!F839</f>
        <v>0</v>
      </c>
      <c r="D1015" s="52">
        <f>'За областями'!G839</f>
        <v>0</v>
      </c>
      <c r="E1015" s="52">
        <f>'За областями'!H839</f>
        <v>0</v>
      </c>
      <c r="F1015" s="52">
        <f>'За областями'!I839</f>
        <v>0</v>
      </c>
      <c r="G1015" s="52">
        <f>'За областями'!J839</f>
        <v>0</v>
      </c>
      <c r="H1015" s="52">
        <f>'За областями'!K839</f>
        <v>0</v>
      </c>
      <c r="I1015" s="52">
        <f>'За областями'!L839</f>
        <v>0</v>
      </c>
      <c r="J1015" s="52">
        <f>'За областями'!M839</f>
        <v>0</v>
      </c>
      <c r="K1015" s="52">
        <f>'За областями'!N839</f>
        <v>0</v>
      </c>
      <c r="L1015" s="52">
        <f>'За областями'!O839</f>
        <v>0</v>
      </c>
      <c r="M1015" s="52">
        <f>'За областями'!P839</f>
        <v>0</v>
      </c>
      <c r="N1015" s="52">
        <f>'За областями'!Q839</f>
        <v>0</v>
      </c>
      <c r="O1015" s="52">
        <f>'За областями'!R839</f>
        <v>0</v>
      </c>
      <c r="P1015" s="52">
        <f>'За областями'!S839</f>
        <v>0</v>
      </c>
      <c r="Q1015" s="52">
        <f>'За областями'!T839</f>
        <v>0</v>
      </c>
      <c r="R1015" s="52">
        <f>'За областями'!U839</f>
        <v>0</v>
      </c>
      <c r="S1015" s="52">
        <f>'За областями'!V839</f>
        <v>0</v>
      </c>
    </row>
    <row r="1016" spans="1:19" x14ac:dyDescent="0.25">
      <c r="A1016" s="21" t="s">
        <v>28</v>
      </c>
      <c r="B1016" s="37" t="s">
        <v>200</v>
      </c>
      <c r="C1016" s="52">
        <f>'За областями'!F995</f>
        <v>0</v>
      </c>
      <c r="D1016" s="52">
        <f>'За областями'!G995</f>
        <v>0</v>
      </c>
      <c r="E1016" s="52">
        <f>'За областями'!H995</f>
        <v>0</v>
      </c>
      <c r="F1016" s="52">
        <f>'За областями'!I995</f>
        <v>0</v>
      </c>
      <c r="G1016" s="52">
        <f>'За областями'!J995</f>
        <v>0</v>
      </c>
      <c r="H1016" s="52">
        <f>'За областями'!K995</f>
        <v>0</v>
      </c>
      <c r="I1016" s="52">
        <f>'За областями'!L995</f>
        <v>0</v>
      </c>
      <c r="J1016" s="52">
        <f>'За областями'!M995</f>
        <v>0</v>
      </c>
      <c r="K1016" s="52">
        <f>'За областями'!N995</f>
        <v>0</v>
      </c>
      <c r="L1016" s="52">
        <f>'За областями'!O995</f>
        <v>0</v>
      </c>
      <c r="M1016" s="52">
        <f>'За областями'!P995</f>
        <v>0</v>
      </c>
      <c r="N1016" s="52">
        <f>'За областями'!Q995</f>
        <v>0</v>
      </c>
      <c r="O1016" s="52">
        <f>'За областями'!R995</f>
        <v>0</v>
      </c>
      <c r="P1016" s="52">
        <f>'За областями'!S995</f>
        <v>0</v>
      </c>
      <c r="Q1016" s="52">
        <f>'За областями'!T995</f>
        <v>0</v>
      </c>
      <c r="R1016" s="52">
        <f>'За областями'!U995</f>
        <v>0</v>
      </c>
      <c r="S1016" s="52">
        <f>'За областями'!V995</f>
        <v>0</v>
      </c>
    </row>
    <row r="1017" spans="1:19" x14ac:dyDescent="0.25">
      <c r="A1017" s="21" t="s">
        <v>29</v>
      </c>
      <c r="B1017" s="37" t="s">
        <v>201</v>
      </c>
      <c r="C1017" s="52">
        <v>0</v>
      </c>
      <c r="D1017" s="52">
        <v>0</v>
      </c>
      <c r="E1017" s="52">
        <v>0</v>
      </c>
      <c r="F1017" s="52">
        <v>0</v>
      </c>
      <c r="G1017" s="52">
        <v>0</v>
      </c>
      <c r="H1017" s="52">
        <v>0</v>
      </c>
      <c r="I1017" s="52">
        <v>0</v>
      </c>
      <c r="J1017" s="52">
        <v>0</v>
      </c>
      <c r="K1017" s="52">
        <v>0</v>
      </c>
      <c r="L1017" s="52">
        <v>0</v>
      </c>
      <c r="M1017" s="52">
        <v>0</v>
      </c>
      <c r="N1017" s="52">
        <v>0</v>
      </c>
      <c r="O1017" s="52">
        <v>0</v>
      </c>
      <c r="P1017" s="52">
        <v>0</v>
      </c>
      <c r="Q1017" s="52">
        <v>0</v>
      </c>
      <c r="R1017" s="52">
        <v>0</v>
      </c>
      <c r="S1017" s="52">
        <v>0</v>
      </c>
    </row>
    <row r="1018" spans="1:19" x14ac:dyDescent="0.25">
      <c r="A1018" s="21" t="s">
        <v>30</v>
      </c>
      <c r="B1018" s="39" t="s">
        <v>202</v>
      </c>
      <c r="C1018" s="52">
        <f>'За областями'!F1151</f>
        <v>0</v>
      </c>
      <c r="D1018" s="52">
        <f>'За областями'!G1151</f>
        <v>0</v>
      </c>
      <c r="E1018" s="52">
        <f>'За областями'!H1151</f>
        <v>0</v>
      </c>
      <c r="F1018" s="52">
        <f>'За областями'!I1151</f>
        <v>0</v>
      </c>
      <c r="G1018" s="52">
        <f>'За областями'!J1151</f>
        <v>0</v>
      </c>
      <c r="H1018" s="52">
        <f>'За областями'!K1151</f>
        <v>0</v>
      </c>
      <c r="I1018" s="52">
        <f>'За областями'!L1151</f>
        <v>0</v>
      </c>
      <c r="J1018" s="52">
        <f>'За областями'!M1151</f>
        <v>0</v>
      </c>
      <c r="K1018" s="52">
        <f>'За областями'!N1151</f>
        <v>0</v>
      </c>
      <c r="L1018" s="52">
        <f>'За областями'!O1151</f>
        <v>0</v>
      </c>
      <c r="M1018" s="52">
        <f>'За областями'!P1151</f>
        <v>0</v>
      </c>
      <c r="N1018" s="52">
        <f>'За областями'!Q1151</f>
        <v>0</v>
      </c>
      <c r="O1018" s="52">
        <f>'За областями'!R1151</f>
        <v>0</v>
      </c>
      <c r="P1018" s="52">
        <f>'За областями'!S1151</f>
        <v>0</v>
      </c>
      <c r="Q1018" s="52">
        <f>'За областями'!T1151</f>
        <v>0</v>
      </c>
      <c r="R1018" s="52">
        <f>'За областями'!U1151</f>
        <v>0</v>
      </c>
      <c r="S1018" s="52">
        <f>'За областями'!V1151</f>
        <v>0</v>
      </c>
    </row>
    <row r="1019" spans="1:19" x14ac:dyDescent="0.25">
      <c r="A1019" s="34" t="s">
        <v>31</v>
      </c>
      <c r="B1019" s="39" t="s">
        <v>203</v>
      </c>
      <c r="C1019" s="52">
        <f>'За областями'!F1307</f>
        <v>0</v>
      </c>
      <c r="D1019" s="52">
        <f>'За областями'!G1307</f>
        <v>0</v>
      </c>
      <c r="E1019" s="52">
        <f>'За областями'!H1307</f>
        <v>0</v>
      </c>
      <c r="F1019" s="52">
        <f>'За областями'!I1307</f>
        <v>0</v>
      </c>
      <c r="G1019" s="52">
        <f>'За областями'!J1307</f>
        <v>0</v>
      </c>
      <c r="H1019" s="52">
        <f>'За областями'!K1307</f>
        <v>0</v>
      </c>
      <c r="I1019" s="52">
        <f>'За областями'!L1307</f>
        <v>0</v>
      </c>
      <c r="J1019" s="52">
        <f>'За областями'!M1307</f>
        <v>0</v>
      </c>
      <c r="K1019" s="52">
        <f>'За областями'!N1307</f>
        <v>0</v>
      </c>
      <c r="L1019" s="52">
        <f>'За областями'!O1307</f>
        <v>0</v>
      </c>
      <c r="M1019" s="52">
        <f>'За областями'!P1307</f>
        <v>0</v>
      </c>
      <c r="N1019" s="52">
        <f>'За областями'!Q1307</f>
        <v>0</v>
      </c>
      <c r="O1019" s="52">
        <f>'За областями'!R1307</f>
        <v>0</v>
      </c>
      <c r="P1019" s="52">
        <f>'За областями'!S1307</f>
        <v>0</v>
      </c>
      <c r="Q1019" s="52">
        <f>'За областями'!T1307</f>
        <v>0</v>
      </c>
      <c r="R1019" s="52">
        <f>'За областями'!U1307</f>
        <v>0</v>
      </c>
      <c r="S1019" s="52">
        <f>'За областями'!V1307</f>
        <v>0</v>
      </c>
    </row>
    <row r="1020" spans="1:19" x14ac:dyDescent="0.25">
      <c r="A1020" s="21" t="s">
        <v>34</v>
      </c>
      <c r="B1020" s="38" t="s">
        <v>204</v>
      </c>
      <c r="C1020" s="52">
        <v>0</v>
      </c>
      <c r="D1020" s="52">
        <v>0</v>
      </c>
      <c r="E1020" s="52">
        <v>0</v>
      </c>
      <c r="F1020" s="52">
        <v>0</v>
      </c>
      <c r="G1020" s="52">
        <v>0</v>
      </c>
      <c r="H1020" s="52">
        <v>0</v>
      </c>
      <c r="I1020" s="52">
        <v>0</v>
      </c>
      <c r="J1020" s="52">
        <v>0</v>
      </c>
      <c r="K1020" s="52">
        <v>0</v>
      </c>
      <c r="L1020" s="52">
        <v>0</v>
      </c>
      <c r="M1020" s="52">
        <v>0</v>
      </c>
      <c r="N1020" s="52">
        <v>0</v>
      </c>
      <c r="O1020" s="52">
        <v>0</v>
      </c>
      <c r="P1020" s="52">
        <v>0</v>
      </c>
      <c r="Q1020" s="52">
        <v>0</v>
      </c>
      <c r="R1020" s="52">
        <v>0</v>
      </c>
      <c r="S1020" s="52">
        <v>0</v>
      </c>
    </row>
    <row r="1021" spans="1:19" x14ac:dyDescent="0.25">
      <c r="A1021" s="21" t="s">
        <v>35</v>
      </c>
      <c r="B1021" s="37" t="s">
        <v>205</v>
      </c>
      <c r="C1021" s="52">
        <f>'За областями'!F1463</f>
        <v>0</v>
      </c>
      <c r="D1021" s="52">
        <f>'За областями'!G1463</f>
        <v>0</v>
      </c>
      <c r="E1021" s="52">
        <f>'За областями'!H1463</f>
        <v>0</v>
      </c>
      <c r="F1021" s="52">
        <f>'За областями'!I1463</f>
        <v>0</v>
      </c>
      <c r="G1021" s="52">
        <f>'За областями'!J1463</f>
        <v>0</v>
      </c>
      <c r="H1021" s="52">
        <f>'За областями'!K1463</f>
        <v>0</v>
      </c>
      <c r="I1021" s="52">
        <f>'За областями'!L1463</f>
        <v>0</v>
      </c>
      <c r="J1021" s="52">
        <f>'За областями'!M1463</f>
        <v>0</v>
      </c>
      <c r="K1021" s="52">
        <f>'За областями'!N1463</f>
        <v>0</v>
      </c>
      <c r="L1021" s="52">
        <f>'За областями'!O1463</f>
        <v>0</v>
      </c>
      <c r="M1021" s="52">
        <f>'За областями'!P1463</f>
        <v>0</v>
      </c>
      <c r="N1021" s="52">
        <f>'За областями'!Q1463</f>
        <v>0</v>
      </c>
      <c r="O1021" s="52">
        <f>'За областями'!R1463</f>
        <v>0</v>
      </c>
      <c r="P1021" s="52">
        <f>'За областями'!S1463</f>
        <v>0</v>
      </c>
      <c r="Q1021" s="52">
        <f>'За областями'!T1463</f>
        <v>0</v>
      </c>
      <c r="R1021" s="52">
        <f>'За областями'!U1463</f>
        <v>0</v>
      </c>
      <c r="S1021" s="52">
        <f>'За областями'!V1463</f>
        <v>0</v>
      </c>
    </row>
    <row r="1022" spans="1:19" x14ac:dyDescent="0.25">
      <c r="A1022" s="21" t="s">
        <v>37</v>
      </c>
      <c r="B1022" s="37" t="s">
        <v>206</v>
      </c>
      <c r="C1022" s="52">
        <f>'За областями'!F1619</f>
        <v>2</v>
      </c>
      <c r="D1022" s="52">
        <f>'За областями'!G1619</f>
        <v>0</v>
      </c>
      <c r="E1022" s="52">
        <f>'За областями'!H1619</f>
        <v>0</v>
      </c>
      <c r="F1022" s="52">
        <f>'За областями'!I1619</f>
        <v>2</v>
      </c>
      <c r="G1022" s="52">
        <f>'За областями'!J1619</f>
        <v>0</v>
      </c>
      <c r="H1022" s="52">
        <f>'За областями'!K1619</f>
        <v>0</v>
      </c>
      <c r="I1022" s="52">
        <f>'За областями'!L1619</f>
        <v>0</v>
      </c>
      <c r="J1022" s="52">
        <f>'За областями'!M1619</f>
        <v>0</v>
      </c>
      <c r="K1022" s="52">
        <f>'За областями'!N1619</f>
        <v>0</v>
      </c>
      <c r="L1022" s="52">
        <f>'За областями'!O1619</f>
        <v>0</v>
      </c>
      <c r="M1022" s="52">
        <f>'За областями'!P1619</f>
        <v>0</v>
      </c>
      <c r="N1022" s="52">
        <f>'За областями'!Q1619</f>
        <v>0</v>
      </c>
      <c r="O1022" s="52">
        <f>'За областями'!R1619</f>
        <v>2</v>
      </c>
      <c r="P1022" s="52">
        <f>'За областями'!S1619</f>
        <v>0</v>
      </c>
      <c r="Q1022" s="52">
        <f>'За областями'!T1619</f>
        <v>2</v>
      </c>
      <c r="R1022" s="52">
        <f>'За областями'!U1619</f>
        <v>0</v>
      </c>
      <c r="S1022" s="52">
        <f>'За областями'!V1619</f>
        <v>0</v>
      </c>
    </row>
    <row r="1023" spans="1:19" x14ac:dyDescent="0.25">
      <c r="A1023" s="21" t="s">
        <v>38</v>
      </c>
      <c r="B1023" s="37" t="s">
        <v>207</v>
      </c>
      <c r="C1023" s="52">
        <f>'За областями'!F1775</f>
        <v>0</v>
      </c>
      <c r="D1023" s="52">
        <f>'За областями'!G1775</f>
        <v>0</v>
      </c>
      <c r="E1023" s="52">
        <f>'За областями'!H1775</f>
        <v>0</v>
      </c>
      <c r="F1023" s="52">
        <f>'За областями'!I1775</f>
        <v>0</v>
      </c>
      <c r="G1023" s="52">
        <f>'За областями'!J1775</f>
        <v>0</v>
      </c>
      <c r="H1023" s="52">
        <f>'За областями'!K1775</f>
        <v>0</v>
      </c>
      <c r="I1023" s="52">
        <f>'За областями'!L1775</f>
        <v>0</v>
      </c>
      <c r="J1023" s="52">
        <f>'За областями'!M1775</f>
        <v>0</v>
      </c>
      <c r="K1023" s="52">
        <f>'За областями'!N1775</f>
        <v>0</v>
      </c>
      <c r="L1023" s="52">
        <f>'За областями'!O1775</f>
        <v>0</v>
      </c>
      <c r="M1023" s="52">
        <f>'За областями'!P1775</f>
        <v>0</v>
      </c>
      <c r="N1023" s="52">
        <f>'За областями'!Q1775</f>
        <v>0</v>
      </c>
      <c r="O1023" s="52">
        <f>'За областями'!R1775</f>
        <v>0</v>
      </c>
      <c r="P1023" s="52">
        <f>'За областями'!S1775</f>
        <v>0</v>
      </c>
      <c r="Q1023" s="52">
        <f>'За областями'!T1775</f>
        <v>0</v>
      </c>
      <c r="R1023" s="52">
        <f>'За областями'!U1775</f>
        <v>0</v>
      </c>
      <c r="S1023" s="52">
        <f>'За областями'!V1775</f>
        <v>0</v>
      </c>
    </row>
    <row r="1024" spans="1:19" x14ac:dyDescent="0.25">
      <c r="A1024" s="21" t="s">
        <v>41</v>
      </c>
      <c r="B1024" s="37" t="s">
        <v>208</v>
      </c>
      <c r="C1024" s="52">
        <f>'За областями'!F1931</f>
        <v>0</v>
      </c>
      <c r="D1024" s="52">
        <f>'За областями'!G1931</f>
        <v>0</v>
      </c>
      <c r="E1024" s="52">
        <f>'За областями'!H1931</f>
        <v>0</v>
      </c>
      <c r="F1024" s="52">
        <f>'За областями'!I1931</f>
        <v>0</v>
      </c>
      <c r="G1024" s="52">
        <f>'За областями'!J1931</f>
        <v>0</v>
      </c>
      <c r="H1024" s="52">
        <f>'За областями'!K1931</f>
        <v>0</v>
      </c>
      <c r="I1024" s="52">
        <f>'За областями'!L1931</f>
        <v>0</v>
      </c>
      <c r="J1024" s="52">
        <f>'За областями'!M1931</f>
        <v>0</v>
      </c>
      <c r="K1024" s="52">
        <f>'За областями'!N1931</f>
        <v>0</v>
      </c>
      <c r="L1024" s="52">
        <f>'За областями'!O1931</f>
        <v>0</v>
      </c>
      <c r="M1024" s="52">
        <f>'За областями'!P1931</f>
        <v>0</v>
      </c>
      <c r="N1024" s="52">
        <f>'За областями'!Q1931</f>
        <v>0</v>
      </c>
      <c r="O1024" s="52">
        <f>'За областями'!R1931</f>
        <v>0</v>
      </c>
      <c r="P1024" s="52">
        <f>'За областями'!S1931</f>
        <v>0</v>
      </c>
      <c r="Q1024" s="52">
        <f>'За областями'!T1931</f>
        <v>0</v>
      </c>
      <c r="R1024" s="52">
        <f>'За областями'!U1931</f>
        <v>0</v>
      </c>
      <c r="S1024" s="52">
        <f>'За областями'!V1931</f>
        <v>0</v>
      </c>
    </row>
    <row r="1025" spans="1:19" x14ac:dyDescent="0.25">
      <c r="A1025" s="46" t="s">
        <v>42</v>
      </c>
      <c r="B1025" s="38" t="s">
        <v>210</v>
      </c>
      <c r="C1025" s="52">
        <v>0</v>
      </c>
      <c r="D1025" s="52">
        <v>0</v>
      </c>
      <c r="E1025" s="52">
        <v>0</v>
      </c>
      <c r="F1025" s="52">
        <v>0</v>
      </c>
      <c r="G1025" s="52">
        <v>0</v>
      </c>
      <c r="H1025" s="52">
        <v>0</v>
      </c>
      <c r="I1025" s="52">
        <v>0</v>
      </c>
      <c r="J1025" s="52">
        <v>0</v>
      </c>
      <c r="K1025" s="52">
        <v>0</v>
      </c>
      <c r="L1025" s="52">
        <v>0</v>
      </c>
      <c r="M1025" s="52">
        <v>0</v>
      </c>
      <c r="N1025" s="52">
        <v>0</v>
      </c>
      <c r="O1025" s="52">
        <v>0</v>
      </c>
      <c r="P1025" s="52">
        <v>0</v>
      </c>
      <c r="Q1025" s="52">
        <v>0</v>
      </c>
      <c r="R1025" s="52">
        <v>0</v>
      </c>
      <c r="S1025" s="52">
        <v>0</v>
      </c>
    </row>
    <row r="1026" spans="1:19" x14ac:dyDescent="0.25">
      <c r="A1026" s="46" t="s">
        <v>44</v>
      </c>
      <c r="B1026" s="38" t="s">
        <v>211</v>
      </c>
      <c r="C1026" s="52">
        <v>0</v>
      </c>
      <c r="D1026" s="52">
        <v>0</v>
      </c>
      <c r="E1026" s="52">
        <v>0</v>
      </c>
      <c r="F1026" s="52">
        <v>0</v>
      </c>
      <c r="G1026" s="52">
        <v>0</v>
      </c>
      <c r="H1026" s="52">
        <v>0</v>
      </c>
      <c r="I1026" s="52">
        <v>0</v>
      </c>
      <c r="J1026" s="52">
        <v>0</v>
      </c>
      <c r="K1026" s="52">
        <v>0</v>
      </c>
      <c r="L1026" s="52">
        <v>0</v>
      </c>
      <c r="M1026" s="52">
        <v>0</v>
      </c>
      <c r="N1026" s="52">
        <v>0</v>
      </c>
      <c r="O1026" s="52">
        <v>0</v>
      </c>
      <c r="P1026" s="52">
        <v>0</v>
      </c>
      <c r="Q1026" s="52">
        <v>0</v>
      </c>
      <c r="R1026" s="52">
        <v>0</v>
      </c>
      <c r="S1026" s="52">
        <v>0</v>
      </c>
    </row>
    <row r="1027" spans="1:19" x14ac:dyDescent="0.25">
      <c r="A1027" s="21" t="s">
        <v>46</v>
      </c>
      <c r="B1027" s="39" t="s">
        <v>212</v>
      </c>
      <c r="C1027" s="52">
        <f>'За областями'!F2087</f>
        <v>0</v>
      </c>
      <c r="D1027" s="52">
        <f>'За областями'!G2087</f>
        <v>0</v>
      </c>
      <c r="E1027" s="52">
        <f>'За областями'!H2087</f>
        <v>0</v>
      </c>
      <c r="F1027" s="52">
        <f>'За областями'!I2087</f>
        <v>0</v>
      </c>
      <c r="G1027" s="52">
        <f>'За областями'!J2087</f>
        <v>0</v>
      </c>
      <c r="H1027" s="52">
        <f>'За областями'!K2087</f>
        <v>0</v>
      </c>
      <c r="I1027" s="52">
        <f>'За областями'!L2087</f>
        <v>0</v>
      </c>
      <c r="J1027" s="52">
        <f>'За областями'!M2087</f>
        <v>0</v>
      </c>
      <c r="K1027" s="52">
        <f>'За областями'!N2087</f>
        <v>0</v>
      </c>
      <c r="L1027" s="52">
        <f>'За областями'!O2087</f>
        <v>0</v>
      </c>
      <c r="M1027" s="52">
        <f>'За областями'!P2087</f>
        <v>0</v>
      </c>
      <c r="N1027" s="52">
        <f>'За областями'!Q2087</f>
        <v>0</v>
      </c>
      <c r="O1027" s="52">
        <f>'За областями'!R2087</f>
        <v>0</v>
      </c>
      <c r="P1027" s="52">
        <f>'За областями'!S2087</f>
        <v>0</v>
      </c>
      <c r="Q1027" s="52">
        <f>'За областями'!T2087</f>
        <v>0</v>
      </c>
      <c r="R1027" s="52">
        <f>'За областями'!U2087</f>
        <v>0</v>
      </c>
      <c r="S1027" s="52">
        <f>'За областями'!V2087</f>
        <v>0</v>
      </c>
    </row>
    <row r="1028" spans="1:19" x14ac:dyDescent="0.25">
      <c r="A1028" s="21" t="s">
        <v>49</v>
      </c>
      <c r="B1028" s="37" t="s">
        <v>213</v>
      </c>
      <c r="C1028" s="52">
        <f>'За областями'!F2243</f>
        <v>0</v>
      </c>
      <c r="D1028" s="52">
        <f>'За областями'!G2243</f>
        <v>0</v>
      </c>
      <c r="E1028" s="52">
        <f>'За областями'!H2243</f>
        <v>0</v>
      </c>
      <c r="F1028" s="52">
        <f>'За областями'!I2243</f>
        <v>0</v>
      </c>
      <c r="G1028" s="52">
        <f>'За областями'!J2243</f>
        <v>0</v>
      </c>
      <c r="H1028" s="52">
        <f>'За областями'!K2243</f>
        <v>0</v>
      </c>
      <c r="I1028" s="52">
        <f>'За областями'!L2243</f>
        <v>0</v>
      </c>
      <c r="J1028" s="52">
        <f>'За областями'!M2243</f>
        <v>0</v>
      </c>
      <c r="K1028" s="52">
        <f>'За областями'!N2243</f>
        <v>0</v>
      </c>
      <c r="L1028" s="52">
        <f>'За областями'!O2243</f>
        <v>0</v>
      </c>
      <c r="M1028" s="52">
        <f>'За областями'!P2243</f>
        <v>0</v>
      </c>
      <c r="N1028" s="52">
        <f>'За областями'!Q2243</f>
        <v>0</v>
      </c>
      <c r="O1028" s="52">
        <f>'За областями'!R2243</f>
        <v>0</v>
      </c>
      <c r="P1028" s="52">
        <f>'За областями'!S2243</f>
        <v>0</v>
      </c>
      <c r="Q1028" s="52">
        <f>'За областями'!T2243</f>
        <v>0</v>
      </c>
      <c r="R1028" s="52">
        <f>'За областями'!U2243</f>
        <v>0</v>
      </c>
      <c r="S1028" s="52">
        <f>'За областями'!V2243</f>
        <v>0</v>
      </c>
    </row>
    <row r="1029" spans="1:19" x14ac:dyDescent="0.25">
      <c r="A1029" s="21" t="s">
        <v>50</v>
      </c>
      <c r="B1029" s="37" t="s">
        <v>214</v>
      </c>
      <c r="C1029" s="52">
        <f>'За областями'!F2399</f>
        <v>0</v>
      </c>
      <c r="D1029" s="52">
        <f>'За областями'!G2399</f>
        <v>0</v>
      </c>
      <c r="E1029" s="52">
        <f>'За областями'!H2399</f>
        <v>0</v>
      </c>
      <c r="F1029" s="52">
        <f>'За областями'!I2399</f>
        <v>0</v>
      </c>
      <c r="G1029" s="52">
        <f>'За областями'!J2399</f>
        <v>0</v>
      </c>
      <c r="H1029" s="52">
        <f>'За областями'!K2399</f>
        <v>0</v>
      </c>
      <c r="I1029" s="52">
        <f>'За областями'!L2399</f>
        <v>0</v>
      </c>
      <c r="J1029" s="52">
        <f>'За областями'!M2399</f>
        <v>0</v>
      </c>
      <c r="K1029" s="52">
        <f>'За областями'!N2399</f>
        <v>0</v>
      </c>
      <c r="L1029" s="52">
        <f>'За областями'!O2399</f>
        <v>0</v>
      </c>
      <c r="M1029" s="52">
        <f>'За областями'!P2399</f>
        <v>0</v>
      </c>
      <c r="N1029" s="52">
        <f>'За областями'!Q2399</f>
        <v>0</v>
      </c>
      <c r="O1029" s="52">
        <f>'За областями'!R2399</f>
        <v>0</v>
      </c>
      <c r="P1029" s="52">
        <f>'За областями'!S2399</f>
        <v>0</v>
      </c>
      <c r="Q1029" s="52">
        <f>'За областями'!T2399</f>
        <v>0</v>
      </c>
      <c r="R1029" s="52">
        <f>'За областями'!U2399</f>
        <v>0</v>
      </c>
      <c r="S1029" s="52">
        <f>'За областями'!V2399</f>
        <v>0</v>
      </c>
    </row>
    <row r="1030" spans="1:19" x14ac:dyDescent="0.25">
      <c r="A1030" s="21" t="s">
        <v>51</v>
      </c>
      <c r="B1030" s="37" t="s">
        <v>223</v>
      </c>
      <c r="C1030" s="52">
        <f>'За областями'!F2555</f>
        <v>0</v>
      </c>
      <c r="D1030" s="52">
        <f>'За областями'!G2555</f>
        <v>0</v>
      </c>
      <c r="E1030" s="52">
        <f>'За областями'!H2555</f>
        <v>0</v>
      </c>
      <c r="F1030" s="52">
        <f>'За областями'!I2555</f>
        <v>0</v>
      </c>
      <c r="G1030" s="52">
        <f>'За областями'!J2555</f>
        <v>0</v>
      </c>
      <c r="H1030" s="52">
        <f>'За областями'!K2555</f>
        <v>0</v>
      </c>
      <c r="I1030" s="52">
        <f>'За областями'!L2555</f>
        <v>0</v>
      </c>
      <c r="J1030" s="52">
        <f>'За областями'!M2555</f>
        <v>0</v>
      </c>
      <c r="K1030" s="52">
        <f>'За областями'!N2555</f>
        <v>0</v>
      </c>
      <c r="L1030" s="52">
        <f>'За областями'!O2555</f>
        <v>0</v>
      </c>
      <c r="M1030" s="52">
        <f>'За областями'!P2555</f>
        <v>0</v>
      </c>
      <c r="N1030" s="52">
        <f>'За областями'!Q2555</f>
        <v>0</v>
      </c>
      <c r="O1030" s="52">
        <f>'За областями'!R2555</f>
        <v>0</v>
      </c>
      <c r="P1030" s="52">
        <f>'За областями'!S2555</f>
        <v>0</v>
      </c>
      <c r="Q1030" s="52">
        <f>'За областями'!T2555</f>
        <v>0</v>
      </c>
      <c r="R1030" s="52">
        <f>'За областями'!U2555</f>
        <v>0</v>
      </c>
      <c r="S1030" s="52">
        <f>'За областями'!V2555</f>
        <v>0</v>
      </c>
    </row>
    <row r="1031" spans="1:19" x14ac:dyDescent="0.25">
      <c r="A1031" s="21" t="s">
        <v>52</v>
      </c>
      <c r="B1031" s="37" t="s">
        <v>216</v>
      </c>
      <c r="C1031" s="52">
        <f>'За областями'!F2711</f>
        <v>0</v>
      </c>
      <c r="D1031" s="52">
        <f>'За областями'!G2711</f>
        <v>0</v>
      </c>
      <c r="E1031" s="52">
        <f>'За областями'!H2711</f>
        <v>0</v>
      </c>
      <c r="F1031" s="52">
        <f>'За областями'!I2711</f>
        <v>0</v>
      </c>
      <c r="G1031" s="52">
        <f>'За областями'!J2711</f>
        <v>0</v>
      </c>
      <c r="H1031" s="52">
        <f>'За областями'!K2711</f>
        <v>0</v>
      </c>
      <c r="I1031" s="52">
        <f>'За областями'!L2711</f>
        <v>0</v>
      </c>
      <c r="J1031" s="52">
        <f>'За областями'!M2711</f>
        <v>0</v>
      </c>
      <c r="K1031" s="52">
        <f>'За областями'!N2711</f>
        <v>0</v>
      </c>
      <c r="L1031" s="52">
        <f>'За областями'!O2711</f>
        <v>0</v>
      </c>
      <c r="M1031" s="52">
        <f>'За областями'!P2711</f>
        <v>0</v>
      </c>
      <c r="N1031" s="52">
        <f>'За областями'!Q2711</f>
        <v>0</v>
      </c>
      <c r="O1031" s="52">
        <f>'За областями'!R2711</f>
        <v>0</v>
      </c>
      <c r="P1031" s="52">
        <f>'За областями'!S2711</f>
        <v>0</v>
      </c>
      <c r="Q1031" s="52">
        <f>'За областями'!T2711</f>
        <v>0</v>
      </c>
      <c r="R1031" s="52">
        <f>'За областями'!U2711</f>
        <v>0</v>
      </c>
      <c r="S1031" s="52">
        <f>'За областями'!V2711</f>
        <v>0</v>
      </c>
    </row>
    <row r="1032" spans="1:19" x14ac:dyDescent="0.25">
      <c r="A1032" s="23"/>
      <c r="B1032" s="40" t="s">
        <v>217</v>
      </c>
      <c r="C1032" s="24">
        <f>SUM(C1007:C1031)</f>
        <v>2</v>
      </c>
      <c r="D1032" s="24">
        <f t="shared" ref="D1032:S1032" si="42">SUM(D1007:D1031)</f>
        <v>0</v>
      </c>
      <c r="E1032" s="24">
        <f t="shared" si="42"/>
        <v>0</v>
      </c>
      <c r="F1032" s="24">
        <f>SUM(F1007:F1031)</f>
        <v>2</v>
      </c>
      <c r="G1032" s="24">
        <f t="shared" si="42"/>
        <v>0</v>
      </c>
      <c r="H1032" s="24">
        <f t="shared" si="42"/>
        <v>0</v>
      </c>
      <c r="I1032" s="24">
        <f t="shared" si="42"/>
        <v>0</v>
      </c>
      <c r="J1032" s="24">
        <f t="shared" si="42"/>
        <v>0</v>
      </c>
      <c r="K1032" s="24">
        <f t="shared" si="42"/>
        <v>0</v>
      </c>
      <c r="L1032" s="24">
        <f t="shared" si="42"/>
        <v>0</v>
      </c>
      <c r="M1032" s="24">
        <f t="shared" si="42"/>
        <v>0</v>
      </c>
      <c r="N1032" s="24">
        <f t="shared" si="42"/>
        <v>0</v>
      </c>
      <c r="O1032" s="24">
        <f t="shared" si="42"/>
        <v>2</v>
      </c>
      <c r="P1032" s="24">
        <f t="shared" si="42"/>
        <v>0</v>
      </c>
      <c r="Q1032" s="24">
        <f t="shared" si="42"/>
        <v>2</v>
      </c>
      <c r="R1032" s="24">
        <f t="shared" si="42"/>
        <v>0</v>
      </c>
      <c r="S1032" s="24">
        <f t="shared" si="42"/>
        <v>0</v>
      </c>
    </row>
    <row r="1033" spans="1:19" ht="15.75" customHeight="1" x14ac:dyDescent="0.25">
      <c r="A1033" s="290"/>
      <c r="B1033" s="291"/>
      <c r="C1033" s="291"/>
      <c r="D1033" s="291"/>
      <c r="E1033" s="291"/>
      <c r="F1033" s="291"/>
      <c r="G1033" s="291"/>
      <c r="H1033" s="291"/>
      <c r="I1033" s="291"/>
      <c r="J1033" s="291"/>
      <c r="K1033" s="291"/>
      <c r="L1033" s="291"/>
      <c r="M1033" s="291"/>
      <c r="N1033" s="291"/>
      <c r="O1033" s="291"/>
      <c r="P1033" s="291"/>
      <c r="Q1033" s="291"/>
      <c r="R1033" s="291"/>
      <c r="S1033" s="291"/>
    </row>
    <row r="1034" spans="1:19" x14ac:dyDescent="0.25">
      <c r="A1034" s="292" t="s">
        <v>339</v>
      </c>
      <c r="B1034" s="293"/>
      <c r="C1034" s="293"/>
      <c r="D1034" s="293"/>
      <c r="E1034" s="293"/>
      <c r="F1034" s="293"/>
      <c r="G1034" s="293"/>
      <c r="H1034" s="293"/>
      <c r="I1034" s="293"/>
      <c r="J1034" s="293"/>
      <c r="K1034" s="293"/>
      <c r="L1034" s="293"/>
      <c r="M1034" s="293"/>
      <c r="N1034" s="293"/>
      <c r="O1034" s="293"/>
      <c r="P1034" s="293"/>
      <c r="Q1034" s="293"/>
      <c r="R1034" s="293"/>
      <c r="S1034" s="293"/>
    </row>
    <row r="1035" spans="1:19" ht="15.75" customHeight="1" x14ac:dyDescent="0.25">
      <c r="A1035" s="21" t="s">
        <v>17</v>
      </c>
      <c r="B1035" s="36" t="s">
        <v>191</v>
      </c>
      <c r="C1035" s="52">
        <f>'За областями'!F63</f>
        <v>0</v>
      </c>
      <c r="D1035" s="52">
        <f>'За областями'!G63</f>
        <v>0</v>
      </c>
      <c r="E1035" s="52">
        <f>'За областями'!H63</f>
        <v>0</v>
      </c>
      <c r="F1035" s="52">
        <f>'За областями'!I63</f>
        <v>0</v>
      </c>
      <c r="G1035" s="52">
        <f>'За областями'!J63</f>
        <v>0</v>
      </c>
      <c r="H1035" s="52">
        <f>'За областями'!K63</f>
        <v>0</v>
      </c>
      <c r="I1035" s="52">
        <f>'За областями'!L63</f>
        <v>0</v>
      </c>
      <c r="J1035" s="52">
        <f>'За областями'!M63</f>
        <v>0</v>
      </c>
      <c r="K1035" s="52">
        <f>'За областями'!N63</f>
        <v>0</v>
      </c>
      <c r="L1035" s="52">
        <f>'За областями'!O63</f>
        <v>0</v>
      </c>
      <c r="M1035" s="52">
        <f>'За областями'!P63</f>
        <v>0</v>
      </c>
      <c r="N1035" s="52">
        <f>'За областями'!Q63</f>
        <v>0</v>
      </c>
      <c r="O1035" s="52">
        <f>'За областями'!R63</f>
        <v>0</v>
      </c>
      <c r="P1035" s="52">
        <f>'За областями'!S63</f>
        <v>0</v>
      </c>
      <c r="Q1035" s="52">
        <f>'За областями'!T63</f>
        <v>0</v>
      </c>
      <c r="R1035" s="52">
        <f>'За областями'!U63</f>
        <v>0</v>
      </c>
      <c r="S1035" s="52">
        <f>'За областями'!V63</f>
        <v>0</v>
      </c>
    </row>
    <row r="1036" spans="1:19" x14ac:dyDescent="0.25">
      <c r="A1036" s="21" t="s">
        <v>18</v>
      </c>
      <c r="B1036" s="36" t="s">
        <v>192</v>
      </c>
      <c r="C1036" s="52">
        <f>'За областями'!F219</f>
        <v>0</v>
      </c>
      <c r="D1036" s="52">
        <f>'За областями'!G219</f>
        <v>0</v>
      </c>
      <c r="E1036" s="52">
        <f>'За областями'!H219</f>
        <v>0</v>
      </c>
      <c r="F1036" s="52">
        <f>'За областями'!I219</f>
        <v>0</v>
      </c>
      <c r="G1036" s="52">
        <f>'За областями'!J219</f>
        <v>0</v>
      </c>
      <c r="H1036" s="52">
        <f>'За областями'!K219</f>
        <v>0</v>
      </c>
      <c r="I1036" s="52">
        <f>'За областями'!L219</f>
        <v>0</v>
      </c>
      <c r="J1036" s="52">
        <f>'За областями'!M219</f>
        <v>0</v>
      </c>
      <c r="K1036" s="52">
        <f>'За областями'!N219</f>
        <v>0</v>
      </c>
      <c r="L1036" s="52">
        <f>'За областями'!O219</f>
        <v>0</v>
      </c>
      <c r="M1036" s="52">
        <f>'За областями'!P219</f>
        <v>0</v>
      </c>
      <c r="N1036" s="52">
        <f>'За областями'!Q219</f>
        <v>0</v>
      </c>
      <c r="O1036" s="52">
        <f>'За областями'!R219</f>
        <v>0</v>
      </c>
      <c r="P1036" s="52">
        <f>'За областями'!S219</f>
        <v>0</v>
      </c>
      <c r="Q1036" s="52">
        <f>'За областями'!T219</f>
        <v>0</v>
      </c>
      <c r="R1036" s="52">
        <f>'За областями'!U219</f>
        <v>0</v>
      </c>
      <c r="S1036" s="52">
        <f>'За областями'!V219</f>
        <v>0</v>
      </c>
    </row>
    <row r="1037" spans="1:19" x14ac:dyDescent="0.25">
      <c r="A1037" s="21" t="s">
        <v>19</v>
      </c>
      <c r="B1037" s="36" t="s">
        <v>193</v>
      </c>
      <c r="C1037" s="52">
        <v>0</v>
      </c>
      <c r="D1037" s="52">
        <v>0</v>
      </c>
      <c r="E1037" s="52">
        <v>0</v>
      </c>
      <c r="F1037" s="52">
        <v>0</v>
      </c>
      <c r="G1037" s="52">
        <v>0</v>
      </c>
      <c r="H1037" s="52">
        <v>0</v>
      </c>
      <c r="I1037" s="52">
        <v>0</v>
      </c>
      <c r="J1037" s="52">
        <v>0</v>
      </c>
      <c r="K1037" s="52">
        <v>0</v>
      </c>
      <c r="L1037" s="52">
        <v>0</v>
      </c>
      <c r="M1037" s="52">
        <v>0</v>
      </c>
      <c r="N1037" s="52">
        <v>0</v>
      </c>
      <c r="O1037" s="52">
        <v>0</v>
      </c>
      <c r="P1037" s="52">
        <v>0</v>
      </c>
      <c r="Q1037" s="52">
        <v>0</v>
      </c>
      <c r="R1037" s="52">
        <v>0</v>
      </c>
      <c r="S1037" s="52">
        <v>0</v>
      </c>
    </row>
    <row r="1038" spans="1:19" x14ac:dyDescent="0.25">
      <c r="A1038" s="21" t="s">
        <v>20</v>
      </c>
      <c r="B1038" s="37" t="s">
        <v>194</v>
      </c>
      <c r="C1038" s="52">
        <v>0</v>
      </c>
      <c r="D1038" s="52">
        <v>0</v>
      </c>
      <c r="E1038" s="52">
        <v>0</v>
      </c>
      <c r="F1038" s="52">
        <v>0</v>
      </c>
      <c r="G1038" s="52">
        <v>0</v>
      </c>
      <c r="H1038" s="52">
        <v>0</v>
      </c>
      <c r="I1038" s="52">
        <v>0</v>
      </c>
      <c r="J1038" s="52">
        <v>0</v>
      </c>
      <c r="K1038" s="52">
        <v>0</v>
      </c>
      <c r="L1038" s="52">
        <v>0</v>
      </c>
      <c r="M1038" s="52">
        <v>0</v>
      </c>
      <c r="N1038" s="52">
        <v>0</v>
      </c>
      <c r="O1038" s="52">
        <v>0</v>
      </c>
      <c r="P1038" s="52">
        <v>0</v>
      </c>
      <c r="Q1038" s="52">
        <v>0</v>
      </c>
      <c r="R1038" s="52">
        <v>0</v>
      </c>
      <c r="S1038" s="52">
        <v>0</v>
      </c>
    </row>
    <row r="1039" spans="1:19" x14ac:dyDescent="0.25">
      <c r="A1039" s="21" t="s">
        <v>21</v>
      </c>
      <c r="B1039" s="38" t="s">
        <v>195</v>
      </c>
      <c r="C1039" s="52">
        <f>'За областями'!F374</f>
        <v>0</v>
      </c>
      <c r="D1039" s="52">
        <f>'За областями'!G374</f>
        <v>0</v>
      </c>
      <c r="E1039" s="52">
        <f>'За областями'!H374</f>
        <v>0</v>
      </c>
      <c r="F1039" s="52">
        <f>'За областями'!I374</f>
        <v>0</v>
      </c>
      <c r="G1039" s="52">
        <f>'За областями'!J374</f>
        <v>0</v>
      </c>
      <c r="H1039" s="52">
        <f>'За областями'!K374</f>
        <v>0</v>
      </c>
      <c r="I1039" s="52">
        <f>'За областями'!L374</f>
        <v>0</v>
      </c>
      <c r="J1039" s="52">
        <f>'За областями'!M374</f>
        <v>0</v>
      </c>
      <c r="K1039" s="52">
        <f>'За областями'!N374</f>
        <v>0</v>
      </c>
      <c r="L1039" s="52">
        <f>'За областями'!O374</f>
        <v>0</v>
      </c>
      <c r="M1039" s="52">
        <f>'За областями'!P374</f>
        <v>0</v>
      </c>
      <c r="N1039" s="52">
        <f>'За областями'!Q374</f>
        <v>0</v>
      </c>
      <c r="O1039" s="52">
        <f>'За областями'!R374</f>
        <v>0</v>
      </c>
      <c r="P1039" s="52">
        <f>'За областями'!S374</f>
        <v>0</v>
      </c>
      <c r="Q1039" s="52">
        <f>'За областями'!T374</f>
        <v>0</v>
      </c>
      <c r="R1039" s="52">
        <f>'За областями'!U374</f>
        <v>0</v>
      </c>
      <c r="S1039" s="52">
        <f>'За областями'!V374</f>
        <v>0</v>
      </c>
    </row>
    <row r="1040" spans="1:19" x14ac:dyDescent="0.25">
      <c r="A1040" s="21" t="s">
        <v>22</v>
      </c>
      <c r="B1040" s="37" t="s">
        <v>196</v>
      </c>
      <c r="C1040" s="52">
        <f>'За областями'!F529</f>
        <v>5</v>
      </c>
      <c r="D1040" s="52">
        <f>'За областями'!G529</f>
        <v>0</v>
      </c>
      <c r="E1040" s="52">
        <f>'За областями'!H529</f>
        <v>0</v>
      </c>
      <c r="F1040" s="52">
        <f>'За областями'!I529</f>
        <v>5</v>
      </c>
      <c r="G1040" s="52">
        <f>'За областями'!J529</f>
        <v>0</v>
      </c>
      <c r="H1040" s="52">
        <f>'За областями'!K529</f>
        <v>0</v>
      </c>
      <c r="I1040" s="52">
        <f>'За областями'!L529</f>
        <v>0</v>
      </c>
      <c r="J1040" s="52">
        <f>'За областями'!M529</f>
        <v>0</v>
      </c>
      <c r="K1040" s="52">
        <f>'За областями'!N529</f>
        <v>0</v>
      </c>
      <c r="L1040" s="52">
        <f>'За областями'!O529</f>
        <v>0</v>
      </c>
      <c r="M1040" s="52">
        <f>'За областями'!P529</f>
        <v>0</v>
      </c>
      <c r="N1040" s="52">
        <f>'За областями'!Q529</f>
        <v>0</v>
      </c>
      <c r="O1040" s="52">
        <f>'За областями'!R529</f>
        <v>0</v>
      </c>
      <c r="P1040" s="52">
        <f>'За областями'!S529</f>
        <v>0</v>
      </c>
      <c r="Q1040" s="52">
        <f>'За областями'!T529</f>
        <v>5</v>
      </c>
      <c r="R1040" s="52">
        <f>'За областями'!U529</f>
        <v>0</v>
      </c>
      <c r="S1040" s="52">
        <f>'За областями'!V529</f>
        <v>0</v>
      </c>
    </row>
    <row r="1041" spans="1:19" x14ac:dyDescent="0.25">
      <c r="A1041" s="21" t="s">
        <v>23</v>
      </c>
      <c r="B1041" s="37" t="s">
        <v>197</v>
      </c>
      <c r="C1041" s="52">
        <v>0</v>
      </c>
      <c r="D1041" s="52">
        <v>0</v>
      </c>
      <c r="E1041" s="52">
        <v>0</v>
      </c>
      <c r="F1041" s="52">
        <v>0</v>
      </c>
      <c r="G1041" s="52">
        <v>0</v>
      </c>
      <c r="H1041" s="52">
        <v>0</v>
      </c>
      <c r="I1041" s="52">
        <v>0</v>
      </c>
      <c r="J1041" s="52">
        <v>0</v>
      </c>
      <c r="K1041" s="52">
        <v>0</v>
      </c>
      <c r="L1041" s="52">
        <v>0</v>
      </c>
      <c r="M1041" s="52">
        <v>0</v>
      </c>
      <c r="N1041" s="52">
        <v>0</v>
      </c>
      <c r="O1041" s="52">
        <v>0</v>
      </c>
      <c r="P1041" s="52">
        <v>0</v>
      </c>
      <c r="Q1041" s="52">
        <v>0</v>
      </c>
      <c r="R1041" s="52">
        <v>0</v>
      </c>
      <c r="S1041" s="52">
        <v>0</v>
      </c>
    </row>
    <row r="1042" spans="1:19" x14ac:dyDescent="0.25">
      <c r="A1042" s="21" t="s">
        <v>24</v>
      </c>
      <c r="B1042" s="38" t="s">
        <v>198</v>
      </c>
      <c r="C1042" s="52">
        <f>'За областями'!F684</f>
        <v>0</v>
      </c>
      <c r="D1042" s="52">
        <f>'За областями'!G684</f>
        <v>0</v>
      </c>
      <c r="E1042" s="52">
        <f>'За областями'!H684</f>
        <v>0</v>
      </c>
      <c r="F1042" s="52">
        <f>'За областями'!I684</f>
        <v>0</v>
      </c>
      <c r="G1042" s="52">
        <f>'За областями'!J684</f>
        <v>0</v>
      </c>
      <c r="H1042" s="52">
        <f>'За областями'!K684</f>
        <v>0</v>
      </c>
      <c r="I1042" s="52">
        <f>'За областями'!L684</f>
        <v>0</v>
      </c>
      <c r="J1042" s="52">
        <f>'За областями'!M684</f>
        <v>0</v>
      </c>
      <c r="K1042" s="52">
        <f>'За областями'!N684</f>
        <v>0</v>
      </c>
      <c r="L1042" s="52">
        <f>'За областями'!O684</f>
        <v>0</v>
      </c>
      <c r="M1042" s="52">
        <f>'За областями'!P684</f>
        <v>0</v>
      </c>
      <c r="N1042" s="52">
        <f>'За областями'!Q684</f>
        <v>0</v>
      </c>
      <c r="O1042" s="52">
        <f>'За областями'!R684</f>
        <v>0</v>
      </c>
      <c r="P1042" s="52">
        <f>'За областями'!S684</f>
        <v>0</v>
      </c>
      <c r="Q1042" s="52">
        <f>'За областями'!T684</f>
        <v>0</v>
      </c>
      <c r="R1042" s="52">
        <f>'За областями'!U684</f>
        <v>0</v>
      </c>
      <c r="S1042" s="52">
        <f>'За областями'!V684</f>
        <v>0</v>
      </c>
    </row>
    <row r="1043" spans="1:19" x14ac:dyDescent="0.25">
      <c r="A1043" s="21" t="s">
        <v>25</v>
      </c>
      <c r="B1043" s="37" t="s">
        <v>199</v>
      </c>
      <c r="C1043" s="52">
        <f>'За областями'!F840</f>
        <v>0</v>
      </c>
      <c r="D1043" s="52">
        <f>'За областями'!G840</f>
        <v>0</v>
      </c>
      <c r="E1043" s="52">
        <f>'За областями'!H840</f>
        <v>0</v>
      </c>
      <c r="F1043" s="52">
        <f>'За областями'!I840</f>
        <v>0</v>
      </c>
      <c r="G1043" s="52">
        <f>'За областями'!J840</f>
        <v>0</v>
      </c>
      <c r="H1043" s="52">
        <f>'За областями'!K840</f>
        <v>0</v>
      </c>
      <c r="I1043" s="52">
        <f>'За областями'!L840</f>
        <v>0</v>
      </c>
      <c r="J1043" s="52">
        <f>'За областями'!M840</f>
        <v>0</v>
      </c>
      <c r="K1043" s="52">
        <f>'За областями'!N840</f>
        <v>0</v>
      </c>
      <c r="L1043" s="52">
        <f>'За областями'!O840</f>
        <v>0</v>
      </c>
      <c r="M1043" s="52">
        <f>'За областями'!P840</f>
        <v>0</v>
      </c>
      <c r="N1043" s="52">
        <f>'За областями'!Q840</f>
        <v>0</v>
      </c>
      <c r="O1043" s="52">
        <f>'За областями'!R840</f>
        <v>0</v>
      </c>
      <c r="P1043" s="52">
        <f>'За областями'!S840</f>
        <v>0</v>
      </c>
      <c r="Q1043" s="52">
        <f>'За областями'!T840</f>
        <v>0</v>
      </c>
      <c r="R1043" s="52">
        <f>'За областями'!U840</f>
        <v>0</v>
      </c>
      <c r="S1043" s="52">
        <f>'За областями'!V840</f>
        <v>0</v>
      </c>
    </row>
    <row r="1044" spans="1:19" x14ac:dyDescent="0.25">
      <c r="A1044" s="21" t="s">
        <v>28</v>
      </c>
      <c r="B1044" s="37" t="s">
        <v>200</v>
      </c>
      <c r="C1044" s="52">
        <f>'За областями'!F996</f>
        <v>0</v>
      </c>
      <c r="D1044" s="52">
        <f>'За областями'!G996</f>
        <v>0</v>
      </c>
      <c r="E1044" s="52">
        <f>'За областями'!H996</f>
        <v>0</v>
      </c>
      <c r="F1044" s="52">
        <f>'За областями'!I996</f>
        <v>0</v>
      </c>
      <c r="G1044" s="52">
        <f>'За областями'!J996</f>
        <v>0</v>
      </c>
      <c r="H1044" s="52">
        <f>'За областями'!K996</f>
        <v>0</v>
      </c>
      <c r="I1044" s="52">
        <f>'За областями'!L996</f>
        <v>0</v>
      </c>
      <c r="J1044" s="52">
        <f>'За областями'!M996</f>
        <v>0</v>
      </c>
      <c r="K1044" s="52">
        <f>'За областями'!N996</f>
        <v>0</v>
      </c>
      <c r="L1044" s="52">
        <f>'За областями'!O996</f>
        <v>0</v>
      </c>
      <c r="M1044" s="52">
        <f>'За областями'!P996</f>
        <v>0</v>
      </c>
      <c r="N1044" s="52">
        <f>'За областями'!Q996</f>
        <v>0</v>
      </c>
      <c r="O1044" s="52">
        <f>'За областями'!R996</f>
        <v>0</v>
      </c>
      <c r="P1044" s="52">
        <f>'За областями'!S996</f>
        <v>0</v>
      </c>
      <c r="Q1044" s="52">
        <f>'За областями'!T996</f>
        <v>0</v>
      </c>
      <c r="R1044" s="52">
        <f>'За областями'!U996</f>
        <v>0</v>
      </c>
      <c r="S1044" s="52">
        <f>'За областями'!V996</f>
        <v>0</v>
      </c>
    </row>
    <row r="1045" spans="1:19" x14ac:dyDescent="0.25">
      <c r="A1045" s="21" t="s">
        <v>29</v>
      </c>
      <c r="B1045" s="37" t="s">
        <v>201</v>
      </c>
      <c r="C1045" s="52">
        <v>0</v>
      </c>
      <c r="D1045" s="52">
        <v>0</v>
      </c>
      <c r="E1045" s="52">
        <v>0</v>
      </c>
      <c r="F1045" s="52">
        <v>0</v>
      </c>
      <c r="G1045" s="52">
        <v>0</v>
      </c>
      <c r="H1045" s="52">
        <v>0</v>
      </c>
      <c r="I1045" s="52">
        <v>0</v>
      </c>
      <c r="J1045" s="52">
        <v>0</v>
      </c>
      <c r="K1045" s="52">
        <v>0</v>
      </c>
      <c r="L1045" s="52">
        <v>0</v>
      </c>
      <c r="M1045" s="52">
        <v>0</v>
      </c>
      <c r="N1045" s="52">
        <v>0</v>
      </c>
      <c r="O1045" s="52">
        <v>0</v>
      </c>
      <c r="P1045" s="52">
        <v>0</v>
      </c>
      <c r="Q1045" s="52">
        <v>0</v>
      </c>
      <c r="R1045" s="52">
        <v>0</v>
      </c>
      <c r="S1045" s="52">
        <v>0</v>
      </c>
    </row>
    <row r="1046" spans="1:19" x14ac:dyDescent="0.25">
      <c r="A1046" s="21" t="s">
        <v>30</v>
      </c>
      <c r="B1046" s="39" t="s">
        <v>202</v>
      </c>
      <c r="C1046" s="52">
        <f>'За областями'!F1152</f>
        <v>1</v>
      </c>
      <c r="D1046" s="52">
        <f>'За областями'!G1152</f>
        <v>0</v>
      </c>
      <c r="E1046" s="52">
        <f>'За областями'!H1152</f>
        <v>0</v>
      </c>
      <c r="F1046" s="52">
        <f>'За областями'!I1152</f>
        <v>1</v>
      </c>
      <c r="G1046" s="52">
        <f>'За областями'!J1152</f>
        <v>0</v>
      </c>
      <c r="H1046" s="52">
        <f>'За областями'!K1152</f>
        <v>0</v>
      </c>
      <c r="I1046" s="52">
        <f>'За областями'!L1152</f>
        <v>0</v>
      </c>
      <c r="J1046" s="52">
        <f>'За областями'!M1152</f>
        <v>0</v>
      </c>
      <c r="K1046" s="52">
        <f>'За областями'!N1152</f>
        <v>0</v>
      </c>
      <c r="L1046" s="52">
        <f>'За областями'!O1152</f>
        <v>0</v>
      </c>
      <c r="M1046" s="52">
        <f>'За областями'!P1152</f>
        <v>0</v>
      </c>
      <c r="N1046" s="52">
        <f>'За областями'!Q1152</f>
        <v>0</v>
      </c>
      <c r="O1046" s="52">
        <f>'За областями'!R1152</f>
        <v>0</v>
      </c>
      <c r="P1046" s="52">
        <f>'За областями'!S1152</f>
        <v>0</v>
      </c>
      <c r="Q1046" s="52">
        <f>'За областями'!T1152</f>
        <v>6</v>
      </c>
      <c r="R1046" s="52">
        <f>'За областями'!U1152</f>
        <v>0</v>
      </c>
      <c r="S1046" s="52">
        <f>'За областями'!V1152</f>
        <v>5</v>
      </c>
    </row>
    <row r="1047" spans="1:19" x14ac:dyDescent="0.25">
      <c r="A1047" s="34" t="s">
        <v>31</v>
      </c>
      <c r="B1047" s="39" t="s">
        <v>203</v>
      </c>
      <c r="C1047" s="52">
        <f>'За областями'!F1308</f>
        <v>0</v>
      </c>
      <c r="D1047" s="52">
        <f>'За областями'!G1308</f>
        <v>0</v>
      </c>
      <c r="E1047" s="52">
        <f>'За областями'!H1308</f>
        <v>0</v>
      </c>
      <c r="F1047" s="52">
        <f>'За областями'!I1308</f>
        <v>0</v>
      </c>
      <c r="G1047" s="52">
        <f>'За областями'!J1308</f>
        <v>0</v>
      </c>
      <c r="H1047" s="52">
        <f>'За областями'!K1308</f>
        <v>0</v>
      </c>
      <c r="I1047" s="52">
        <f>'За областями'!L1308</f>
        <v>0</v>
      </c>
      <c r="J1047" s="52">
        <f>'За областями'!M1308</f>
        <v>0</v>
      </c>
      <c r="K1047" s="52">
        <f>'За областями'!N1308</f>
        <v>0</v>
      </c>
      <c r="L1047" s="52">
        <f>'За областями'!O1308</f>
        <v>0</v>
      </c>
      <c r="M1047" s="52">
        <f>'За областями'!P1308</f>
        <v>0</v>
      </c>
      <c r="N1047" s="52">
        <f>'За областями'!Q1308</f>
        <v>0</v>
      </c>
      <c r="O1047" s="52">
        <f>'За областями'!R1308</f>
        <v>0</v>
      </c>
      <c r="P1047" s="52">
        <f>'За областями'!S1308</f>
        <v>0</v>
      </c>
      <c r="Q1047" s="52">
        <f>'За областями'!T1308</f>
        <v>0</v>
      </c>
      <c r="R1047" s="52">
        <f>'За областями'!U1308</f>
        <v>0</v>
      </c>
      <c r="S1047" s="52">
        <f>'За областями'!V1308</f>
        <v>0</v>
      </c>
    </row>
    <row r="1048" spans="1:19" x14ac:dyDescent="0.25">
      <c r="A1048" s="21" t="s">
        <v>34</v>
      </c>
      <c r="B1048" s="38" t="s">
        <v>204</v>
      </c>
      <c r="C1048" s="52">
        <v>0</v>
      </c>
      <c r="D1048" s="52">
        <v>0</v>
      </c>
      <c r="E1048" s="52">
        <v>0</v>
      </c>
      <c r="F1048" s="52">
        <v>0</v>
      </c>
      <c r="G1048" s="52">
        <v>0</v>
      </c>
      <c r="H1048" s="52">
        <v>0</v>
      </c>
      <c r="I1048" s="52">
        <v>0</v>
      </c>
      <c r="J1048" s="52">
        <v>0</v>
      </c>
      <c r="K1048" s="52">
        <v>0</v>
      </c>
      <c r="L1048" s="52">
        <v>0</v>
      </c>
      <c r="M1048" s="52">
        <v>0</v>
      </c>
      <c r="N1048" s="52">
        <v>0</v>
      </c>
      <c r="O1048" s="52">
        <v>0</v>
      </c>
      <c r="P1048" s="52">
        <v>0</v>
      </c>
      <c r="Q1048" s="52">
        <v>0</v>
      </c>
      <c r="R1048" s="52">
        <v>0</v>
      </c>
      <c r="S1048" s="52">
        <v>0</v>
      </c>
    </row>
    <row r="1049" spans="1:19" x14ac:dyDescent="0.25">
      <c r="A1049" s="21" t="s">
        <v>35</v>
      </c>
      <c r="B1049" s="37" t="s">
        <v>205</v>
      </c>
      <c r="C1049" s="52">
        <f>'За областями'!F1464</f>
        <v>0</v>
      </c>
      <c r="D1049" s="52">
        <f>'За областями'!G1464</f>
        <v>0</v>
      </c>
      <c r="E1049" s="52">
        <f>'За областями'!H1464</f>
        <v>0</v>
      </c>
      <c r="F1049" s="52">
        <f>'За областями'!I1464</f>
        <v>0</v>
      </c>
      <c r="G1049" s="52">
        <f>'За областями'!J1464</f>
        <v>0</v>
      </c>
      <c r="H1049" s="52">
        <f>'За областями'!K1464</f>
        <v>0</v>
      </c>
      <c r="I1049" s="52">
        <f>'За областями'!L1464</f>
        <v>0</v>
      </c>
      <c r="J1049" s="52">
        <f>'За областями'!M1464</f>
        <v>0</v>
      </c>
      <c r="K1049" s="52">
        <f>'За областями'!N1464</f>
        <v>0</v>
      </c>
      <c r="L1049" s="52">
        <f>'За областями'!O1464</f>
        <v>0</v>
      </c>
      <c r="M1049" s="52">
        <f>'За областями'!P1464</f>
        <v>0</v>
      </c>
      <c r="N1049" s="52">
        <f>'За областями'!Q1464</f>
        <v>0</v>
      </c>
      <c r="O1049" s="52">
        <f>'За областями'!R1464</f>
        <v>0</v>
      </c>
      <c r="P1049" s="52">
        <f>'За областями'!S1464</f>
        <v>0</v>
      </c>
      <c r="Q1049" s="52">
        <f>'За областями'!T1464</f>
        <v>0</v>
      </c>
      <c r="R1049" s="52">
        <f>'За областями'!U1464</f>
        <v>0</v>
      </c>
      <c r="S1049" s="52">
        <f>'За областями'!V1464</f>
        <v>0</v>
      </c>
    </row>
    <row r="1050" spans="1:19" x14ac:dyDescent="0.25">
      <c r="A1050" s="21" t="s">
        <v>37</v>
      </c>
      <c r="B1050" s="37" t="s">
        <v>206</v>
      </c>
      <c r="C1050" s="52">
        <f>'За областями'!F1620</f>
        <v>1</v>
      </c>
      <c r="D1050" s="52">
        <f>'За областями'!G1620</f>
        <v>0</v>
      </c>
      <c r="E1050" s="52">
        <f>'За областями'!H1620</f>
        <v>0</v>
      </c>
      <c r="F1050" s="52">
        <f>'За областями'!I1620</f>
        <v>1</v>
      </c>
      <c r="G1050" s="52">
        <f>'За областями'!J1620</f>
        <v>0</v>
      </c>
      <c r="H1050" s="52">
        <f>'За областями'!K1620</f>
        <v>0</v>
      </c>
      <c r="I1050" s="52">
        <f>'За областями'!L1620</f>
        <v>0</v>
      </c>
      <c r="J1050" s="52">
        <f>'За областями'!M1620</f>
        <v>0</v>
      </c>
      <c r="K1050" s="52">
        <f>'За областями'!N1620</f>
        <v>0</v>
      </c>
      <c r="L1050" s="52">
        <f>'За областями'!O1620</f>
        <v>0</v>
      </c>
      <c r="M1050" s="52">
        <f>'За областями'!P1620</f>
        <v>0</v>
      </c>
      <c r="N1050" s="52">
        <f>'За областями'!Q1620</f>
        <v>0</v>
      </c>
      <c r="O1050" s="52">
        <f>'За областями'!R1620</f>
        <v>0</v>
      </c>
      <c r="P1050" s="52">
        <f>'За областями'!S1620</f>
        <v>0</v>
      </c>
      <c r="Q1050" s="52">
        <f>'За областями'!T1620</f>
        <v>3</v>
      </c>
      <c r="R1050" s="52">
        <f>'За областями'!U1620</f>
        <v>0</v>
      </c>
      <c r="S1050" s="52">
        <f>'За областями'!V1620</f>
        <v>2</v>
      </c>
    </row>
    <row r="1051" spans="1:19" x14ac:dyDescent="0.25">
      <c r="A1051" s="21" t="s">
        <v>38</v>
      </c>
      <c r="B1051" s="37" t="s">
        <v>207</v>
      </c>
      <c r="C1051" s="52">
        <f>'За областями'!F1776</f>
        <v>0</v>
      </c>
      <c r="D1051" s="52">
        <f>'За областями'!G1776</f>
        <v>0</v>
      </c>
      <c r="E1051" s="52">
        <f>'За областями'!H1776</f>
        <v>0</v>
      </c>
      <c r="F1051" s="52">
        <f>'За областями'!I1776</f>
        <v>0</v>
      </c>
      <c r="G1051" s="52">
        <f>'За областями'!J1776</f>
        <v>0</v>
      </c>
      <c r="H1051" s="52">
        <f>'За областями'!K1776</f>
        <v>0</v>
      </c>
      <c r="I1051" s="52">
        <f>'За областями'!L1776</f>
        <v>0</v>
      </c>
      <c r="J1051" s="52">
        <f>'За областями'!M1776</f>
        <v>0</v>
      </c>
      <c r="K1051" s="52">
        <f>'За областями'!N1776</f>
        <v>0</v>
      </c>
      <c r="L1051" s="52">
        <f>'За областями'!O1776</f>
        <v>0</v>
      </c>
      <c r="M1051" s="52">
        <f>'За областями'!P1776</f>
        <v>0</v>
      </c>
      <c r="N1051" s="52">
        <f>'За областями'!Q1776</f>
        <v>0</v>
      </c>
      <c r="O1051" s="52">
        <f>'За областями'!R1776</f>
        <v>0</v>
      </c>
      <c r="P1051" s="52">
        <f>'За областями'!S1776</f>
        <v>0</v>
      </c>
      <c r="Q1051" s="52">
        <f>'За областями'!T1776</f>
        <v>0</v>
      </c>
      <c r="R1051" s="52">
        <f>'За областями'!U1776</f>
        <v>0</v>
      </c>
      <c r="S1051" s="52">
        <f>'За областями'!V1776</f>
        <v>0</v>
      </c>
    </row>
    <row r="1052" spans="1:19" x14ac:dyDescent="0.25">
      <c r="A1052" s="21" t="s">
        <v>41</v>
      </c>
      <c r="B1052" s="37" t="s">
        <v>208</v>
      </c>
      <c r="C1052" s="52">
        <f>'За областями'!F1932</f>
        <v>0</v>
      </c>
      <c r="D1052" s="52">
        <f>'За областями'!G1932</f>
        <v>0</v>
      </c>
      <c r="E1052" s="52">
        <f>'За областями'!H1932</f>
        <v>0</v>
      </c>
      <c r="F1052" s="52">
        <f>'За областями'!I1932</f>
        <v>0</v>
      </c>
      <c r="G1052" s="52">
        <f>'За областями'!J1932</f>
        <v>0</v>
      </c>
      <c r="H1052" s="52">
        <f>'За областями'!K1932</f>
        <v>0</v>
      </c>
      <c r="I1052" s="52">
        <f>'За областями'!L1932</f>
        <v>0</v>
      </c>
      <c r="J1052" s="52">
        <f>'За областями'!M1932</f>
        <v>0</v>
      </c>
      <c r="K1052" s="52">
        <f>'За областями'!N1932</f>
        <v>0</v>
      </c>
      <c r="L1052" s="52">
        <f>'За областями'!O1932</f>
        <v>0</v>
      </c>
      <c r="M1052" s="52">
        <f>'За областями'!P1932</f>
        <v>0</v>
      </c>
      <c r="N1052" s="52">
        <f>'За областями'!Q1932</f>
        <v>0</v>
      </c>
      <c r="O1052" s="52">
        <f>'За областями'!R1932</f>
        <v>0</v>
      </c>
      <c r="P1052" s="52">
        <f>'За областями'!S1932</f>
        <v>0</v>
      </c>
      <c r="Q1052" s="52">
        <f>'За областями'!T1932</f>
        <v>0</v>
      </c>
      <c r="R1052" s="52">
        <f>'За областями'!U1932</f>
        <v>0</v>
      </c>
      <c r="S1052" s="52">
        <f>'За областями'!V1932</f>
        <v>0</v>
      </c>
    </row>
    <row r="1053" spans="1:19" x14ac:dyDescent="0.25">
      <c r="A1053" s="46" t="s">
        <v>42</v>
      </c>
      <c r="B1053" s="38" t="s">
        <v>210</v>
      </c>
      <c r="C1053" s="52">
        <v>0</v>
      </c>
      <c r="D1053" s="52">
        <v>0</v>
      </c>
      <c r="E1053" s="52">
        <v>0</v>
      </c>
      <c r="F1053" s="52">
        <v>0</v>
      </c>
      <c r="G1053" s="52">
        <v>0</v>
      </c>
      <c r="H1053" s="52">
        <v>0</v>
      </c>
      <c r="I1053" s="52">
        <v>0</v>
      </c>
      <c r="J1053" s="52">
        <v>0</v>
      </c>
      <c r="K1053" s="52">
        <v>0</v>
      </c>
      <c r="L1053" s="52">
        <v>0</v>
      </c>
      <c r="M1053" s="52">
        <v>0</v>
      </c>
      <c r="N1053" s="52">
        <v>0</v>
      </c>
      <c r="O1053" s="52">
        <v>0</v>
      </c>
      <c r="P1053" s="52">
        <v>0</v>
      </c>
      <c r="Q1053" s="52">
        <v>0</v>
      </c>
      <c r="R1053" s="52">
        <v>0</v>
      </c>
      <c r="S1053" s="52">
        <v>0</v>
      </c>
    </row>
    <row r="1054" spans="1:19" x14ac:dyDescent="0.25">
      <c r="A1054" s="46" t="s">
        <v>44</v>
      </c>
      <c r="B1054" s="38" t="s">
        <v>211</v>
      </c>
      <c r="C1054" s="52">
        <v>0</v>
      </c>
      <c r="D1054" s="52">
        <v>0</v>
      </c>
      <c r="E1054" s="52">
        <v>0</v>
      </c>
      <c r="F1054" s="52">
        <v>0</v>
      </c>
      <c r="G1054" s="52">
        <v>0</v>
      </c>
      <c r="H1054" s="52">
        <v>0</v>
      </c>
      <c r="I1054" s="52">
        <v>0</v>
      </c>
      <c r="J1054" s="52">
        <v>0</v>
      </c>
      <c r="K1054" s="52">
        <v>0</v>
      </c>
      <c r="L1054" s="52">
        <v>0</v>
      </c>
      <c r="M1054" s="52">
        <v>0</v>
      </c>
      <c r="N1054" s="52">
        <v>0</v>
      </c>
      <c r="O1054" s="52">
        <v>0</v>
      </c>
      <c r="P1054" s="52">
        <v>0</v>
      </c>
      <c r="Q1054" s="52">
        <v>0</v>
      </c>
      <c r="R1054" s="52">
        <v>0</v>
      </c>
      <c r="S1054" s="52">
        <v>0</v>
      </c>
    </row>
    <row r="1055" spans="1:19" x14ac:dyDescent="0.25">
      <c r="A1055" s="21" t="s">
        <v>46</v>
      </c>
      <c r="B1055" s="39" t="s">
        <v>212</v>
      </c>
      <c r="C1055" s="52">
        <f>'За областями'!F2088</f>
        <v>3</v>
      </c>
      <c r="D1055" s="52">
        <f>'За областями'!G2088</f>
        <v>0</v>
      </c>
      <c r="E1055" s="52">
        <f>'За областями'!H2088</f>
        <v>0</v>
      </c>
      <c r="F1055" s="52">
        <f>'За областями'!I2088</f>
        <v>3</v>
      </c>
      <c r="G1055" s="52">
        <f>'За областями'!J2088</f>
        <v>0</v>
      </c>
      <c r="H1055" s="52">
        <f>'За областями'!K2088</f>
        <v>0</v>
      </c>
      <c r="I1055" s="52">
        <f>'За областями'!L2088</f>
        <v>0</v>
      </c>
      <c r="J1055" s="52">
        <f>'За областями'!M2088</f>
        <v>0</v>
      </c>
      <c r="K1055" s="52">
        <f>'За областями'!N2088</f>
        <v>0</v>
      </c>
      <c r="L1055" s="52">
        <f>'За областями'!O2088</f>
        <v>0</v>
      </c>
      <c r="M1055" s="52">
        <f>'За областями'!P2088</f>
        <v>0</v>
      </c>
      <c r="N1055" s="52">
        <f>'За областями'!Q2088</f>
        <v>0</v>
      </c>
      <c r="O1055" s="52">
        <f>'За областями'!R2088</f>
        <v>0</v>
      </c>
      <c r="P1055" s="52">
        <f>'За областями'!S2088</f>
        <v>0</v>
      </c>
      <c r="Q1055" s="52">
        <f>'За областями'!T2088</f>
        <v>3</v>
      </c>
      <c r="R1055" s="52">
        <f>'За областями'!U2088</f>
        <v>0</v>
      </c>
      <c r="S1055" s="52">
        <f>'За областями'!V2088</f>
        <v>0</v>
      </c>
    </row>
    <row r="1056" spans="1:19" x14ac:dyDescent="0.25">
      <c r="A1056" s="21" t="s">
        <v>49</v>
      </c>
      <c r="B1056" s="37" t="s">
        <v>213</v>
      </c>
      <c r="C1056" s="52">
        <f>'За областями'!F2244</f>
        <v>0</v>
      </c>
      <c r="D1056" s="52">
        <f>'За областями'!G2244</f>
        <v>0</v>
      </c>
      <c r="E1056" s="52">
        <f>'За областями'!H2244</f>
        <v>0</v>
      </c>
      <c r="F1056" s="52">
        <f>'За областями'!I2244</f>
        <v>0</v>
      </c>
      <c r="G1056" s="52">
        <f>'За областями'!J2244</f>
        <v>0</v>
      </c>
      <c r="H1056" s="52">
        <f>'За областями'!K2244</f>
        <v>0</v>
      </c>
      <c r="I1056" s="52">
        <f>'За областями'!L2244</f>
        <v>0</v>
      </c>
      <c r="J1056" s="52">
        <f>'За областями'!M2244</f>
        <v>0</v>
      </c>
      <c r="K1056" s="52">
        <f>'За областями'!N2244</f>
        <v>0</v>
      </c>
      <c r="L1056" s="52">
        <f>'За областями'!O2244</f>
        <v>0</v>
      </c>
      <c r="M1056" s="52">
        <f>'За областями'!P2244</f>
        <v>0</v>
      </c>
      <c r="N1056" s="52">
        <f>'За областями'!Q2244</f>
        <v>0</v>
      </c>
      <c r="O1056" s="52">
        <f>'За областями'!R2244</f>
        <v>0</v>
      </c>
      <c r="P1056" s="52">
        <f>'За областями'!S2244</f>
        <v>0</v>
      </c>
      <c r="Q1056" s="52">
        <f>'За областями'!T2244</f>
        <v>0</v>
      </c>
      <c r="R1056" s="52">
        <f>'За областями'!U2244</f>
        <v>0</v>
      </c>
      <c r="S1056" s="52">
        <f>'За областями'!V2244</f>
        <v>0</v>
      </c>
    </row>
    <row r="1057" spans="1:19" x14ac:dyDescent="0.25">
      <c r="A1057" s="21" t="s">
        <v>50</v>
      </c>
      <c r="B1057" s="37" t="s">
        <v>214</v>
      </c>
      <c r="C1057" s="52">
        <f>'За областями'!F2400</f>
        <v>0</v>
      </c>
      <c r="D1057" s="52">
        <f>'За областями'!G2400</f>
        <v>0</v>
      </c>
      <c r="E1057" s="52">
        <f>'За областями'!H2400</f>
        <v>0</v>
      </c>
      <c r="F1057" s="52">
        <f>'За областями'!I2400</f>
        <v>0</v>
      </c>
      <c r="G1057" s="52">
        <f>'За областями'!J2400</f>
        <v>0</v>
      </c>
      <c r="H1057" s="52">
        <f>'За областями'!K2400</f>
        <v>0</v>
      </c>
      <c r="I1057" s="52">
        <f>'За областями'!L2400</f>
        <v>0</v>
      </c>
      <c r="J1057" s="52">
        <f>'За областями'!M2400</f>
        <v>0</v>
      </c>
      <c r="K1057" s="52">
        <f>'За областями'!N2400</f>
        <v>0</v>
      </c>
      <c r="L1057" s="52">
        <f>'За областями'!O2400</f>
        <v>0</v>
      </c>
      <c r="M1057" s="52">
        <f>'За областями'!P2400</f>
        <v>0</v>
      </c>
      <c r="N1057" s="52">
        <f>'За областями'!Q2400</f>
        <v>0</v>
      </c>
      <c r="O1057" s="52">
        <f>'За областями'!R2400</f>
        <v>0</v>
      </c>
      <c r="P1057" s="52">
        <f>'За областями'!S2400</f>
        <v>0</v>
      </c>
      <c r="Q1057" s="52">
        <f>'За областями'!T2400</f>
        <v>0</v>
      </c>
      <c r="R1057" s="52">
        <f>'За областями'!U2400</f>
        <v>0</v>
      </c>
      <c r="S1057" s="52">
        <f>'За областями'!V2400</f>
        <v>0</v>
      </c>
    </row>
    <row r="1058" spans="1:19" x14ac:dyDescent="0.25">
      <c r="A1058" s="21" t="s">
        <v>51</v>
      </c>
      <c r="B1058" s="37" t="s">
        <v>223</v>
      </c>
      <c r="C1058" s="52">
        <f>'За областями'!F2556</f>
        <v>0</v>
      </c>
      <c r="D1058" s="52">
        <f>'За областями'!G2556</f>
        <v>0</v>
      </c>
      <c r="E1058" s="52">
        <f>'За областями'!H2556</f>
        <v>0</v>
      </c>
      <c r="F1058" s="52">
        <f>'За областями'!I2556</f>
        <v>0</v>
      </c>
      <c r="G1058" s="52">
        <f>'За областями'!J2556</f>
        <v>0</v>
      </c>
      <c r="H1058" s="52">
        <f>'За областями'!K2556</f>
        <v>0</v>
      </c>
      <c r="I1058" s="52">
        <f>'За областями'!L2556</f>
        <v>0</v>
      </c>
      <c r="J1058" s="52">
        <f>'За областями'!M2556</f>
        <v>0</v>
      </c>
      <c r="K1058" s="52">
        <f>'За областями'!N2556</f>
        <v>0</v>
      </c>
      <c r="L1058" s="52">
        <f>'За областями'!O2556</f>
        <v>0</v>
      </c>
      <c r="M1058" s="52">
        <f>'За областями'!P2556</f>
        <v>0</v>
      </c>
      <c r="N1058" s="52">
        <f>'За областями'!Q2556</f>
        <v>0</v>
      </c>
      <c r="O1058" s="52">
        <f>'За областями'!R2556</f>
        <v>0</v>
      </c>
      <c r="P1058" s="52">
        <f>'За областями'!S2556</f>
        <v>0</v>
      </c>
      <c r="Q1058" s="52">
        <f>'За областями'!T2556</f>
        <v>0</v>
      </c>
      <c r="R1058" s="52">
        <f>'За областями'!U2556</f>
        <v>0</v>
      </c>
      <c r="S1058" s="52">
        <f>'За областями'!V2556</f>
        <v>0</v>
      </c>
    </row>
    <row r="1059" spans="1:19" x14ac:dyDescent="0.25">
      <c r="A1059" s="21" t="s">
        <v>52</v>
      </c>
      <c r="B1059" s="37" t="s">
        <v>216</v>
      </c>
      <c r="C1059" s="52">
        <f>'За областями'!F2712</f>
        <v>0</v>
      </c>
      <c r="D1059" s="52">
        <f>'За областями'!G2712</f>
        <v>0</v>
      </c>
      <c r="E1059" s="52">
        <f>'За областями'!H2712</f>
        <v>0</v>
      </c>
      <c r="F1059" s="52">
        <f>'За областями'!I2712</f>
        <v>0</v>
      </c>
      <c r="G1059" s="52">
        <f>'За областями'!J2712</f>
        <v>0</v>
      </c>
      <c r="H1059" s="52">
        <f>'За областями'!K2712</f>
        <v>0</v>
      </c>
      <c r="I1059" s="52">
        <f>'За областями'!L2712</f>
        <v>0</v>
      </c>
      <c r="J1059" s="52">
        <f>'За областями'!M2712</f>
        <v>0</v>
      </c>
      <c r="K1059" s="52">
        <f>'За областями'!N2712</f>
        <v>0</v>
      </c>
      <c r="L1059" s="52">
        <f>'За областями'!O2712</f>
        <v>0</v>
      </c>
      <c r="M1059" s="52">
        <f>'За областями'!P2712</f>
        <v>0</v>
      </c>
      <c r="N1059" s="52">
        <f>'За областями'!Q2712</f>
        <v>0</v>
      </c>
      <c r="O1059" s="52">
        <f>'За областями'!R2712</f>
        <v>0</v>
      </c>
      <c r="P1059" s="52">
        <f>'За областями'!S2712</f>
        <v>0</v>
      </c>
      <c r="Q1059" s="52">
        <f>'За областями'!T2712</f>
        <v>0</v>
      </c>
      <c r="R1059" s="52">
        <f>'За областями'!U2712</f>
        <v>0</v>
      </c>
      <c r="S1059" s="52">
        <f>'За областями'!V2712</f>
        <v>0</v>
      </c>
    </row>
    <row r="1060" spans="1:19" x14ac:dyDescent="0.25">
      <c r="A1060" s="23"/>
      <c r="B1060" s="40" t="s">
        <v>217</v>
      </c>
      <c r="C1060" s="24">
        <f>SUM(C1035:C1059)</f>
        <v>10</v>
      </c>
      <c r="D1060" s="24">
        <f t="shared" ref="D1060:S1060" si="43">SUM(D1035:D1059)</f>
        <v>0</v>
      </c>
      <c r="E1060" s="24">
        <f t="shared" si="43"/>
        <v>0</v>
      </c>
      <c r="F1060" s="24">
        <f>SUM(F1035:F1059)</f>
        <v>10</v>
      </c>
      <c r="G1060" s="24">
        <f t="shared" si="43"/>
        <v>0</v>
      </c>
      <c r="H1060" s="24">
        <f t="shared" si="43"/>
        <v>0</v>
      </c>
      <c r="I1060" s="24">
        <f t="shared" si="43"/>
        <v>0</v>
      </c>
      <c r="J1060" s="24">
        <f t="shared" si="43"/>
        <v>0</v>
      </c>
      <c r="K1060" s="24">
        <f t="shared" si="43"/>
        <v>0</v>
      </c>
      <c r="L1060" s="24">
        <f t="shared" si="43"/>
        <v>0</v>
      </c>
      <c r="M1060" s="24">
        <f t="shared" si="43"/>
        <v>0</v>
      </c>
      <c r="N1060" s="24">
        <f t="shared" si="43"/>
        <v>0</v>
      </c>
      <c r="O1060" s="24">
        <f t="shared" si="43"/>
        <v>0</v>
      </c>
      <c r="P1060" s="24">
        <f t="shared" si="43"/>
        <v>0</v>
      </c>
      <c r="Q1060" s="24">
        <f t="shared" si="43"/>
        <v>17</v>
      </c>
      <c r="R1060" s="24">
        <f t="shared" si="43"/>
        <v>0</v>
      </c>
      <c r="S1060" s="24">
        <f t="shared" si="43"/>
        <v>7</v>
      </c>
    </row>
    <row r="1061" spans="1:19" x14ac:dyDescent="0.25">
      <c r="A1061" s="19"/>
      <c r="B1061" s="43" t="s">
        <v>217</v>
      </c>
      <c r="C1061" s="20">
        <f>SUM(C1004,C1032,C1060)</f>
        <v>130</v>
      </c>
      <c r="D1061" s="20">
        <f t="shared" ref="D1061:S1061" si="44">SUM(D1004,D1032,D1060)</f>
        <v>1</v>
      </c>
      <c r="E1061" s="20">
        <f t="shared" si="44"/>
        <v>3</v>
      </c>
      <c r="F1061" s="20">
        <f>SUM(F1004,F1032,F1060)</f>
        <v>126</v>
      </c>
      <c r="G1061" s="20">
        <f t="shared" si="44"/>
        <v>0</v>
      </c>
      <c r="H1061" s="20">
        <f t="shared" si="44"/>
        <v>0</v>
      </c>
      <c r="I1061" s="20">
        <f t="shared" si="44"/>
        <v>0</v>
      </c>
      <c r="J1061" s="20">
        <f t="shared" si="44"/>
        <v>0</v>
      </c>
      <c r="K1061" s="20">
        <f t="shared" si="44"/>
        <v>0</v>
      </c>
      <c r="L1061" s="20">
        <f t="shared" si="44"/>
        <v>0</v>
      </c>
      <c r="M1061" s="20">
        <f t="shared" si="44"/>
        <v>0</v>
      </c>
      <c r="N1061" s="20">
        <f t="shared" si="44"/>
        <v>0</v>
      </c>
      <c r="O1061" s="20">
        <f t="shared" si="44"/>
        <v>2</v>
      </c>
      <c r="P1061" s="20">
        <f t="shared" si="44"/>
        <v>0</v>
      </c>
      <c r="Q1061" s="20">
        <f t="shared" si="44"/>
        <v>104</v>
      </c>
      <c r="R1061" s="20">
        <f t="shared" si="44"/>
        <v>0</v>
      </c>
      <c r="S1061" s="20">
        <f t="shared" si="44"/>
        <v>14</v>
      </c>
    </row>
    <row r="1062" spans="1:19" x14ac:dyDescent="0.25">
      <c r="A1062" s="41"/>
      <c r="B1062" s="42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</row>
    <row r="1063" spans="1:19" ht="15.75" customHeight="1" x14ac:dyDescent="0.25">
      <c r="A1063" s="310" t="s">
        <v>73</v>
      </c>
      <c r="B1063" s="311"/>
      <c r="C1063" s="311"/>
      <c r="D1063" s="311"/>
      <c r="E1063" s="311"/>
      <c r="F1063" s="311"/>
      <c r="G1063" s="311"/>
      <c r="H1063" s="311"/>
      <c r="I1063" s="311"/>
      <c r="J1063" s="311"/>
      <c r="K1063" s="311"/>
      <c r="L1063" s="311"/>
      <c r="M1063" s="311"/>
      <c r="N1063" s="311"/>
      <c r="O1063" s="311"/>
      <c r="P1063" s="311"/>
      <c r="Q1063" s="311"/>
      <c r="R1063" s="311"/>
      <c r="S1063" s="311"/>
    </row>
    <row r="1064" spans="1:19" x14ac:dyDescent="0.25">
      <c r="A1064" s="292" t="s">
        <v>340</v>
      </c>
      <c r="B1064" s="293"/>
      <c r="C1064" s="293"/>
      <c r="D1064" s="293"/>
      <c r="E1064" s="293"/>
      <c r="F1064" s="293"/>
      <c r="G1064" s="293"/>
      <c r="H1064" s="293"/>
      <c r="I1064" s="293"/>
      <c r="J1064" s="293"/>
      <c r="K1064" s="293"/>
      <c r="L1064" s="293"/>
      <c r="M1064" s="293"/>
      <c r="N1064" s="293"/>
      <c r="O1064" s="293"/>
      <c r="P1064" s="293"/>
      <c r="Q1064" s="293"/>
      <c r="R1064" s="293"/>
      <c r="S1064" s="293"/>
    </row>
    <row r="1065" spans="1:19" x14ac:dyDescent="0.25">
      <c r="A1065" s="21" t="s">
        <v>17</v>
      </c>
      <c r="B1065" s="36" t="s">
        <v>191</v>
      </c>
      <c r="C1065" s="52">
        <f>'За областями'!F66</f>
        <v>0</v>
      </c>
      <c r="D1065" s="52">
        <f>'За областями'!G66</f>
        <v>0</v>
      </c>
      <c r="E1065" s="52">
        <f>'За областями'!H66</f>
        <v>0</v>
      </c>
      <c r="F1065" s="52">
        <f>'За областями'!I66</f>
        <v>0</v>
      </c>
      <c r="G1065" s="52">
        <f>'За областями'!J66</f>
        <v>0</v>
      </c>
      <c r="H1065" s="52">
        <f>'За областями'!K66</f>
        <v>0</v>
      </c>
      <c r="I1065" s="52">
        <f>'За областями'!L66</f>
        <v>0</v>
      </c>
      <c r="J1065" s="52">
        <f>'За областями'!M66</f>
        <v>0</v>
      </c>
      <c r="K1065" s="52">
        <f>'За областями'!N66</f>
        <v>0</v>
      </c>
      <c r="L1065" s="52">
        <f>'За областями'!O66</f>
        <v>0</v>
      </c>
      <c r="M1065" s="52">
        <f>'За областями'!P66</f>
        <v>0</v>
      </c>
      <c r="N1065" s="52">
        <f>'За областями'!Q66</f>
        <v>0</v>
      </c>
      <c r="O1065" s="52">
        <f>'За областями'!R66</f>
        <v>0</v>
      </c>
      <c r="P1065" s="52">
        <f>'За областями'!S66</f>
        <v>0</v>
      </c>
      <c r="Q1065" s="52">
        <f>'За областями'!T66</f>
        <v>0</v>
      </c>
      <c r="R1065" s="52">
        <f>'За областями'!U66</f>
        <v>0</v>
      </c>
      <c r="S1065" s="52">
        <f>'За областями'!V66</f>
        <v>0</v>
      </c>
    </row>
    <row r="1066" spans="1:19" x14ac:dyDescent="0.25">
      <c r="A1066" s="21" t="s">
        <v>18</v>
      </c>
      <c r="B1066" s="36" t="s">
        <v>192</v>
      </c>
      <c r="C1066" s="52">
        <f>'За областями'!F222</f>
        <v>7</v>
      </c>
      <c r="D1066" s="52">
        <f>'За областями'!G222</f>
        <v>0</v>
      </c>
      <c r="E1066" s="52">
        <f>'За областями'!H222</f>
        <v>0</v>
      </c>
      <c r="F1066" s="52">
        <f>'За областями'!I222</f>
        <v>7</v>
      </c>
      <c r="G1066" s="52">
        <f>'За областями'!J222</f>
        <v>0</v>
      </c>
      <c r="H1066" s="52">
        <f>'За областями'!K222</f>
        <v>0</v>
      </c>
      <c r="I1066" s="52">
        <f>'За областями'!L222</f>
        <v>0</v>
      </c>
      <c r="J1066" s="52">
        <f>'За областями'!M222</f>
        <v>0</v>
      </c>
      <c r="K1066" s="52">
        <f>'За областями'!N222</f>
        <v>0</v>
      </c>
      <c r="L1066" s="52">
        <f>'За областями'!O222</f>
        <v>0</v>
      </c>
      <c r="M1066" s="52">
        <f>'За областями'!P222</f>
        <v>0</v>
      </c>
      <c r="N1066" s="52">
        <f>'За областями'!Q222</f>
        <v>0</v>
      </c>
      <c r="O1066" s="52">
        <f>'За областями'!R222</f>
        <v>0</v>
      </c>
      <c r="P1066" s="52">
        <f>'За областями'!S222</f>
        <v>0</v>
      </c>
      <c r="Q1066" s="52">
        <f>'За областями'!T222</f>
        <v>8</v>
      </c>
      <c r="R1066" s="52">
        <f>'За областями'!U222</f>
        <v>0</v>
      </c>
      <c r="S1066" s="52">
        <f>'За областями'!V222</f>
        <v>0</v>
      </c>
    </row>
    <row r="1067" spans="1:19" x14ac:dyDescent="0.25">
      <c r="A1067" s="21" t="s">
        <v>19</v>
      </c>
      <c r="B1067" s="36" t="s">
        <v>193</v>
      </c>
      <c r="C1067" s="52">
        <v>0</v>
      </c>
      <c r="D1067" s="52">
        <v>0</v>
      </c>
      <c r="E1067" s="52">
        <v>0</v>
      </c>
      <c r="F1067" s="52">
        <v>0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52">
        <v>0</v>
      </c>
      <c r="M1067" s="52">
        <v>0</v>
      </c>
      <c r="N1067" s="52">
        <v>0</v>
      </c>
      <c r="O1067" s="52">
        <v>0</v>
      </c>
      <c r="P1067" s="52">
        <v>0</v>
      </c>
      <c r="Q1067" s="52">
        <v>0</v>
      </c>
      <c r="R1067" s="52">
        <v>0</v>
      </c>
      <c r="S1067" s="52">
        <v>0</v>
      </c>
    </row>
    <row r="1068" spans="1:19" x14ac:dyDescent="0.25">
      <c r="A1068" s="21" t="s">
        <v>20</v>
      </c>
      <c r="B1068" s="37" t="s">
        <v>194</v>
      </c>
      <c r="C1068" s="52">
        <v>0</v>
      </c>
      <c r="D1068" s="52">
        <v>0</v>
      </c>
      <c r="E1068" s="52">
        <v>0</v>
      </c>
      <c r="F1068" s="52">
        <v>0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52">
        <v>0</v>
      </c>
      <c r="M1068" s="52">
        <v>0</v>
      </c>
      <c r="N1068" s="52">
        <v>0</v>
      </c>
      <c r="O1068" s="52">
        <v>0</v>
      </c>
      <c r="P1068" s="52">
        <v>0</v>
      </c>
      <c r="Q1068" s="52">
        <v>0</v>
      </c>
      <c r="R1068" s="52">
        <v>0</v>
      </c>
      <c r="S1068" s="52">
        <v>0</v>
      </c>
    </row>
    <row r="1069" spans="1:19" x14ac:dyDescent="0.25">
      <c r="A1069" s="21" t="s">
        <v>21</v>
      </c>
      <c r="B1069" s="38" t="s">
        <v>195</v>
      </c>
      <c r="C1069" s="52">
        <f>'За областями'!F377</f>
        <v>16</v>
      </c>
      <c r="D1069" s="52">
        <f>'За областями'!G377</f>
        <v>0</v>
      </c>
      <c r="E1069" s="52">
        <f>'За областями'!H377</f>
        <v>0</v>
      </c>
      <c r="F1069" s="52">
        <f>'За областями'!I377</f>
        <v>16</v>
      </c>
      <c r="G1069" s="52">
        <f>'За областями'!J377</f>
        <v>0</v>
      </c>
      <c r="H1069" s="52">
        <f>'За областями'!K377</f>
        <v>0</v>
      </c>
      <c r="I1069" s="52">
        <f>'За областями'!L377</f>
        <v>0</v>
      </c>
      <c r="J1069" s="52">
        <f>'За областями'!M377</f>
        <v>0</v>
      </c>
      <c r="K1069" s="52">
        <f>'За областями'!N377</f>
        <v>0</v>
      </c>
      <c r="L1069" s="52">
        <f>'За областями'!O377</f>
        <v>0</v>
      </c>
      <c r="M1069" s="52">
        <f>'За областями'!P377</f>
        <v>0</v>
      </c>
      <c r="N1069" s="52">
        <f>'За областями'!Q377</f>
        <v>0</v>
      </c>
      <c r="O1069" s="52">
        <f>'За областями'!R377</f>
        <v>0</v>
      </c>
      <c r="P1069" s="52">
        <f>'За областями'!S377</f>
        <v>0</v>
      </c>
      <c r="Q1069" s="52">
        <f>'За областями'!T377</f>
        <v>9</v>
      </c>
      <c r="R1069" s="52">
        <f>'За областями'!U377</f>
        <v>0</v>
      </c>
      <c r="S1069" s="52">
        <f>'За областями'!V377</f>
        <v>0</v>
      </c>
    </row>
    <row r="1070" spans="1:19" x14ac:dyDescent="0.25">
      <c r="A1070" s="21" t="s">
        <v>22</v>
      </c>
      <c r="B1070" s="37" t="s">
        <v>196</v>
      </c>
      <c r="C1070" s="52">
        <f>'За областями'!F532</f>
        <v>3</v>
      </c>
      <c r="D1070" s="52">
        <f>'За областями'!G532</f>
        <v>0</v>
      </c>
      <c r="E1070" s="52">
        <f>'За областями'!H532</f>
        <v>0</v>
      </c>
      <c r="F1070" s="52">
        <f>'За областями'!I532</f>
        <v>3</v>
      </c>
      <c r="G1070" s="52">
        <f>'За областями'!J532</f>
        <v>0</v>
      </c>
      <c r="H1070" s="52">
        <f>'За областями'!K532</f>
        <v>0</v>
      </c>
      <c r="I1070" s="52">
        <f>'За областями'!L532</f>
        <v>0</v>
      </c>
      <c r="J1070" s="52">
        <f>'За областями'!M532</f>
        <v>0</v>
      </c>
      <c r="K1070" s="52">
        <f>'За областями'!N532</f>
        <v>0</v>
      </c>
      <c r="L1070" s="52">
        <f>'За областями'!O532</f>
        <v>0</v>
      </c>
      <c r="M1070" s="52">
        <f>'За областями'!P532</f>
        <v>0</v>
      </c>
      <c r="N1070" s="52">
        <f>'За областями'!Q532</f>
        <v>0</v>
      </c>
      <c r="O1070" s="52">
        <f>'За областями'!R532</f>
        <v>0</v>
      </c>
      <c r="P1070" s="52">
        <f>'За областями'!S532</f>
        <v>0</v>
      </c>
      <c r="Q1070" s="52">
        <f>'За областями'!T532</f>
        <v>3</v>
      </c>
      <c r="R1070" s="52">
        <f>'За областями'!U532</f>
        <v>0</v>
      </c>
      <c r="S1070" s="52">
        <f>'За областями'!V532</f>
        <v>0</v>
      </c>
    </row>
    <row r="1071" spans="1:19" x14ac:dyDescent="0.25">
      <c r="A1071" s="21" t="s">
        <v>23</v>
      </c>
      <c r="B1071" s="37" t="s">
        <v>197</v>
      </c>
      <c r="C1071" s="52">
        <v>0</v>
      </c>
      <c r="D1071" s="52">
        <v>0</v>
      </c>
      <c r="E1071" s="52">
        <v>0</v>
      </c>
      <c r="F1071" s="52">
        <v>0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52">
        <v>0</v>
      </c>
      <c r="M1071" s="52">
        <v>0</v>
      </c>
      <c r="N1071" s="52">
        <v>0</v>
      </c>
      <c r="O1071" s="52">
        <v>0</v>
      </c>
      <c r="P1071" s="52">
        <v>0</v>
      </c>
      <c r="Q1071" s="52">
        <v>0</v>
      </c>
      <c r="R1071" s="52">
        <v>0</v>
      </c>
      <c r="S1071" s="52">
        <v>0</v>
      </c>
    </row>
    <row r="1072" spans="1:19" x14ac:dyDescent="0.25">
      <c r="A1072" s="21" t="s">
        <v>24</v>
      </c>
      <c r="B1072" s="38" t="s">
        <v>198</v>
      </c>
      <c r="C1072" s="52">
        <f>'За областями'!F687</f>
        <v>0</v>
      </c>
      <c r="D1072" s="52">
        <f>'За областями'!G687</f>
        <v>0</v>
      </c>
      <c r="E1072" s="52">
        <f>'За областями'!H687</f>
        <v>0</v>
      </c>
      <c r="F1072" s="52">
        <f>'За областями'!I687</f>
        <v>0</v>
      </c>
      <c r="G1072" s="52">
        <f>'За областями'!J687</f>
        <v>0</v>
      </c>
      <c r="H1072" s="52">
        <f>'За областями'!K687</f>
        <v>0</v>
      </c>
      <c r="I1072" s="52">
        <f>'За областями'!L687</f>
        <v>0</v>
      </c>
      <c r="J1072" s="52">
        <f>'За областями'!M687</f>
        <v>0</v>
      </c>
      <c r="K1072" s="52">
        <f>'За областями'!N687</f>
        <v>0</v>
      </c>
      <c r="L1072" s="52">
        <f>'За областями'!O687</f>
        <v>0</v>
      </c>
      <c r="M1072" s="52">
        <f>'За областями'!P687</f>
        <v>0</v>
      </c>
      <c r="N1072" s="52">
        <f>'За областями'!Q687</f>
        <v>0</v>
      </c>
      <c r="O1072" s="52">
        <f>'За областями'!R687</f>
        <v>0</v>
      </c>
      <c r="P1072" s="52">
        <f>'За областями'!S687</f>
        <v>0</v>
      </c>
      <c r="Q1072" s="52">
        <f>'За областями'!T687</f>
        <v>0</v>
      </c>
      <c r="R1072" s="52">
        <f>'За областями'!U687</f>
        <v>0</v>
      </c>
      <c r="S1072" s="52">
        <f>'За областями'!V687</f>
        <v>0</v>
      </c>
    </row>
    <row r="1073" spans="1:19" x14ac:dyDescent="0.25">
      <c r="A1073" s="21" t="s">
        <v>25</v>
      </c>
      <c r="B1073" s="37" t="s">
        <v>199</v>
      </c>
      <c r="C1073" s="52">
        <f>'За областями'!F843</f>
        <v>14</v>
      </c>
      <c r="D1073" s="52">
        <f>'За областями'!G843</f>
        <v>0</v>
      </c>
      <c r="E1073" s="52">
        <f>'За областями'!H843</f>
        <v>0</v>
      </c>
      <c r="F1073" s="52">
        <f>'За областями'!I843</f>
        <v>14</v>
      </c>
      <c r="G1073" s="52">
        <f>'За областями'!J843</f>
        <v>0</v>
      </c>
      <c r="H1073" s="52">
        <f>'За областями'!K843</f>
        <v>0</v>
      </c>
      <c r="I1073" s="52">
        <f>'За областями'!L843</f>
        <v>0</v>
      </c>
      <c r="J1073" s="52">
        <f>'За областями'!M843</f>
        <v>0</v>
      </c>
      <c r="K1073" s="52">
        <f>'За областями'!N843</f>
        <v>0</v>
      </c>
      <c r="L1073" s="52">
        <f>'За областями'!O843</f>
        <v>0</v>
      </c>
      <c r="M1073" s="52">
        <f>'За областями'!P843</f>
        <v>0</v>
      </c>
      <c r="N1073" s="52">
        <f>'За областями'!Q843</f>
        <v>0</v>
      </c>
      <c r="O1073" s="52">
        <f>'За областями'!R843</f>
        <v>0</v>
      </c>
      <c r="P1073" s="52" t="str">
        <f>'За областями'!S843</f>
        <v>*</v>
      </c>
      <c r="Q1073" s="52" t="str">
        <f>'За областями'!T843</f>
        <v>*</v>
      </c>
      <c r="R1073" s="52" t="str">
        <f>'За областями'!U843</f>
        <v>*</v>
      </c>
      <c r="S1073" s="52" t="str">
        <f>'За областями'!V843</f>
        <v>*</v>
      </c>
    </row>
    <row r="1074" spans="1:19" x14ac:dyDescent="0.25">
      <c r="A1074" s="21" t="s">
        <v>28</v>
      </c>
      <c r="B1074" s="37" t="s">
        <v>200</v>
      </c>
      <c r="C1074" s="52">
        <f>'За областями'!F999</f>
        <v>22</v>
      </c>
      <c r="D1074" s="52">
        <f>'За областями'!G999</f>
        <v>0</v>
      </c>
      <c r="E1074" s="52">
        <f>'За областями'!H999</f>
        <v>0</v>
      </c>
      <c r="F1074" s="52">
        <f>'За областями'!I999</f>
        <v>22</v>
      </c>
      <c r="G1074" s="52">
        <f>'За областями'!J999</f>
        <v>0</v>
      </c>
      <c r="H1074" s="52">
        <f>'За областями'!K999</f>
        <v>0</v>
      </c>
      <c r="I1074" s="52">
        <f>'За областями'!L999</f>
        <v>0</v>
      </c>
      <c r="J1074" s="52">
        <f>'За областями'!M999</f>
        <v>0</v>
      </c>
      <c r="K1074" s="52">
        <f>'За областями'!N999</f>
        <v>0</v>
      </c>
      <c r="L1074" s="52">
        <f>'За областями'!O999</f>
        <v>0</v>
      </c>
      <c r="M1074" s="52">
        <f>'За областями'!P999</f>
        <v>0</v>
      </c>
      <c r="N1074" s="52">
        <f>'За областями'!Q999</f>
        <v>0</v>
      </c>
      <c r="O1074" s="52">
        <f>'За областями'!R999</f>
        <v>0</v>
      </c>
      <c r="P1074" s="52">
        <f>'За областями'!S999</f>
        <v>0</v>
      </c>
      <c r="Q1074" s="52">
        <f>'За областями'!T999</f>
        <v>13</v>
      </c>
      <c r="R1074" s="52">
        <f>'За областями'!U999</f>
        <v>0</v>
      </c>
      <c r="S1074" s="52">
        <f>'За областями'!V999</f>
        <v>0</v>
      </c>
    </row>
    <row r="1075" spans="1:19" x14ac:dyDescent="0.25">
      <c r="A1075" s="21" t="s">
        <v>29</v>
      </c>
      <c r="B1075" s="37" t="s">
        <v>201</v>
      </c>
      <c r="C1075" s="52">
        <v>0</v>
      </c>
      <c r="D1075" s="52">
        <v>0</v>
      </c>
      <c r="E1075" s="52">
        <v>0</v>
      </c>
      <c r="F1075" s="52">
        <v>0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52">
        <v>0</v>
      </c>
      <c r="M1075" s="52">
        <v>0</v>
      </c>
      <c r="N1075" s="52">
        <v>0</v>
      </c>
      <c r="O1075" s="52">
        <v>0</v>
      </c>
      <c r="P1075" s="52">
        <v>0</v>
      </c>
      <c r="Q1075" s="52">
        <v>0</v>
      </c>
      <c r="R1075" s="52">
        <v>0</v>
      </c>
      <c r="S1075" s="52">
        <v>0</v>
      </c>
    </row>
    <row r="1076" spans="1:19" x14ac:dyDescent="0.25">
      <c r="A1076" s="21" t="s">
        <v>30</v>
      </c>
      <c r="B1076" s="39" t="s">
        <v>202</v>
      </c>
      <c r="C1076" s="52">
        <f>'За областями'!F1155</f>
        <v>15</v>
      </c>
      <c r="D1076" s="52">
        <f>'За областями'!G1155</f>
        <v>0</v>
      </c>
      <c r="E1076" s="52">
        <f>'За областями'!H1155</f>
        <v>0</v>
      </c>
      <c r="F1076" s="52">
        <f>'За областями'!I1155</f>
        <v>14</v>
      </c>
      <c r="G1076" s="52">
        <f>'За областями'!J1155</f>
        <v>0</v>
      </c>
      <c r="H1076" s="52">
        <f>'За областями'!K1155</f>
        <v>0</v>
      </c>
      <c r="I1076" s="52">
        <f>'За областями'!L1155</f>
        <v>0</v>
      </c>
      <c r="J1076" s="52">
        <f>'За областями'!M1155</f>
        <v>1</v>
      </c>
      <c r="K1076" s="52">
        <f>'За областями'!N1155</f>
        <v>0</v>
      </c>
      <c r="L1076" s="52">
        <f>'За областями'!O1155</f>
        <v>0</v>
      </c>
      <c r="M1076" s="52">
        <f>'За областями'!P1155</f>
        <v>0</v>
      </c>
      <c r="N1076" s="52">
        <f>'За областями'!Q1155</f>
        <v>0</v>
      </c>
      <c r="O1076" s="52">
        <f>'За областями'!R1155</f>
        <v>0</v>
      </c>
      <c r="P1076" s="52">
        <f>'За областями'!S1155</f>
        <v>0</v>
      </c>
      <c r="Q1076" s="52">
        <f>'За областями'!T1155</f>
        <v>16</v>
      </c>
      <c r="R1076" s="52">
        <f>'За областями'!U1155</f>
        <v>0</v>
      </c>
      <c r="S1076" s="52">
        <f>'За областями'!V1155</f>
        <v>2</v>
      </c>
    </row>
    <row r="1077" spans="1:19" x14ac:dyDescent="0.25">
      <c r="A1077" s="34" t="s">
        <v>31</v>
      </c>
      <c r="B1077" s="39" t="s">
        <v>203</v>
      </c>
      <c r="C1077" s="52">
        <f>'За областями'!F1311</f>
        <v>0</v>
      </c>
      <c r="D1077" s="52">
        <f>'За областями'!G1311</f>
        <v>0</v>
      </c>
      <c r="E1077" s="52">
        <f>'За областями'!H1311</f>
        <v>0</v>
      </c>
      <c r="F1077" s="52">
        <f>'За областями'!I1311</f>
        <v>0</v>
      </c>
      <c r="G1077" s="52">
        <f>'За областями'!J1311</f>
        <v>0</v>
      </c>
      <c r="H1077" s="52">
        <f>'За областями'!K1311</f>
        <v>0</v>
      </c>
      <c r="I1077" s="52">
        <f>'За областями'!L1311</f>
        <v>0</v>
      </c>
      <c r="J1077" s="52">
        <f>'За областями'!M1311</f>
        <v>0</v>
      </c>
      <c r="K1077" s="52">
        <f>'За областями'!N1311</f>
        <v>0</v>
      </c>
      <c r="L1077" s="52">
        <f>'За областями'!O1311</f>
        <v>0</v>
      </c>
      <c r="M1077" s="52">
        <f>'За областями'!P1311</f>
        <v>0</v>
      </c>
      <c r="N1077" s="52">
        <f>'За областями'!Q1311</f>
        <v>0</v>
      </c>
      <c r="O1077" s="52">
        <f>'За областями'!R1311</f>
        <v>0</v>
      </c>
      <c r="P1077" s="52">
        <f>'За областями'!S1311</f>
        <v>0</v>
      </c>
      <c r="Q1077" s="52">
        <f>'За областями'!T1311</f>
        <v>0</v>
      </c>
      <c r="R1077" s="52">
        <f>'За областями'!U1311</f>
        <v>0</v>
      </c>
      <c r="S1077" s="52">
        <f>'За областями'!V1311</f>
        <v>0</v>
      </c>
    </row>
    <row r="1078" spans="1:19" x14ac:dyDescent="0.25">
      <c r="A1078" s="21" t="s">
        <v>34</v>
      </c>
      <c r="B1078" s="38" t="s">
        <v>204</v>
      </c>
      <c r="C1078" s="52">
        <v>0</v>
      </c>
      <c r="D1078" s="52">
        <v>0</v>
      </c>
      <c r="E1078" s="52">
        <v>0</v>
      </c>
      <c r="F1078" s="52">
        <v>0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52">
        <v>0</v>
      </c>
      <c r="M1078" s="52">
        <v>0</v>
      </c>
      <c r="N1078" s="52">
        <v>0</v>
      </c>
      <c r="O1078" s="52">
        <v>0</v>
      </c>
      <c r="P1078" s="52">
        <v>0</v>
      </c>
      <c r="Q1078" s="52">
        <v>0</v>
      </c>
      <c r="R1078" s="52">
        <v>0</v>
      </c>
      <c r="S1078" s="52">
        <v>0</v>
      </c>
    </row>
    <row r="1079" spans="1:19" x14ac:dyDescent="0.25">
      <c r="A1079" s="21" t="s">
        <v>35</v>
      </c>
      <c r="B1079" s="37" t="s">
        <v>205</v>
      </c>
      <c r="C1079" s="52">
        <f>'За областями'!F1467</f>
        <v>0</v>
      </c>
      <c r="D1079" s="52">
        <f>'За областями'!G1467</f>
        <v>0</v>
      </c>
      <c r="E1079" s="52">
        <f>'За областями'!H1467</f>
        <v>0</v>
      </c>
      <c r="F1079" s="52">
        <f>'За областями'!I1467</f>
        <v>0</v>
      </c>
      <c r="G1079" s="52">
        <f>'За областями'!J1467</f>
        <v>0</v>
      </c>
      <c r="H1079" s="52">
        <f>'За областями'!K1467</f>
        <v>0</v>
      </c>
      <c r="I1079" s="52">
        <f>'За областями'!L1467</f>
        <v>0</v>
      </c>
      <c r="J1079" s="52">
        <f>'За областями'!M1467</f>
        <v>0</v>
      </c>
      <c r="K1079" s="52">
        <f>'За областями'!N1467</f>
        <v>0</v>
      </c>
      <c r="L1079" s="52">
        <f>'За областями'!O1467</f>
        <v>0</v>
      </c>
      <c r="M1079" s="52">
        <f>'За областями'!P1467</f>
        <v>0</v>
      </c>
      <c r="N1079" s="52">
        <f>'За областями'!Q1467</f>
        <v>0</v>
      </c>
      <c r="O1079" s="52">
        <f>'За областями'!R1467</f>
        <v>0</v>
      </c>
      <c r="P1079" s="52">
        <f>'За областями'!S1467</f>
        <v>0</v>
      </c>
      <c r="Q1079" s="52">
        <f>'За областями'!T1467</f>
        <v>0</v>
      </c>
      <c r="R1079" s="52">
        <f>'За областями'!U1467</f>
        <v>0</v>
      </c>
      <c r="S1079" s="52">
        <f>'За областями'!V1467</f>
        <v>0</v>
      </c>
    </row>
    <row r="1080" spans="1:19" x14ac:dyDescent="0.25">
      <c r="A1080" s="21" t="s">
        <v>37</v>
      </c>
      <c r="B1080" s="37" t="s">
        <v>206</v>
      </c>
      <c r="C1080" s="52">
        <f>'За областями'!F1623</f>
        <v>4</v>
      </c>
      <c r="D1080" s="52">
        <f>'За областями'!G1623</f>
        <v>0</v>
      </c>
      <c r="E1080" s="52">
        <f>'За областями'!H1623</f>
        <v>0</v>
      </c>
      <c r="F1080" s="52">
        <f>'За областями'!I1623</f>
        <v>4</v>
      </c>
      <c r="G1080" s="52">
        <f>'За областями'!J1623</f>
        <v>0</v>
      </c>
      <c r="H1080" s="52">
        <f>'За областями'!K1623</f>
        <v>0</v>
      </c>
      <c r="I1080" s="52">
        <f>'За областями'!L1623</f>
        <v>0</v>
      </c>
      <c r="J1080" s="52">
        <f>'За областями'!M1623</f>
        <v>0</v>
      </c>
      <c r="K1080" s="52">
        <f>'За областями'!N1623</f>
        <v>0</v>
      </c>
      <c r="L1080" s="52">
        <f>'За областями'!O1623</f>
        <v>0</v>
      </c>
      <c r="M1080" s="52">
        <f>'За областями'!P1623</f>
        <v>0</v>
      </c>
      <c r="N1080" s="52">
        <f>'За областями'!Q1623</f>
        <v>0</v>
      </c>
      <c r="O1080" s="52">
        <f>'За областями'!R1623</f>
        <v>8</v>
      </c>
      <c r="P1080" s="52">
        <f>'За областями'!S1623</f>
        <v>0</v>
      </c>
      <c r="Q1080" s="52">
        <f>'За областями'!T1623</f>
        <v>5</v>
      </c>
      <c r="R1080" s="52">
        <f>'За областями'!U1623</f>
        <v>0</v>
      </c>
      <c r="S1080" s="52">
        <f>'За областями'!V1623</f>
        <v>0</v>
      </c>
    </row>
    <row r="1081" spans="1:19" x14ac:dyDescent="0.25">
      <c r="A1081" s="21" t="s">
        <v>38</v>
      </c>
      <c r="B1081" s="37" t="s">
        <v>207</v>
      </c>
      <c r="C1081" s="52">
        <f>'За областями'!F1779</f>
        <v>0</v>
      </c>
      <c r="D1081" s="52">
        <f>'За областями'!G1779</f>
        <v>0</v>
      </c>
      <c r="E1081" s="52">
        <f>'За областями'!H1779</f>
        <v>0</v>
      </c>
      <c r="F1081" s="52">
        <f>'За областями'!I1779</f>
        <v>0</v>
      </c>
      <c r="G1081" s="52">
        <f>'За областями'!J1779</f>
        <v>0</v>
      </c>
      <c r="H1081" s="52">
        <f>'За областями'!K1779</f>
        <v>0</v>
      </c>
      <c r="I1081" s="52">
        <f>'За областями'!L1779</f>
        <v>0</v>
      </c>
      <c r="J1081" s="52">
        <f>'За областями'!M1779</f>
        <v>0</v>
      </c>
      <c r="K1081" s="52">
        <f>'За областями'!N1779</f>
        <v>0</v>
      </c>
      <c r="L1081" s="52">
        <f>'За областями'!O1779</f>
        <v>0</v>
      </c>
      <c r="M1081" s="52">
        <f>'За областями'!P1779</f>
        <v>0</v>
      </c>
      <c r="N1081" s="52">
        <f>'За областями'!Q1779</f>
        <v>0</v>
      </c>
      <c r="O1081" s="52">
        <f>'За областями'!R1779</f>
        <v>0</v>
      </c>
      <c r="P1081" s="52">
        <f>'За областями'!S1779</f>
        <v>0</v>
      </c>
      <c r="Q1081" s="52">
        <f>'За областями'!T1779</f>
        <v>0</v>
      </c>
      <c r="R1081" s="52">
        <f>'За областями'!U1779</f>
        <v>0</v>
      </c>
      <c r="S1081" s="52">
        <f>'За областями'!V1779</f>
        <v>0</v>
      </c>
    </row>
    <row r="1082" spans="1:19" x14ac:dyDescent="0.25">
      <c r="A1082" s="21" t="s">
        <v>41</v>
      </c>
      <c r="B1082" s="37" t="s">
        <v>208</v>
      </c>
      <c r="C1082" s="52">
        <f>'За областями'!F1935</f>
        <v>2</v>
      </c>
      <c r="D1082" s="52">
        <f>'За областями'!G1935</f>
        <v>0</v>
      </c>
      <c r="E1082" s="52">
        <f>'За областями'!H1935</f>
        <v>0</v>
      </c>
      <c r="F1082" s="52">
        <f>'За областями'!I1935</f>
        <v>2</v>
      </c>
      <c r="G1082" s="52">
        <f>'За областями'!J1935</f>
        <v>0</v>
      </c>
      <c r="H1082" s="52">
        <f>'За областями'!K1935</f>
        <v>0</v>
      </c>
      <c r="I1082" s="52">
        <f>'За областями'!L1935</f>
        <v>0</v>
      </c>
      <c r="J1082" s="52">
        <f>'За областями'!M1935</f>
        <v>0</v>
      </c>
      <c r="K1082" s="52">
        <f>'За областями'!N1935</f>
        <v>0</v>
      </c>
      <c r="L1082" s="52">
        <f>'За областями'!O1935</f>
        <v>0</v>
      </c>
      <c r="M1082" s="52">
        <f>'За областями'!P1935</f>
        <v>0</v>
      </c>
      <c r="N1082" s="52">
        <f>'За областями'!Q1935</f>
        <v>0</v>
      </c>
      <c r="O1082" s="52">
        <f>'За областями'!R1935</f>
        <v>0</v>
      </c>
      <c r="P1082" s="52">
        <f>'За областями'!S1935</f>
        <v>0</v>
      </c>
      <c r="Q1082" s="52">
        <f>'За областями'!T1935</f>
        <v>2</v>
      </c>
      <c r="R1082" s="52">
        <f>'За областями'!U1935</f>
        <v>0</v>
      </c>
      <c r="S1082" s="52">
        <f>'За областями'!V1935</f>
        <v>0</v>
      </c>
    </row>
    <row r="1083" spans="1:19" x14ac:dyDescent="0.25">
      <c r="A1083" s="46" t="s">
        <v>42</v>
      </c>
      <c r="B1083" s="38" t="s">
        <v>210</v>
      </c>
      <c r="C1083" s="52">
        <v>0</v>
      </c>
      <c r="D1083" s="52">
        <v>0</v>
      </c>
      <c r="E1083" s="52">
        <v>0</v>
      </c>
      <c r="F1083" s="52">
        <v>0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52">
        <v>0</v>
      </c>
      <c r="M1083" s="52">
        <v>0</v>
      </c>
      <c r="N1083" s="52">
        <v>0</v>
      </c>
      <c r="O1083" s="52">
        <v>0</v>
      </c>
      <c r="P1083" s="52">
        <v>0</v>
      </c>
      <c r="Q1083" s="52">
        <v>0</v>
      </c>
      <c r="R1083" s="52">
        <v>0</v>
      </c>
      <c r="S1083" s="52">
        <v>0</v>
      </c>
    </row>
    <row r="1084" spans="1:19" x14ac:dyDescent="0.25">
      <c r="A1084" s="46" t="s">
        <v>44</v>
      </c>
      <c r="B1084" s="38" t="s">
        <v>211</v>
      </c>
      <c r="C1084" s="52">
        <v>0</v>
      </c>
      <c r="D1084" s="52">
        <v>0</v>
      </c>
      <c r="E1084" s="52">
        <v>0</v>
      </c>
      <c r="F1084" s="52">
        <v>0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52">
        <v>0</v>
      </c>
      <c r="M1084" s="52">
        <v>0</v>
      </c>
      <c r="N1084" s="52">
        <v>0</v>
      </c>
      <c r="O1084" s="52">
        <v>0</v>
      </c>
      <c r="P1084" s="52">
        <v>0</v>
      </c>
      <c r="Q1084" s="52">
        <v>0</v>
      </c>
      <c r="R1084" s="52">
        <v>0</v>
      </c>
      <c r="S1084" s="52">
        <v>0</v>
      </c>
    </row>
    <row r="1085" spans="1:19" x14ac:dyDescent="0.25">
      <c r="A1085" s="21" t="s">
        <v>46</v>
      </c>
      <c r="B1085" s="39" t="s">
        <v>212</v>
      </c>
      <c r="C1085" s="52">
        <f>'За областями'!F2091</f>
        <v>1</v>
      </c>
      <c r="D1085" s="52">
        <f>'За областями'!G2091</f>
        <v>0</v>
      </c>
      <c r="E1085" s="52">
        <f>'За областями'!H2091</f>
        <v>0</v>
      </c>
      <c r="F1085" s="52">
        <f>'За областями'!I2091</f>
        <v>1</v>
      </c>
      <c r="G1085" s="52">
        <f>'За областями'!J2091</f>
        <v>0</v>
      </c>
      <c r="H1085" s="52">
        <f>'За областями'!K2091</f>
        <v>0</v>
      </c>
      <c r="I1085" s="52">
        <f>'За областями'!L2091</f>
        <v>0</v>
      </c>
      <c r="J1085" s="52">
        <f>'За областями'!M2091</f>
        <v>0</v>
      </c>
      <c r="K1085" s="52">
        <f>'За областями'!N2091</f>
        <v>0</v>
      </c>
      <c r="L1085" s="52">
        <f>'За областями'!O2091</f>
        <v>0</v>
      </c>
      <c r="M1085" s="52">
        <f>'За областями'!P2091</f>
        <v>0</v>
      </c>
      <c r="N1085" s="52">
        <f>'За областями'!Q2091</f>
        <v>0</v>
      </c>
      <c r="O1085" s="52">
        <f>'За областями'!R2091</f>
        <v>0</v>
      </c>
      <c r="P1085" s="52">
        <f>'За областями'!S2091</f>
        <v>0</v>
      </c>
      <c r="Q1085" s="52">
        <f>'За областями'!T2091</f>
        <v>1</v>
      </c>
      <c r="R1085" s="52">
        <f>'За областями'!U2091</f>
        <v>0</v>
      </c>
      <c r="S1085" s="52">
        <f>'За областями'!V2091</f>
        <v>0</v>
      </c>
    </row>
    <row r="1086" spans="1:19" x14ac:dyDescent="0.25">
      <c r="A1086" s="21" t="s">
        <v>49</v>
      </c>
      <c r="B1086" s="37" t="s">
        <v>213</v>
      </c>
      <c r="C1086" s="52">
        <f>'За областями'!F2247</f>
        <v>23</v>
      </c>
      <c r="D1086" s="52">
        <f>'За областями'!G2247</f>
        <v>0</v>
      </c>
      <c r="E1086" s="52">
        <f>'За областями'!H2247</f>
        <v>0</v>
      </c>
      <c r="F1086" s="52">
        <f>'За областями'!I2247</f>
        <v>23</v>
      </c>
      <c r="G1086" s="52">
        <f>'За областями'!J2247</f>
        <v>0</v>
      </c>
      <c r="H1086" s="52">
        <f>'За областями'!K2247</f>
        <v>0</v>
      </c>
      <c r="I1086" s="52">
        <f>'За областями'!L2247</f>
        <v>0</v>
      </c>
      <c r="J1086" s="52">
        <f>'За областями'!M2247</f>
        <v>0</v>
      </c>
      <c r="K1086" s="52">
        <f>'За областями'!N2247</f>
        <v>0</v>
      </c>
      <c r="L1086" s="52">
        <f>'За областями'!O2247</f>
        <v>0</v>
      </c>
      <c r="M1086" s="52">
        <f>'За областями'!P2247</f>
        <v>0</v>
      </c>
      <c r="N1086" s="52">
        <f>'За областями'!Q2247</f>
        <v>0</v>
      </c>
      <c r="O1086" s="52">
        <f>'За областями'!R2247</f>
        <v>0</v>
      </c>
      <c r="P1086" s="52">
        <f>'За областями'!S2247</f>
        <v>0</v>
      </c>
      <c r="Q1086" s="52">
        <f>'За областями'!T2247</f>
        <v>21</v>
      </c>
      <c r="R1086" s="52">
        <f>'За областями'!U2247</f>
        <v>0</v>
      </c>
      <c r="S1086" s="52">
        <f>'За областями'!V2247</f>
        <v>0</v>
      </c>
    </row>
    <row r="1087" spans="1:19" x14ac:dyDescent="0.25">
      <c r="A1087" s="21" t="s">
        <v>50</v>
      </c>
      <c r="B1087" s="37" t="s">
        <v>214</v>
      </c>
      <c r="C1087" s="52">
        <f>'За областями'!F2403</f>
        <v>0</v>
      </c>
      <c r="D1087" s="52">
        <f>'За областями'!G2403</f>
        <v>0</v>
      </c>
      <c r="E1087" s="52">
        <f>'За областями'!H2403</f>
        <v>0</v>
      </c>
      <c r="F1087" s="52">
        <f>'За областями'!I2403</f>
        <v>0</v>
      </c>
      <c r="G1087" s="52">
        <f>'За областями'!J2403</f>
        <v>0</v>
      </c>
      <c r="H1087" s="52">
        <f>'За областями'!K2403</f>
        <v>0</v>
      </c>
      <c r="I1087" s="52">
        <f>'За областями'!L2403</f>
        <v>0</v>
      </c>
      <c r="J1087" s="52">
        <f>'За областями'!M2403</f>
        <v>0</v>
      </c>
      <c r="K1087" s="52">
        <f>'За областями'!N2403</f>
        <v>0</v>
      </c>
      <c r="L1087" s="52">
        <f>'За областями'!O2403</f>
        <v>0</v>
      </c>
      <c r="M1087" s="52">
        <f>'За областями'!P2403</f>
        <v>0</v>
      </c>
      <c r="N1087" s="52">
        <f>'За областями'!Q2403</f>
        <v>0</v>
      </c>
      <c r="O1087" s="52">
        <f>'За областями'!R2403</f>
        <v>0</v>
      </c>
      <c r="P1087" s="52">
        <f>'За областями'!S2403</f>
        <v>0</v>
      </c>
      <c r="Q1087" s="52">
        <f>'За областями'!T2403</f>
        <v>0</v>
      </c>
      <c r="R1087" s="52">
        <f>'За областями'!U2403</f>
        <v>0</v>
      </c>
      <c r="S1087" s="52">
        <f>'За областями'!V2403</f>
        <v>0</v>
      </c>
    </row>
    <row r="1088" spans="1:19" x14ac:dyDescent="0.25">
      <c r="A1088" s="21" t="s">
        <v>51</v>
      </c>
      <c r="B1088" s="37" t="s">
        <v>223</v>
      </c>
      <c r="C1088" s="52">
        <f>'За областями'!F2559</f>
        <v>31</v>
      </c>
      <c r="D1088" s="52">
        <f>'За областями'!G2559</f>
        <v>0</v>
      </c>
      <c r="E1088" s="52">
        <f>'За областями'!H2559</f>
        <v>1</v>
      </c>
      <c r="F1088" s="52">
        <f>'За областями'!I2559</f>
        <v>30</v>
      </c>
      <c r="G1088" s="52">
        <f>'За областями'!J2559</f>
        <v>0</v>
      </c>
      <c r="H1088" s="52">
        <f>'За областями'!K2559</f>
        <v>0</v>
      </c>
      <c r="I1088" s="52">
        <f>'За областями'!L2559</f>
        <v>0</v>
      </c>
      <c r="J1088" s="52">
        <f>'За областями'!M2559</f>
        <v>0</v>
      </c>
      <c r="K1088" s="52">
        <f>'За областями'!N2559</f>
        <v>0</v>
      </c>
      <c r="L1088" s="52">
        <f>'За областями'!O2559</f>
        <v>0</v>
      </c>
      <c r="M1088" s="52">
        <f>'За областями'!P2559</f>
        <v>0</v>
      </c>
      <c r="N1088" s="52">
        <f>'За областями'!Q2559</f>
        <v>0</v>
      </c>
      <c r="O1088" s="52">
        <f>'За областями'!R2559</f>
        <v>0</v>
      </c>
      <c r="P1088" s="52">
        <f>'За областями'!S2559</f>
        <v>0</v>
      </c>
      <c r="Q1088" s="52">
        <f>'За областями'!T2559</f>
        <v>30</v>
      </c>
      <c r="R1088" s="52">
        <f>'За областями'!U2559</f>
        <v>0</v>
      </c>
      <c r="S1088" s="52">
        <f>'За областями'!V2559</f>
        <v>1</v>
      </c>
    </row>
    <row r="1089" spans="1:19" x14ac:dyDescent="0.25">
      <c r="A1089" s="21" t="s">
        <v>52</v>
      </c>
      <c r="B1089" s="37" t="s">
        <v>216</v>
      </c>
      <c r="C1089" s="52">
        <f>'За областями'!F2715</f>
        <v>2</v>
      </c>
      <c r="D1089" s="52">
        <f>'За областями'!G2715</f>
        <v>2</v>
      </c>
      <c r="E1089" s="52">
        <f>'За областями'!H2715</f>
        <v>0</v>
      </c>
      <c r="F1089" s="52">
        <f>'За областями'!I2715</f>
        <v>0</v>
      </c>
      <c r="G1089" s="52">
        <f>'За областями'!J2715</f>
        <v>0</v>
      </c>
      <c r="H1089" s="52">
        <f>'За областями'!K2715</f>
        <v>0</v>
      </c>
      <c r="I1089" s="52">
        <f>'За областями'!L2715</f>
        <v>0</v>
      </c>
      <c r="J1089" s="52">
        <f>'За областями'!M2715</f>
        <v>0</v>
      </c>
      <c r="K1089" s="52">
        <f>'За областями'!N2715</f>
        <v>0</v>
      </c>
      <c r="L1089" s="52">
        <f>'За областями'!O2715</f>
        <v>0</v>
      </c>
      <c r="M1089" s="52">
        <f>'За областями'!P2715</f>
        <v>0</v>
      </c>
      <c r="N1089" s="52">
        <f>'За областями'!Q2715</f>
        <v>0</v>
      </c>
      <c r="O1089" s="52">
        <f>'За областями'!R2715</f>
        <v>0</v>
      </c>
      <c r="P1089" s="52">
        <f>'За областями'!S2715</f>
        <v>0</v>
      </c>
      <c r="Q1089" s="52">
        <f>'За областями'!T2715</f>
        <v>0</v>
      </c>
      <c r="R1089" s="52">
        <f>'За областями'!U2715</f>
        <v>0</v>
      </c>
      <c r="S1089" s="52">
        <f>'За областями'!V2715</f>
        <v>0</v>
      </c>
    </row>
    <row r="1090" spans="1:19" x14ac:dyDescent="0.25">
      <c r="A1090" s="23"/>
      <c r="B1090" s="40" t="s">
        <v>217</v>
      </c>
      <c r="C1090" s="24">
        <f>SUM(C1065:C1089)</f>
        <v>140</v>
      </c>
      <c r="D1090" s="24">
        <f t="shared" ref="D1090:S1090" si="45">SUM(D1065:D1089)</f>
        <v>2</v>
      </c>
      <c r="E1090" s="24">
        <f t="shared" si="45"/>
        <v>1</v>
      </c>
      <c r="F1090" s="24">
        <f>SUM(F1065:F1089)</f>
        <v>136</v>
      </c>
      <c r="G1090" s="24">
        <f t="shared" si="45"/>
        <v>0</v>
      </c>
      <c r="H1090" s="24">
        <f t="shared" si="45"/>
        <v>0</v>
      </c>
      <c r="I1090" s="24">
        <f t="shared" si="45"/>
        <v>0</v>
      </c>
      <c r="J1090" s="24">
        <f t="shared" si="45"/>
        <v>1</v>
      </c>
      <c r="K1090" s="24">
        <f t="shared" si="45"/>
        <v>0</v>
      </c>
      <c r="L1090" s="24">
        <f t="shared" si="45"/>
        <v>0</v>
      </c>
      <c r="M1090" s="24">
        <f t="shared" si="45"/>
        <v>0</v>
      </c>
      <c r="N1090" s="24">
        <f t="shared" si="45"/>
        <v>0</v>
      </c>
      <c r="O1090" s="24">
        <f t="shared" si="45"/>
        <v>8</v>
      </c>
      <c r="P1090" s="24">
        <f t="shared" si="45"/>
        <v>0</v>
      </c>
      <c r="Q1090" s="24">
        <f t="shared" si="45"/>
        <v>108</v>
      </c>
      <c r="R1090" s="24">
        <f t="shared" si="45"/>
        <v>0</v>
      </c>
      <c r="S1090" s="24">
        <f t="shared" si="45"/>
        <v>3</v>
      </c>
    </row>
    <row r="1091" spans="1:19" x14ac:dyDescent="0.25">
      <c r="A1091" s="41"/>
      <c r="B1091" s="42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</row>
    <row r="1092" spans="1:19" x14ac:dyDescent="0.25">
      <c r="A1092" s="292" t="s">
        <v>341</v>
      </c>
      <c r="B1092" s="293"/>
      <c r="C1092" s="293"/>
      <c r="D1092" s="293"/>
      <c r="E1092" s="293"/>
      <c r="F1092" s="293"/>
      <c r="G1092" s="293"/>
      <c r="H1092" s="293"/>
      <c r="I1092" s="293"/>
      <c r="J1092" s="293"/>
      <c r="K1092" s="293"/>
      <c r="L1092" s="293"/>
      <c r="M1092" s="293"/>
      <c r="N1092" s="293"/>
      <c r="O1092" s="293"/>
      <c r="P1092" s="293"/>
      <c r="Q1092" s="293"/>
      <c r="R1092" s="293"/>
      <c r="S1092" s="293"/>
    </row>
    <row r="1093" spans="1:19" x14ac:dyDescent="0.25">
      <c r="A1093" s="21" t="s">
        <v>17</v>
      </c>
      <c r="B1093" s="36" t="s">
        <v>191</v>
      </c>
      <c r="C1093" s="52">
        <f>'За областями'!F67</f>
        <v>0</v>
      </c>
      <c r="D1093" s="52">
        <f>'За областями'!G67</f>
        <v>0</v>
      </c>
      <c r="E1093" s="52">
        <f>'За областями'!H67</f>
        <v>0</v>
      </c>
      <c r="F1093" s="52">
        <f>'За областями'!I67</f>
        <v>0</v>
      </c>
      <c r="G1093" s="52">
        <f>'За областями'!J67</f>
        <v>0</v>
      </c>
      <c r="H1093" s="52">
        <f>'За областями'!K67</f>
        <v>0</v>
      </c>
      <c r="I1093" s="52">
        <f>'За областями'!L67</f>
        <v>0</v>
      </c>
      <c r="J1093" s="52">
        <f>'За областями'!M67</f>
        <v>0</v>
      </c>
      <c r="K1093" s="52">
        <f>'За областями'!N67</f>
        <v>0</v>
      </c>
      <c r="L1093" s="52">
        <f>'За областями'!O67</f>
        <v>0</v>
      </c>
      <c r="M1093" s="52">
        <f>'За областями'!P67</f>
        <v>0</v>
      </c>
      <c r="N1093" s="52">
        <f>'За областями'!Q67</f>
        <v>0</v>
      </c>
      <c r="O1093" s="52">
        <f>'За областями'!R67</f>
        <v>0</v>
      </c>
      <c r="P1093" s="52">
        <f>'За областями'!S67</f>
        <v>0</v>
      </c>
      <c r="Q1093" s="52">
        <f>'За областями'!T67</f>
        <v>0</v>
      </c>
      <c r="R1093" s="52">
        <f>'За областями'!U67</f>
        <v>0</v>
      </c>
      <c r="S1093" s="52">
        <f>'За областями'!V67</f>
        <v>0</v>
      </c>
    </row>
    <row r="1094" spans="1:19" x14ac:dyDescent="0.25">
      <c r="A1094" s="21" t="s">
        <v>18</v>
      </c>
      <c r="B1094" s="36" t="s">
        <v>192</v>
      </c>
      <c r="C1094" s="52">
        <f>'За областями'!F223</f>
        <v>0</v>
      </c>
      <c r="D1094" s="52">
        <f>'За областями'!G223</f>
        <v>0</v>
      </c>
      <c r="E1094" s="52">
        <f>'За областями'!H223</f>
        <v>0</v>
      </c>
      <c r="F1094" s="52">
        <f>'За областями'!I223</f>
        <v>0</v>
      </c>
      <c r="G1094" s="52">
        <f>'За областями'!J223</f>
        <v>0</v>
      </c>
      <c r="H1094" s="52">
        <f>'За областями'!K223</f>
        <v>0</v>
      </c>
      <c r="I1094" s="52">
        <f>'За областями'!L223</f>
        <v>0</v>
      </c>
      <c r="J1094" s="52">
        <f>'За областями'!M223</f>
        <v>0</v>
      </c>
      <c r="K1094" s="52">
        <f>'За областями'!N223</f>
        <v>0</v>
      </c>
      <c r="L1094" s="52">
        <f>'За областями'!O223</f>
        <v>0</v>
      </c>
      <c r="M1094" s="52">
        <f>'За областями'!P223</f>
        <v>0</v>
      </c>
      <c r="N1094" s="52">
        <f>'За областями'!Q223</f>
        <v>0</v>
      </c>
      <c r="O1094" s="52">
        <f>'За областями'!R223</f>
        <v>0</v>
      </c>
      <c r="P1094" s="52">
        <f>'За областями'!S223</f>
        <v>0</v>
      </c>
      <c r="Q1094" s="52">
        <f>'За областями'!T223</f>
        <v>0</v>
      </c>
      <c r="R1094" s="52">
        <f>'За областями'!U223</f>
        <v>0</v>
      </c>
      <c r="S1094" s="52">
        <f>'За областями'!V223</f>
        <v>0</v>
      </c>
    </row>
    <row r="1095" spans="1:19" x14ac:dyDescent="0.25">
      <c r="A1095" s="21" t="s">
        <v>19</v>
      </c>
      <c r="B1095" s="36" t="s">
        <v>193</v>
      </c>
      <c r="C1095" s="52">
        <v>0</v>
      </c>
      <c r="D1095" s="52">
        <v>0</v>
      </c>
      <c r="E1095" s="52">
        <v>0</v>
      </c>
      <c r="F1095" s="52">
        <v>0</v>
      </c>
      <c r="G1095" s="52">
        <v>0</v>
      </c>
      <c r="H1095" s="52">
        <v>0</v>
      </c>
      <c r="I1095" s="52">
        <v>0</v>
      </c>
      <c r="J1095" s="52">
        <v>0</v>
      </c>
      <c r="K1095" s="52">
        <v>0</v>
      </c>
      <c r="L1095" s="52">
        <v>0</v>
      </c>
      <c r="M1095" s="52">
        <v>0</v>
      </c>
      <c r="N1095" s="52">
        <v>0</v>
      </c>
      <c r="O1095" s="52">
        <v>0</v>
      </c>
      <c r="P1095" s="52">
        <v>0</v>
      </c>
      <c r="Q1095" s="52">
        <v>0</v>
      </c>
      <c r="R1095" s="52">
        <v>0</v>
      </c>
      <c r="S1095" s="52">
        <v>0</v>
      </c>
    </row>
    <row r="1096" spans="1:19" x14ac:dyDescent="0.25">
      <c r="A1096" s="21" t="s">
        <v>20</v>
      </c>
      <c r="B1096" s="37" t="s">
        <v>194</v>
      </c>
      <c r="C1096" s="52">
        <v>0</v>
      </c>
      <c r="D1096" s="52">
        <v>0</v>
      </c>
      <c r="E1096" s="52">
        <v>0</v>
      </c>
      <c r="F1096" s="52">
        <v>0</v>
      </c>
      <c r="G1096" s="52">
        <v>0</v>
      </c>
      <c r="H1096" s="52">
        <v>0</v>
      </c>
      <c r="I1096" s="52">
        <v>0</v>
      </c>
      <c r="J1096" s="52">
        <v>0</v>
      </c>
      <c r="K1096" s="52">
        <v>0</v>
      </c>
      <c r="L1096" s="52">
        <v>0</v>
      </c>
      <c r="M1096" s="52">
        <v>0</v>
      </c>
      <c r="N1096" s="52">
        <v>0</v>
      </c>
      <c r="O1096" s="52">
        <v>0</v>
      </c>
      <c r="P1096" s="52">
        <v>0</v>
      </c>
      <c r="Q1096" s="52">
        <v>0</v>
      </c>
      <c r="R1096" s="52">
        <v>0</v>
      </c>
      <c r="S1096" s="52">
        <v>0</v>
      </c>
    </row>
    <row r="1097" spans="1:19" x14ac:dyDescent="0.25">
      <c r="A1097" s="21" t="s">
        <v>21</v>
      </c>
      <c r="B1097" s="38" t="s">
        <v>195</v>
      </c>
      <c r="C1097" s="52">
        <f>'За областями'!F378</f>
        <v>1</v>
      </c>
      <c r="D1097" s="52">
        <f>'За областями'!G378</f>
        <v>0</v>
      </c>
      <c r="E1097" s="52">
        <f>'За областями'!H378</f>
        <v>0</v>
      </c>
      <c r="F1097" s="52">
        <f>'За областями'!I378</f>
        <v>1</v>
      </c>
      <c r="G1097" s="52">
        <f>'За областями'!J378</f>
        <v>0</v>
      </c>
      <c r="H1097" s="52">
        <f>'За областями'!K378</f>
        <v>0</v>
      </c>
      <c r="I1097" s="52">
        <f>'За областями'!L378</f>
        <v>0</v>
      </c>
      <c r="J1097" s="52">
        <f>'За областями'!M378</f>
        <v>0</v>
      </c>
      <c r="K1097" s="52">
        <f>'За областями'!N378</f>
        <v>0</v>
      </c>
      <c r="L1097" s="52">
        <f>'За областями'!O378</f>
        <v>0</v>
      </c>
      <c r="M1097" s="52">
        <f>'За областями'!P378</f>
        <v>0</v>
      </c>
      <c r="N1097" s="52">
        <f>'За областями'!Q378</f>
        <v>0</v>
      </c>
      <c r="O1097" s="52">
        <f>'За областями'!R378</f>
        <v>0</v>
      </c>
      <c r="P1097" s="52">
        <f>'За областями'!S378</f>
        <v>0</v>
      </c>
      <c r="Q1097" s="52">
        <f>'За областями'!T378</f>
        <v>1</v>
      </c>
      <c r="R1097" s="52">
        <f>'За областями'!U378</f>
        <v>0</v>
      </c>
      <c r="S1097" s="52">
        <f>'За областями'!V378</f>
        <v>0</v>
      </c>
    </row>
    <row r="1098" spans="1:19" x14ac:dyDescent="0.25">
      <c r="A1098" s="21" t="s">
        <v>22</v>
      </c>
      <c r="B1098" s="37" t="s">
        <v>196</v>
      </c>
      <c r="C1098" s="52">
        <f>'За областями'!F533</f>
        <v>0</v>
      </c>
      <c r="D1098" s="52">
        <f>'За областями'!G533</f>
        <v>0</v>
      </c>
      <c r="E1098" s="52">
        <f>'За областями'!H533</f>
        <v>0</v>
      </c>
      <c r="F1098" s="52">
        <f>'За областями'!I533</f>
        <v>0</v>
      </c>
      <c r="G1098" s="52">
        <f>'За областями'!J533</f>
        <v>0</v>
      </c>
      <c r="H1098" s="52">
        <f>'За областями'!K533</f>
        <v>0</v>
      </c>
      <c r="I1098" s="52">
        <f>'За областями'!L533</f>
        <v>0</v>
      </c>
      <c r="J1098" s="52">
        <f>'За областями'!M533</f>
        <v>0</v>
      </c>
      <c r="K1098" s="52">
        <f>'За областями'!N533</f>
        <v>0</v>
      </c>
      <c r="L1098" s="52">
        <f>'За областями'!O533</f>
        <v>0</v>
      </c>
      <c r="M1098" s="52">
        <f>'За областями'!P533</f>
        <v>0</v>
      </c>
      <c r="N1098" s="52">
        <f>'За областями'!Q533</f>
        <v>0</v>
      </c>
      <c r="O1098" s="52">
        <f>'За областями'!R533</f>
        <v>0</v>
      </c>
      <c r="P1098" s="52">
        <f>'За областями'!S533</f>
        <v>0</v>
      </c>
      <c r="Q1098" s="52">
        <f>'За областями'!T533</f>
        <v>0</v>
      </c>
      <c r="R1098" s="52">
        <f>'За областями'!U533</f>
        <v>0</v>
      </c>
      <c r="S1098" s="52">
        <f>'За областями'!V533</f>
        <v>0</v>
      </c>
    </row>
    <row r="1099" spans="1:19" x14ac:dyDescent="0.25">
      <c r="A1099" s="21" t="s">
        <v>23</v>
      </c>
      <c r="B1099" s="37" t="s">
        <v>197</v>
      </c>
      <c r="C1099" s="52">
        <v>0</v>
      </c>
      <c r="D1099" s="52">
        <v>0</v>
      </c>
      <c r="E1099" s="52">
        <v>0</v>
      </c>
      <c r="F1099" s="52">
        <v>0</v>
      </c>
      <c r="G1099" s="52">
        <v>0</v>
      </c>
      <c r="H1099" s="52">
        <v>0</v>
      </c>
      <c r="I1099" s="52">
        <v>0</v>
      </c>
      <c r="J1099" s="52">
        <v>0</v>
      </c>
      <c r="K1099" s="52">
        <v>0</v>
      </c>
      <c r="L1099" s="52">
        <v>0</v>
      </c>
      <c r="M1099" s="52">
        <v>0</v>
      </c>
      <c r="N1099" s="52">
        <v>0</v>
      </c>
      <c r="O1099" s="52">
        <v>0</v>
      </c>
      <c r="P1099" s="52">
        <v>0</v>
      </c>
      <c r="Q1099" s="52">
        <v>0</v>
      </c>
      <c r="R1099" s="52">
        <v>0</v>
      </c>
      <c r="S1099" s="52">
        <v>0</v>
      </c>
    </row>
    <row r="1100" spans="1:19" x14ac:dyDescent="0.25">
      <c r="A1100" s="21" t="s">
        <v>24</v>
      </c>
      <c r="B1100" s="38" t="s">
        <v>198</v>
      </c>
      <c r="C1100" s="52">
        <f>'За областями'!F688</f>
        <v>0</v>
      </c>
      <c r="D1100" s="52">
        <f>'За областями'!G688</f>
        <v>0</v>
      </c>
      <c r="E1100" s="52">
        <f>'За областями'!H688</f>
        <v>0</v>
      </c>
      <c r="F1100" s="52">
        <f>'За областями'!I688</f>
        <v>0</v>
      </c>
      <c r="G1100" s="52">
        <f>'За областями'!J688</f>
        <v>0</v>
      </c>
      <c r="H1100" s="52">
        <f>'За областями'!K688</f>
        <v>0</v>
      </c>
      <c r="I1100" s="52">
        <f>'За областями'!L688</f>
        <v>0</v>
      </c>
      <c r="J1100" s="52">
        <f>'За областями'!M688</f>
        <v>0</v>
      </c>
      <c r="K1100" s="52">
        <f>'За областями'!N688</f>
        <v>0</v>
      </c>
      <c r="L1100" s="52">
        <f>'За областями'!O688</f>
        <v>0</v>
      </c>
      <c r="M1100" s="52">
        <f>'За областями'!P688</f>
        <v>0</v>
      </c>
      <c r="N1100" s="52">
        <f>'За областями'!Q688</f>
        <v>0</v>
      </c>
      <c r="O1100" s="52">
        <f>'За областями'!R688</f>
        <v>0</v>
      </c>
      <c r="P1100" s="52">
        <f>'За областями'!S688</f>
        <v>0</v>
      </c>
      <c r="Q1100" s="52">
        <f>'За областями'!T688</f>
        <v>0</v>
      </c>
      <c r="R1100" s="52">
        <f>'За областями'!U688</f>
        <v>0</v>
      </c>
      <c r="S1100" s="52">
        <f>'За областями'!V688</f>
        <v>0</v>
      </c>
    </row>
    <row r="1101" spans="1:19" x14ac:dyDescent="0.25">
      <c r="A1101" s="21" t="s">
        <v>25</v>
      </c>
      <c r="B1101" s="37" t="s">
        <v>199</v>
      </c>
      <c r="C1101" s="52">
        <f>'За областями'!F844</f>
        <v>2</v>
      </c>
      <c r="D1101" s="52">
        <f>'За областями'!G844</f>
        <v>0</v>
      </c>
      <c r="E1101" s="52">
        <f>'За областями'!H844</f>
        <v>1</v>
      </c>
      <c r="F1101" s="52">
        <f>'За областями'!I844</f>
        <v>1</v>
      </c>
      <c r="G1101" s="52">
        <f>'За областями'!J844</f>
        <v>0</v>
      </c>
      <c r="H1101" s="52">
        <f>'За областями'!K844</f>
        <v>0</v>
      </c>
      <c r="I1101" s="52">
        <f>'За областями'!L844</f>
        <v>0</v>
      </c>
      <c r="J1101" s="52">
        <f>'За областями'!M844</f>
        <v>0</v>
      </c>
      <c r="K1101" s="52">
        <f>'За областями'!N844</f>
        <v>0</v>
      </c>
      <c r="L1101" s="52">
        <f>'За областями'!O844</f>
        <v>0</v>
      </c>
      <c r="M1101" s="52">
        <f>'За областями'!P844</f>
        <v>0</v>
      </c>
      <c r="N1101" s="52">
        <f>'За областями'!Q844</f>
        <v>0</v>
      </c>
      <c r="O1101" s="52">
        <f>'За областями'!R844</f>
        <v>0</v>
      </c>
      <c r="P1101" s="52" t="str">
        <f>'За областями'!S844</f>
        <v>*</v>
      </c>
      <c r="Q1101" s="52" t="str">
        <f>'За областями'!T844</f>
        <v>*</v>
      </c>
      <c r="R1101" s="52" t="str">
        <f>'За областями'!U844</f>
        <v>*</v>
      </c>
      <c r="S1101" s="52" t="str">
        <f>'За областями'!V844</f>
        <v>*</v>
      </c>
    </row>
    <row r="1102" spans="1:19" x14ac:dyDescent="0.25">
      <c r="A1102" s="21" t="s">
        <v>28</v>
      </c>
      <c r="B1102" s="37" t="s">
        <v>200</v>
      </c>
      <c r="C1102" s="52">
        <f>'За областями'!F1000</f>
        <v>0</v>
      </c>
      <c r="D1102" s="52">
        <f>'За областями'!G1000</f>
        <v>0</v>
      </c>
      <c r="E1102" s="52">
        <f>'За областями'!H1000</f>
        <v>0</v>
      </c>
      <c r="F1102" s="52">
        <f>'За областями'!I1000</f>
        <v>0</v>
      </c>
      <c r="G1102" s="52">
        <f>'За областями'!J1000</f>
        <v>0</v>
      </c>
      <c r="H1102" s="52">
        <f>'За областями'!K1000</f>
        <v>0</v>
      </c>
      <c r="I1102" s="52">
        <f>'За областями'!L1000</f>
        <v>0</v>
      </c>
      <c r="J1102" s="52">
        <f>'За областями'!M1000</f>
        <v>0</v>
      </c>
      <c r="K1102" s="52">
        <f>'За областями'!N1000</f>
        <v>0</v>
      </c>
      <c r="L1102" s="52">
        <f>'За областями'!O1000</f>
        <v>0</v>
      </c>
      <c r="M1102" s="52">
        <f>'За областями'!P1000</f>
        <v>0</v>
      </c>
      <c r="N1102" s="52">
        <f>'За областями'!Q1000</f>
        <v>0</v>
      </c>
      <c r="O1102" s="52">
        <f>'За областями'!R1000</f>
        <v>0</v>
      </c>
      <c r="P1102" s="52">
        <f>'За областями'!S1000</f>
        <v>0</v>
      </c>
      <c r="Q1102" s="52">
        <f>'За областями'!T1000</f>
        <v>0</v>
      </c>
      <c r="R1102" s="52">
        <f>'За областями'!U1000</f>
        <v>0</v>
      </c>
      <c r="S1102" s="52">
        <f>'За областями'!V1000</f>
        <v>0</v>
      </c>
    </row>
    <row r="1103" spans="1:19" x14ac:dyDescent="0.25">
      <c r="A1103" s="21" t="s">
        <v>29</v>
      </c>
      <c r="B1103" s="37" t="s">
        <v>201</v>
      </c>
      <c r="C1103" s="52">
        <v>0</v>
      </c>
      <c r="D1103" s="52">
        <v>0</v>
      </c>
      <c r="E1103" s="52">
        <v>0</v>
      </c>
      <c r="F1103" s="52">
        <v>0</v>
      </c>
      <c r="G1103" s="52">
        <v>0</v>
      </c>
      <c r="H1103" s="52">
        <v>0</v>
      </c>
      <c r="I1103" s="52">
        <v>0</v>
      </c>
      <c r="J1103" s="52">
        <v>0</v>
      </c>
      <c r="K1103" s="52">
        <v>0</v>
      </c>
      <c r="L1103" s="52">
        <v>0</v>
      </c>
      <c r="M1103" s="52">
        <v>0</v>
      </c>
      <c r="N1103" s="52">
        <v>0</v>
      </c>
      <c r="O1103" s="52">
        <v>0</v>
      </c>
      <c r="P1103" s="52">
        <v>0</v>
      </c>
      <c r="Q1103" s="52">
        <v>0</v>
      </c>
      <c r="R1103" s="52">
        <v>0</v>
      </c>
      <c r="S1103" s="52">
        <v>0</v>
      </c>
    </row>
    <row r="1104" spans="1:19" x14ac:dyDescent="0.25">
      <c r="A1104" s="21" t="s">
        <v>30</v>
      </c>
      <c r="B1104" s="39" t="s">
        <v>202</v>
      </c>
      <c r="C1104" s="52">
        <f>'За областями'!F1156</f>
        <v>1</v>
      </c>
      <c r="D1104" s="52">
        <f>'За областями'!G1156</f>
        <v>0</v>
      </c>
      <c r="E1104" s="52">
        <f>'За областями'!H1156</f>
        <v>0</v>
      </c>
      <c r="F1104" s="52">
        <f>'За областями'!I1156</f>
        <v>1</v>
      </c>
      <c r="G1104" s="52">
        <f>'За областями'!J1156</f>
        <v>0</v>
      </c>
      <c r="H1104" s="52">
        <f>'За областями'!K1156</f>
        <v>0</v>
      </c>
      <c r="I1104" s="52">
        <f>'За областями'!L1156</f>
        <v>0</v>
      </c>
      <c r="J1104" s="52">
        <f>'За областями'!M1156</f>
        <v>0</v>
      </c>
      <c r="K1104" s="52">
        <f>'За областями'!N1156</f>
        <v>0</v>
      </c>
      <c r="L1104" s="52">
        <f>'За областями'!O1156</f>
        <v>0</v>
      </c>
      <c r="M1104" s="52">
        <f>'За областями'!P1156</f>
        <v>0</v>
      </c>
      <c r="N1104" s="52">
        <f>'За областями'!Q1156</f>
        <v>0</v>
      </c>
      <c r="O1104" s="52">
        <f>'За областями'!R1156</f>
        <v>0</v>
      </c>
      <c r="P1104" s="52">
        <f>'За областями'!S1156</f>
        <v>0</v>
      </c>
      <c r="Q1104" s="52">
        <f>'За областями'!T1156</f>
        <v>2</v>
      </c>
      <c r="R1104" s="52">
        <f>'За областями'!U1156</f>
        <v>0</v>
      </c>
      <c r="S1104" s="52">
        <f>'За областями'!V1156</f>
        <v>1</v>
      </c>
    </row>
    <row r="1105" spans="1:19" x14ac:dyDescent="0.25">
      <c r="A1105" s="34" t="s">
        <v>31</v>
      </c>
      <c r="B1105" s="39" t="s">
        <v>203</v>
      </c>
      <c r="C1105" s="52">
        <f>'За областями'!F1312</f>
        <v>0</v>
      </c>
      <c r="D1105" s="52">
        <f>'За областями'!G1312</f>
        <v>0</v>
      </c>
      <c r="E1105" s="52">
        <f>'За областями'!H1312</f>
        <v>0</v>
      </c>
      <c r="F1105" s="52">
        <f>'За областями'!I1312</f>
        <v>0</v>
      </c>
      <c r="G1105" s="52">
        <f>'За областями'!J1312</f>
        <v>0</v>
      </c>
      <c r="H1105" s="52">
        <f>'За областями'!K1312</f>
        <v>0</v>
      </c>
      <c r="I1105" s="52">
        <f>'За областями'!L1312</f>
        <v>0</v>
      </c>
      <c r="J1105" s="52">
        <f>'За областями'!M1312</f>
        <v>0</v>
      </c>
      <c r="K1105" s="52">
        <f>'За областями'!N1312</f>
        <v>0</v>
      </c>
      <c r="L1105" s="52">
        <f>'За областями'!O1312</f>
        <v>0</v>
      </c>
      <c r="M1105" s="52">
        <f>'За областями'!P1312</f>
        <v>0</v>
      </c>
      <c r="N1105" s="52">
        <f>'За областями'!Q1312</f>
        <v>0</v>
      </c>
      <c r="O1105" s="52">
        <f>'За областями'!R1312</f>
        <v>0</v>
      </c>
      <c r="P1105" s="52">
        <f>'За областями'!S1312</f>
        <v>0</v>
      </c>
      <c r="Q1105" s="52">
        <f>'За областями'!T1312</f>
        <v>0</v>
      </c>
      <c r="R1105" s="52">
        <f>'За областями'!U1312</f>
        <v>0</v>
      </c>
      <c r="S1105" s="52">
        <f>'За областями'!V1312</f>
        <v>0</v>
      </c>
    </row>
    <row r="1106" spans="1:19" x14ac:dyDescent="0.25">
      <c r="A1106" s="21" t="s">
        <v>34</v>
      </c>
      <c r="B1106" s="38" t="s">
        <v>204</v>
      </c>
      <c r="C1106" s="52">
        <v>0</v>
      </c>
      <c r="D1106" s="52">
        <v>0</v>
      </c>
      <c r="E1106" s="52">
        <v>0</v>
      </c>
      <c r="F1106" s="52">
        <v>0</v>
      </c>
      <c r="G1106" s="52">
        <v>0</v>
      </c>
      <c r="H1106" s="52">
        <v>0</v>
      </c>
      <c r="I1106" s="52">
        <v>0</v>
      </c>
      <c r="J1106" s="52">
        <v>0</v>
      </c>
      <c r="K1106" s="52">
        <v>0</v>
      </c>
      <c r="L1106" s="52">
        <v>0</v>
      </c>
      <c r="M1106" s="52">
        <v>0</v>
      </c>
      <c r="N1106" s="52">
        <v>0</v>
      </c>
      <c r="O1106" s="52">
        <v>0</v>
      </c>
      <c r="P1106" s="52">
        <v>0</v>
      </c>
      <c r="Q1106" s="52">
        <v>0</v>
      </c>
      <c r="R1106" s="52">
        <v>0</v>
      </c>
      <c r="S1106" s="52">
        <v>0</v>
      </c>
    </row>
    <row r="1107" spans="1:19" x14ac:dyDescent="0.25">
      <c r="A1107" s="21" t="s">
        <v>35</v>
      </c>
      <c r="B1107" s="37" t="s">
        <v>205</v>
      </c>
      <c r="C1107" s="52">
        <f>'За областями'!F1468</f>
        <v>12</v>
      </c>
      <c r="D1107" s="52">
        <f>'За областями'!G1468</f>
        <v>0</v>
      </c>
      <c r="E1107" s="52">
        <f>'За областями'!H1468</f>
        <v>1</v>
      </c>
      <c r="F1107" s="52">
        <f>'За областями'!I1468</f>
        <v>11</v>
      </c>
      <c r="G1107" s="52">
        <f>'За областями'!J1468</f>
        <v>0</v>
      </c>
      <c r="H1107" s="52">
        <f>'За областями'!K1468</f>
        <v>0</v>
      </c>
      <c r="I1107" s="52">
        <f>'За областями'!L1468</f>
        <v>0</v>
      </c>
      <c r="J1107" s="52">
        <f>'За областями'!M1468</f>
        <v>0</v>
      </c>
      <c r="K1107" s="52">
        <f>'За областями'!N1468</f>
        <v>0</v>
      </c>
      <c r="L1107" s="52">
        <f>'За областями'!O1468</f>
        <v>0</v>
      </c>
      <c r="M1107" s="52">
        <f>'За областями'!P1468</f>
        <v>0</v>
      </c>
      <c r="N1107" s="52">
        <f>'За областями'!Q1468</f>
        <v>0</v>
      </c>
      <c r="O1107" s="52">
        <f>'За областями'!R1468</f>
        <v>0</v>
      </c>
      <c r="P1107" s="52">
        <f>'За областями'!S1468</f>
        <v>0</v>
      </c>
      <c r="Q1107" s="52">
        <f>'За областями'!T1468</f>
        <v>8</v>
      </c>
      <c r="R1107" s="52">
        <f>'За областями'!U1468</f>
        <v>0</v>
      </c>
      <c r="S1107" s="52">
        <f>'За областями'!V1468</f>
        <v>0</v>
      </c>
    </row>
    <row r="1108" spans="1:19" x14ac:dyDescent="0.25">
      <c r="A1108" s="21" t="s">
        <v>37</v>
      </c>
      <c r="B1108" s="37" t="s">
        <v>206</v>
      </c>
      <c r="C1108" s="52">
        <f>'За областями'!F1624</f>
        <v>0</v>
      </c>
      <c r="D1108" s="52">
        <f>'За областями'!G1624</f>
        <v>0</v>
      </c>
      <c r="E1108" s="52">
        <f>'За областями'!H1624</f>
        <v>0</v>
      </c>
      <c r="F1108" s="52">
        <f>'За областями'!I1624</f>
        <v>0</v>
      </c>
      <c r="G1108" s="52">
        <f>'За областями'!J1624</f>
        <v>0</v>
      </c>
      <c r="H1108" s="52">
        <f>'За областями'!K1624</f>
        <v>0</v>
      </c>
      <c r="I1108" s="52">
        <f>'За областями'!L1624</f>
        <v>0</v>
      </c>
      <c r="J1108" s="52">
        <f>'За областями'!M1624</f>
        <v>0</v>
      </c>
      <c r="K1108" s="52">
        <f>'За областями'!N1624</f>
        <v>0</v>
      </c>
      <c r="L1108" s="52">
        <f>'За областями'!O1624</f>
        <v>0</v>
      </c>
      <c r="M1108" s="52">
        <f>'За областями'!P1624</f>
        <v>0</v>
      </c>
      <c r="N1108" s="52">
        <f>'За областями'!Q1624</f>
        <v>0</v>
      </c>
      <c r="O1108" s="52">
        <f>'За областями'!R1624</f>
        <v>0</v>
      </c>
      <c r="P1108" s="52">
        <f>'За областями'!S1624</f>
        <v>0</v>
      </c>
      <c r="Q1108" s="52">
        <f>'За областями'!T1624</f>
        <v>0</v>
      </c>
      <c r="R1108" s="52">
        <f>'За областями'!U1624</f>
        <v>0</v>
      </c>
      <c r="S1108" s="52">
        <f>'За областями'!V1624</f>
        <v>0</v>
      </c>
    </row>
    <row r="1109" spans="1:19" x14ac:dyDescent="0.25">
      <c r="A1109" s="21" t="s">
        <v>38</v>
      </c>
      <c r="B1109" s="37" t="s">
        <v>207</v>
      </c>
      <c r="C1109" s="52">
        <f>'За областями'!F1780</f>
        <v>0</v>
      </c>
      <c r="D1109" s="52">
        <f>'За областями'!G1780</f>
        <v>0</v>
      </c>
      <c r="E1109" s="52">
        <f>'За областями'!H1780</f>
        <v>0</v>
      </c>
      <c r="F1109" s="52">
        <f>'За областями'!I1780</f>
        <v>0</v>
      </c>
      <c r="G1109" s="52">
        <f>'За областями'!J1780</f>
        <v>0</v>
      </c>
      <c r="H1109" s="52">
        <f>'За областями'!K1780</f>
        <v>0</v>
      </c>
      <c r="I1109" s="52">
        <f>'За областями'!L1780</f>
        <v>0</v>
      </c>
      <c r="J1109" s="52">
        <f>'За областями'!M1780</f>
        <v>0</v>
      </c>
      <c r="K1109" s="52">
        <f>'За областями'!N1780</f>
        <v>0</v>
      </c>
      <c r="L1109" s="52">
        <f>'За областями'!O1780</f>
        <v>0</v>
      </c>
      <c r="M1109" s="52">
        <f>'За областями'!P1780</f>
        <v>0</v>
      </c>
      <c r="N1109" s="52">
        <f>'За областями'!Q1780</f>
        <v>0</v>
      </c>
      <c r="O1109" s="52">
        <f>'За областями'!R1780</f>
        <v>0</v>
      </c>
      <c r="P1109" s="52">
        <f>'За областями'!S1780</f>
        <v>0</v>
      </c>
      <c r="Q1109" s="52">
        <f>'За областями'!T1780</f>
        <v>0</v>
      </c>
      <c r="R1109" s="52">
        <f>'За областями'!U1780</f>
        <v>0</v>
      </c>
      <c r="S1109" s="52">
        <f>'За областями'!V1780</f>
        <v>0</v>
      </c>
    </row>
    <row r="1110" spans="1:19" x14ac:dyDescent="0.25">
      <c r="A1110" s="21" t="s">
        <v>41</v>
      </c>
      <c r="B1110" s="37" t="s">
        <v>208</v>
      </c>
      <c r="C1110" s="52">
        <f>'За областями'!F1936</f>
        <v>0</v>
      </c>
      <c r="D1110" s="52">
        <f>'За областями'!G1936</f>
        <v>0</v>
      </c>
      <c r="E1110" s="52">
        <f>'За областями'!H1936</f>
        <v>0</v>
      </c>
      <c r="F1110" s="52">
        <f>'За областями'!I1936</f>
        <v>0</v>
      </c>
      <c r="G1110" s="52">
        <f>'За областями'!J1936</f>
        <v>0</v>
      </c>
      <c r="H1110" s="52">
        <f>'За областями'!K1936</f>
        <v>0</v>
      </c>
      <c r="I1110" s="52">
        <f>'За областями'!L1936</f>
        <v>0</v>
      </c>
      <c r="J1110" s="52">
        <f>'За областями'!M1936</f>
        <v>0</v>
      </c>
      <c r="K1110" s="52">
        <f>'За областями'!N1936</f>
        <v>0</v>
      </c>
      <c r="L1110" s="52">
        <f>'За областями'!O1936</f>
        <v>0</v>
      </c>
      <c r="M1110" s="52">
        <f>'За областями'!P1936</f>
        <v>0</v>
      </c>
      <c r="N1110" s="52">
        <f>'За областями'!Q1936</f>
        <v>0</v>
      </c>
      <c r="O1110" s="52">
        <f>'За областями'!R1936</f>
        <v>0</v>
      </c>
      <c r="P1110" s="52">
        <f>'За областями'!S1936</f>
        <v>0</v>
      </c>
      <c r="Q1110" s="52">
        <f>'За областями'!T1936</f>
        <v>0</v>
      </c>
      <c r="R1110" s="52">
        <f>'За областями'!U1936</f>
        <v>0</v>
      </c>
      <c r="S1110" s="52">
        <f>'За областями'!V1936</f>
        <v>0</v>
      </c>
    </row>
    <row r="1111" spans="1:19" x14ac:dyDescent="0.25">
      <c r="A1111" s="46" t="s">
        <v>42</v>
      </c>
      <c r="B1111" s="38" t="s">
        <v>210</v>
      </c>
      <c r="C1111" s="52">
        <v>0</v>
      </c>
      <c r="D1111" s="52">
        <v>0</v>
      </c>
      <c r="E1111" s="52">
        <v>0</v>
      </c>
      <c r="F1111" s="52">
        <v>0</v>
      </c>
      <c r="G1111" s="52">
        <v>0</v>
      </c>
      <c r="H1111" s="52">
        <v>0</v>
      </c>
      <c r="I1111" s="52">
        <v>0</v>
      </c>
      <c r="J1111" s="52">
        <v>0</v>
      </c>
      <c r="K1111" s="52">
        <v>0</v>
      </c>
      <c r="L1111" s="52">
        <v>0</v>
      </c>
      <c r="M1111" s="52">
        <v>0</v>
      </c>
      <c r="N1111" s="52">
        <v>0</v>
      </c>
      <c r="O1111" s="52">
        <v>0</v>
      </c>
      <c r="P1111" s="52">
        <v>0</v>
      </c>
      <c r="Q1111" s="52">
        <v>0</v>
      </c>
      <c r="R1111" s="52">
        <v>0</v>
      </c>
      <c r="S1111" s="52">
        <v>0</v>
      </c>
    </row>
    <row r="1112" spans="1:19" x14ac:dyDescent="0.25">
      <c r="A1112" s="46" t="s">
        <v>44</v>
      </c>
      <c r="B1112" s="38" t="s">
        <v>211</v>
      </c>
      <c r="C1112" s="52">
        <v>0</v>
      </c>
      <c r="D1112" s="52">
        <v>0</v>
      </c>
      <c r="E1112" s="52">
        <v>0</v>
      </c>
      <c r="F1112" s="52">
        <v>0</v>
      </c>
      <c r="G1112" s="52">
        <v>0</v>
      </c>
      <c r="H1112" s="52">
        <v>0</v>
      </c>
      <c r="I1112" s="52">
        <v>0</v>
      </c>
      <c r="J1112" s="52">
        <v>0</v>
      </c>
      <c r="K1112" s="52">
        <v>0</v>
      </c>
      <c r="L1112" s="52">
        <v>0</v>
      </c>
      <c r="M1112" s="52">
        <v>0</v>
      </c>
      <c r="N1112" s="52">
        <v>0</v>
      </c>
      <c r="O1112" s="52">
        <v>0</v>
      </c>
      <c r="P1112" s="52">
        <v>0</v>
      </c>
      <c r="Q1112" s="52">
        <v>0</v>
      </c>
      <c r="R1112" s="52">
        <v>0</v>
      </c>
      <c r="S1112" s="52">
        <v>0</v>
      </c>
    </row>
    <row r="1113" spans="1:19" x14ac:dyDescent="0.25">
      <c r="A1113" s="21" t="s">
        <v>46</v>
      </c>
      <c r="B1113" s="39" t="s">
        <v>212</v>
      </c>
      <c r="C1113" s="52">
        <f>'За областями'!F2092</f>
        <v>4</v>
      </c>
      <c r="D1113" s="52">
        <f>'За областями'!G2092</f>
        <v>0</v>
      </c>
      <c r="E1113" s="52">
        <f>'За областями'!H2092</f>
        <v>1</v>
      </c>
      <c r="F1113" s="52">
        <f>'За областями'!I2092</f>
        <v>0</v>
      </c>
      <c r="G1113" s="52">
        <f>'За областями'!J2092</f>
        <v>0</v>
      </c>
      <c r="H1113" s="52">
        <f>'За областями'!K2092</f>
        <v>0</v>
      </c>
      <c r="I1113" s="52">
        <f>'За областями'!L2092</f>
        <v>0</v>
      </c>
      <c r="J1113" s="52">
        <f>'За областями'!M2092</f>
        <v>0</v>
      </c>
      <c r="K1113" s="52">
        <f>'За областями'!N2092</f>
        <v>1</v>
      </c>
      <c r="L1113" s="52">
        <f>'За областями'!O2092</f>
        <v>2</v>
      </c>
      <c r="M1113" s="52">
        <f>'За областями'!P2092</f>
        <v>1</v>
      </c>
      <c r="N1113" s="52">
        <f>'За областями'!Q2092</f>
        <v>1</v>
      </c>
      <c r="O1113" s="52">
        <f>'За областями'!R2092</f>
        <v>0</v>
      </c>
      <c r="P1113" s="52">
        <f>'За областями'!S2092</f>
        <v>0</v>
      </c>
      <c r="Q1113" s="52">
        <f>'За областями'!T2092</f>
        <v>0</v>
      </c>
      <c r="R1113" s="52">
        <f>'За областями'!U2092</f>
        <v>0</v>
      </c>
      <c r="S1113" s="52">
        <f>'За областями'!V2092</f>
        <v>0</v>
      </c>
    </row>
    <row r="1114" spans="1:19" x14ac:dyDescent="0.25">
      <c r="A1114" s="21" t="s">
        <v>49</v>
      </c>
      <c r="B1114" s="37" t="s">
        <v>213</v>
      </c>
      <c r="C1114" s="52">
        <f>'За областями'!F2248</f>
        <v>0</v>
      </c>
      <c r="D1114" s="52">
        <f>'За областями'!G2248</f>
        <v>0</v>
      </c>
      <c r="E1114" s="52">
        <f>'За областями'!H2248</f>
        <v>0</v>
      </c>
      <c r="F1114" s="52">
        <f>'За областями'!I2248</f>
        <v>0</v>
      </c>
      <c r="G1114" s="52">
        <f>'За областями'!J2248</f>
        <v>0</v>
      </c>
      <c r="H1114" s="52">
        <f>'За областями'!K2248</f>
        <v>0</v>
      </c>
      <c r="I1114" s="52">
        <f>'За областями'!L2248</f>
        <v>0</v>
      </c>
      <c r="J1114" s="52">
        <f>'За областями'!M2248</f>
        <v>0</v>
      </c>
      <c r="K1114" s="52">
        <f>'За областями'!N2248</f>
        <v>0</v>
      </c>
      <c r="L1114" s="52">
        <f>'За областями'!O2248</f>
        <v>0</v>
      </c>
      <c r="M1114" s="52">
        <f>'За областями'!P2248</f>
        <v>0</v>
      </c>
      <c r="N1114" s="52">
        <f>'За областями'!Q2248</f>
        <v>0</v>
      </c>
      <c r="O1114" s="52">
        <f>'За областями'!R2248</f>
        <v>0</v>
      </c>
      <c r="P1114" s="52">
        <f>'За областями'!S2248</f>
        <v>0</v>
      </c>
      <c r="Q1114" s="52">
        <f>'За областями'!T2248</f>
        <v>0</v>
      </c>
      <c r="R1114" s="52">
        <f>'За областями'!U2248</f>
        <v>0</v>
      </c>
      <c r="S1114" s="52">
        <f>'За областями'!V2248</f>
        <v>0</v>
      </c>
    </row>
    <row r="1115" spans="1:19" x14ac:dyDescent="0.25">
      <c r="A1115" s="21" t="s">
        <v>50</v>
      </c>
      <c r="B1115" s="37" t="s">
        <v>214</v>
      </c>
      <c r="C1115" s="52">
        <f>'За областями'!F2404</f>
        <v>0</v>
      </c>
      <c r="D1115" s="52">
        <f>'За областями'!G2404</f>
        <v>0</v>
      </c>
      <c r="E1115" s="52">
        <f>'За областями'!H2404</f>
        <v>0</v>
      </c>
      <c r="F1115" s="52">
        <f>'За областями'!I2404</f>
        <v>0</v>
      </c>
      <c r="G1115" s="52">
        <f>'За областями'!J2404</f>
        <v>0</v>
      </c>
      <c r="H1115" s="52">
        <f>'За областями'!K2404</f>
        <v>0</v>
      </c>
      <c r="I1115" s="52">
        <f>'За областями'!L2404</f>
        <v>0</v>
      </c>
      <c r="J1115" s="52">
        <f>'За областями'!M2404</f>
        <v>0</v>
      </c>
      <c r="K1115" s="52">
        <f>'За областями'!N2404</f>
        <v>0</v>
      </c>
      <c r="L1115" s="52">
        <f>'За областями'!O2404</f>
        <v>0</v>
      </c>
      <c r="M1115" s="52">
        <f>'За областями'!P2404</f>
        <v>0</v>
      </c>
      <c r="N1115" s="52">
        <f>'За областями'!Q2404</f>
        <v>0</v>
      </c>
      <c r="O1115" s="52">
        <f>'За областями'!R2404</f>
        <v>0</v>
      </c>
      <c r="P1115" s="52">
        <f>'За областями'!S2404</f>
        <v>0</v>
      </c>
      <c r="Q1115" s="52">
        <f>'За областями'!T2404</f>
        <v>0</v>
      </c>
      <c r="R1115" s="52">
        <f>'За областями'!U2404</f>
        <v>0</v>
      </c>
      <c r="S1115" s="52">
        <f>'За областями'!V2404</f>
        <v>0</v>
      </c>
    </row>
    <row r="1116" spans="1:19" x14ac:dyDescent="0.25">
      <c r="A1116" s="21" t="s">
        <v>51</v>
      </c>
      <c r="B1116" s="37" t="s">
        <v>223</v>
      </c>
      <c r="C1116" s="52">
        <f>'За областями'!F2560</f>
        <v>0</v>
      </c>
      <c r="D1116" s="52">
        <f>'За областями'!G2560</f>
        <v>0</v>
      </c>
      <c r="E1116" s="52">
        <f>'За областями'!H2560</f>
        <v>0</v>
      </c>
      <c r="F1116" s="52">
        <f>'За областями'!I2560</f>
        <v>0</v>
      </c>
      <c r="G1116" s="52">
        <f>'За областями'!J2560</f>
        <v>0</v>
      </c>
      <c r="H1116" s="52">
        <f>'За областями'!K2560</f>
        <v>0</v>
      </c>
      <c r="I1116" s="52">
        <f>'За областями'!L2560</f>
        <v>0</v>
      </c>
      <c r="J1116" s="52">
        <f>'За областями'!M2560</f>
        <v>0</v>
      </c>
      <c r="K1116" s="52">
        <f>'За областями'!N2560</f>
        <v>0</v>
      </c>
      <c r="L1116" s="52">
        <f>'За областями'!O2560</f>
        <v>0</v>
      </c>
      <c r="M1116" s="52">
        <f>'За областями'!P2560</f>
        <v>0</v>
      </c>
      <c r="N1116" s="52">
        <f>'За областями'!Q2560</f>
        <v>0</v>
      </c>
      <c r="O1116" s="52">
        <f>'За областями'!R2560</f>
        <v>0</v>
      </c>
      <c r="P1116" s="52">
        <f>'За областями'!S2560</f>
        <v>0</v>
      </c>
      <c r="Q1116" s="52">
        <f>'За областями'!T2560</f>
        <v>0</v>
      </c>
      <c r="R1116" s="52">
        <f>'За областями'!U2560</f>
        <v>0</v>
      </c>
      <c r="S1116" s="52">
        <f>'За областями'!V2560</f>
        <v>0</v>
      </c>
    </row>
    <row r="1117" spans="1:19" x14ac:dyDescent="0.25">
      <c r="A1117" s="21" t="s">
        <v>52</v>
      </c>
      <c r="B1117" s="37" t="s">
        <v>216</v>
      </c>
      <c r="C1117" s="52">
        <f>'За областями'!F2716</f>
        <v>2</v>
      </c>
      <c r="D1117" s="52">
        <f>'За областями'!G2716</f>
        <v>1</v>
      </c>
      <c r="E1117" s="52">
        <f>'За областями'!H2716</f>
        <v>0</v>
      </c>
      <c r="F1117" s="52">
        <f>'За областями'!I2716</f>
        <v>1</v>
      </c>
      <c r="G1117" s="52">
        <f>'За областями'!J2716</f>
        <v>0</v>
      </c>
      <c r="H1117" s="52">
        <f>'За областями'!K2716</f>
        <v>0</v>
      </c>
      <c r="I1117" s="52">
        <f>'За областями'!L2716</f>
        <v>0</v>
      </c>
      <c r="J1117" s="52">
        <f>'За областями'!M2716</f>
        <v>0</v>
      </c>
      <c r="K1117" s="52">
        <f>'За областями'!N2716</f>
        <v>0</v>
      </c>
      <c r="L1117" s="52">
        <f>'За областями'!O2716</f>
        <v>0</v>
      </c>
      <c r="M1117" s="52">
        <f>'За областями'!P2716</f>
        <v>0</v>
      </c>
      <c r="N1117" s="52">
        <f>'За областями'!Q2716</f>
        <v>0</v>
      </c>
      <c r="O1117" s="52">
        <f>'За областями'!R2716</f>
        <v>0</v>
      </c>
      <c r="P1117" s="52">
        <f>'За областями'!S2716</f>
        <v>0</v>
      </c>
      <c r="Q1117" s="52">
        <f>'За областями'!T2716</f>
        <v>4</v>
      </c>
      <c r="R1117" s="52">
        <f>'За областями'!U2716</f>
        <v>0</v>
      </c>
      <c r="S1117" s="52">
        <f>'За областями'!V2716</f>
        <v>0</v>
      </c>
    </row>
    <row r="1118" spans="1:19" x14ac:dyDescent="0.25">
      <c r="A1118" s="23"/>
      <c r="B1118" s="40" t="s">
        <v>217</v>
      </c>
      <c r="C1118" s="24">
        <f>SUM(C1093:C1117)</f>
        <v>22</v>
      </c>
      <c r="D1118" s="24">
        <f t="shared" ref="D1118:S1118" si="46">SUM(D1093:D1117)</f>
        <v>1</v>
      </c>
      <c r="E1118" s="24">
        <f t="shared" si="46"/>
        <v>3</v>
      </c>
      <c r="F1118" s="24">
        <f>SUM(F1093:F1117)</f>
        <v>15</v>
      </c>
      <c r="G1118" s="24">
        <f t="shared" si="46"/>
        <v>0</v>
      </c>
      <c r="H1118" s="24">
        <f t="shared" si="46"/>
        <v>0</v>
      </c>
      <c r="I1118" s="24">
        <f t="shared" si="46"/>
        <v>0</v>
      </c>
      <c r="J1118" s="24">
        <f t="shared" si="46"/>
        <v>0</v>
      </c>
      <c r="K1118" s="24">
        <f t="shared" si="46"/>
        <v>1</v>
      </c>
      <c r="L1118" s="24">
        <f t="shared" si="46"/>
        <v>2</v>
      </c>
      <c r="M1118" s="24">
        <f t="shared" si="46"/>
        <v>1</v>
      </c>
      <c r="N1118" s="24">
        <f t="shared" si="46"/>
        <v>1</v>
      </c>
      <c r="O1118" s="24">
        <f t="shared" si="46"/>
        <v>0</v>
      </c>
      <c r="P1118" s="24">
        <f t="shared" si="46"/>
        <v>0</v>
      </c>
      <c r="Q1118" s="24">
        <f t="shared" si="46"/>
        <v>15</v>
      </c>
      <c r="R1118" s="24">
        <f t="shared" si="46"/>
        <v>0</v>
      </c>
      <c r="S1118" s="24">
        <f t="shared" si="46"/>
        <v>1</v>
      </c>
    </row>
    <row r="1119" spans="1:19" x14ac:dyDescent="0.25">
      <c r="A1119" s="290"/>
      <c r="B1119" s="291"/>
      <c r="C1119" s="291"/>
      <c r="D1119" s="291"/>
      <c r="E1119" s="291"/>
      <c r="F1119" s="291"/>
      <c r="G1119" s="291"/>
      <c r="H1119" s="291"/>
      <c r="I1119" s="291"/>
      <c r="J1119" s="291"/>
      <c r="K1119" s="291"/>
      <c r="L1119" s="291"/>
      <c r="M1119" s="291"/>
      <c r="N1119" s="291"/>
      <c r="O1119" s="291"/>
      <c r="P1119" s="291"/>
      <c r="Q1119" s="291"/>
      <c r="R1119" s="291"/>
      <c r="S1119" s="291"/>
    </row>
    <row r="1120" spans="1:19" x14ac:dyDescent="0.25">
      <c r="A1120" s="292" t="s">
        <v>342</v>
      </c>
      <c r="B1120" s="293"/>
      <c r="C1120" s="293"/>
      <c r="D1120" s="293"/>
      <c r="E1120" s="293"/>
      <c r="F1120" s="293"/>
      <c r="G1120" s="293"/>
      <c r="H1120" s="293"/>
      <c r="I1120" s="293"/>
      <c r="J1120" s="293"/>
      <c r="K1120" s="293"/>
      <c r="L1120" s="293"/>
      <c r="M1120" s="293"/>
      <c r="N1120" s="293"/>
      <c r="O1120" s="293"/>
      <c r="P1120" s="293"/>
      <c r="Q1120" s="293"/>
      <c r="R1120" s="293"/>
      <c r="S1120" s="293"/>
    </row>
    <row r="1121" spans="1:19" x14ac:dyDescent="0.25">
      <c r="A1121" s="21" t="s">
        <v>17</v>
      </c>
      <c r="B1121" s="36" t="s">
        <v>191</v>
      </c>
      <c r="C1121" s="52">
        <f>'За областями'!F68</f>
        <v>2</v>
      </c>
      <c r="D1121" s="52">
        <f>'За областями'!G68</f>
        <v>0</v>
      </c>
      <c r="E1121" s="52">
        <f>'За областями'!H68</f>
        <v>0</v>
      </c>
      <c r="F1121" s="52">
        <f>'За областями'!I68</f>
        <v>2</v>
      </c>
      <c r="G1121" s="52">
        <f>'За областями'!J68</f>
        <v>0</v>
      </c>
      <c r="H1121" s="52">
        <f>'За областями'!K68</f>
        <v>0</v>
      </c>
      <c r="I1121" s="52">
        <f>'За областями'!L68</f>
        <v>0</v>
      </c>
      <c r="J1121" s="52">
        <f>'За областями'!M68</f>
        <v>0</v>
      </c>
      <c r="K1121" s="52">
        <f>'За областями'!N68</f>
        <v>0</v>
      </c>
      <c r="L1121" s="52">
        <f>'За областями'!O68</f>
        <v>0</v>
      </c>
      <c r="M1121" s="52">
        <f>'За областями'!P68</f>
        <v>0</v>
      </c>
      <c r="N1121" s="52">
        <f>'За областями'!Q68</f>
        <v>0</v>
      </c>
      <c r="O1121" s="52">
        <f>'За областями'!R68</f>
        <v>0</v>
      </c>
      <c r="P1121" s="52">
        <f>'За областями'!S68</f>
        <v>0</v>
      </c>
      <c r="Q1121" s="52">
        <f>'За областями'!T68</f>
        <v>2</v>
      </c>
      <c r="R1121" s="52">
        <f>'За областями'!U68</f>
        <v>0</v>
      </c>
      <c r="S1121" s="52">
        <f>'За областями'!V68</f>
        <v>0</v>
      </c>
    </row>
    <row r="1122" spans="1:19" x14ac:dyDescent="0.25">
      <c r="A1122" s="21" t="s">
        <v>18</v>
      </c>
      <c r="B1122" s="36" t="s">
        <v>192</v>
      </c>
      <c r="C1122" s="52">
        <f>'За областями'!F224</f>
        <v>0</v>
      </c>
      <c r="D1122" s="52">
        <f>'За областями'!G224</f>
        <v>0</v>
      </c>
      <c r="E1122" s="52">
        <f>'За областями'!H224</f>
        <v>0</v>
      </c>
      <c r="F1122" s="52">
        <f>'За областями'!I224</f>
        <v>0</v>
      </c>
      <c r="G1122" s="52">
        <f>'За областями'!J224</f>
        <v>0</v>
      </c>
      <c r="H1122" s="52">
        <f>'За областями'!K224</f>
        <v>0</v>
      </c>
      <c r="I1122" s="52">
        <f>'За областями'!L224</f>
        <v>0</v>
      </c>
      <c r="J1122" s="52">
        <f>'За областями'!M224</f>
        <v>0</v>
      </c>
      <c r="K1122" s="52">
        <f>'За областями'!N224</f>
        <v>0</v>
      </c>
      <c r="L1122" s="52">
        <f>'За областями'!O224</f>
        <v>0</v>
      </c>
      <c r="M1122" s="52">
        <f>'За областями'!P224</f>
        <v>0</v>
      </c>
      <c r="N1122" s="52">
        <f>'За областями'!Q224</f>
        <v>0</v>
      </c>
      <c r="O1122" s="52">
        <f>'За областями'!R224</f>
        <v>0</v>
      </c>
      <c r="P1122" s="52">
        <f>'За областями'!S224</f>
        <v>0</v>
      </c>
      <c r="Q1122" s="52">
        <f>'За областями'!T224</f>
        <v>0</v>
      </c>
      <c r="R1122" s="52">
        <f>'За областями'!U224</f>
        <v>0</v>
      </c>
      <c r="S1122" s="52">
        <f>'За областями'!V224</f>
        <v>0</v>
      </c>
    </row>
    <row r="1123" spans="1:19" x14ac:dyDescent="0.25">
      <c r="A1123" s="21" t="s">
        <v>19</v>
      </c>
      <c r="B1123" s="36" t="s">
        <v>193</v>
      </c>
      <c r="C1123" s="52">
        <v>0</v>
      </c>
      <c r="D1123" s="52">
        <v>0</v>
      </c>
      <c r="E1123" s="52">
        <v>0</v>
      </c>
      <c r="F1123" s="52">
        <v>0</v>
      </c>
      <c r="G1123" s="52">
        <v>0</v>
      </c>
      <c r="H1123" s="52">
        <v>0</v>
      </c>
      <c r="I1123" s="52">
        <v>0</v>
      </c>
      <c r="J1123" s="52">
        <v>0</v>
      </c>
      <c r="K1123" s="52">
        <v>0</v>
      </c>
      <c r="L1123" s="52">
        <v>0</v>
      </c>
      <c r="M1123" s="52">
        <v>0</v>
      </c>
      <c r="N1123" s="52">
        <v>0</v>
      </c>
      <c r="O1123" s="52">
        <v>0</v>
      </c>
      <c r="P1123" s="52">
        <v>0</v>
      </c>
      <c r="Q1123" s="52">
        <v>0</v>
      </c>
      <c r="R1123" s="52">
        <v>0</v>
      </c>
      <c r="S1123" s="52">
        <v>0</v>
      </c>
    </row>
    <row r="1124" spans="1:19" x14ac:dyDescent="0.25">
      <c r="A1124" s="21" t="s">
        <v>20</v>
      </c>
      <c r="B1124" s="37" t="s">
        <v>194</v>
      </c>
      <c r="C1124" s="52">
        <v>0</v>
      </c>
      <c r="D1124" s="52">
        <v>0</v>
      </c>
      <c r="E1124" s="52">
        <v>0</v>
      </c>
      <c r="F1124" s="52">
        <v>0</v>
      </c>
      <c r="G1124" s="52">
        <v>0</v>
      </c>
      <c r="H1124" s="52">
        <v>0</v>
      </c>
      <c r="I1124" s="52">
        <v>0</v>
      </c>
      <c r="J1124" s="52">
        <v>0</v>
      </c>
      <c r="K1124" s="52">
        <v>0</v>
      </c>
      <c r="L1124" s="52">
        <v>0</v>
      </c>
      <c r="M1124" s="52">
        <v>0</v>
      </c>
      <c r="N1124" s="52">
        <v>0</v>
      </c>
      <c r="O1124" s="52">
        <v>0</v>
      </c>
      <c r="P1124" s="52">
        <v>0</v>
      </c>
      <c r="Q1124" s="52">
        <v>0</v>
      </c>
      <c r="R1124" s="52">
        <v>0</v>
      </c>
      <c r="S1124" s="52">
        <v>0</v>
      </c>
    </row>
    <row r="1125" spans="1:19" x14ac:dyDescent="0.25">
      <c r="A1125" s="21" t="s">
        <v>21</v>
      </c>
      <c r="B1125" s="38" t="s">
        <v>195</v>
      </c>
      <c r="C1125" s="52">
        <f>'За областями'!F379</f>
        <v>0</v>
      </c>
      <c r="D1125" s="52">
        <f>'За областями'!G379</f>
        <v>0</v>
      </c>
      <c r="E1125" s="52">
        <f>'За областями'!H379</f>
        <v>0</v>
      </c>
      <c r="F1125" s="52">
        <f>'За областями'!I379</f>
        <v>0</v>
      </c>
      <c r="G1125" s="52">
        <f>'За областями'!J379</f>
        <v>0</v>
      </c>
      <c r="H1125" s="52">
        <f>'За областями'!K379</f>
        <v>0</v>
      </c>
      <c r="I1125" s="52">
        <f>'За областями'!L379</f>
        <v>0</v>
      </c>
      <c r="J1125" s="52">
        <f>'За областями'!M379</f>
        <v>0</v>
      </c>
      <c r="K1125" s="52">
        <f>'За областями'!N379</f>
        <v>0</v>
      </c>
      <c r="L1125" s="52">
        <f>'За областями'!O379</f>
        <v>0</v>
      </c>
      <c r="M1125" s="52">
        <f>'За областями'!P379</f>
        <v>0</v>
      </c>
      <c r="N1125" s="52">
        <f>'За областями'!Q379</f>
        <v>0</v>
      </c>
      <c r="O1125" s="52">
        <f>'За областями'!R379</f>
        <v>0</v>
      </c>
      <c r="P1125" s="52">
        <f>'За областями'!S379</f>
        <v>0</v>
      </c>
      <c r="Q1125" s="52">
        <f>'За областями'!T379</f>
        <v>0</v>
      </c>
      <c r="R1125" s="52">
        <f>'За областями'!U379</f>
        <v>0</v>
      </c>
      <c r="S1125" s="52">
        <f>'За областями'!V379</f>
        <v>0</v>
      </c>
    </row>
    <row r="1126" spans="1:19" x14ac:dyDescent="0.25">
      <c r="A1126" s="21" t="s">
        <v>22</v>
      </c>
      <c r="B1126" s="37" t="s">
        <v>196</v>
      </c>
      <c r="C1126" s="52">
        <f>'За областями'!F534</f>
        <v>47</v>
      </c>
      <c r="D1126" s="52">
        <f>'За областями'!G534</f>
        <v>0</v>
      </c>
      <c r="E1126" s="52">
        <f>'За областями'!H534</f>
        <v>2</v>
      </c>
      <c r="F1126" s="52">
        <f>'За областями'!I534</f>
        <v>45</v>
      </c>
      <c r="G1126" s="52">
        <f>'За областями'!J534</f>
        <v>0</v>
      </c>
      <c r="H1126" s="52">
        <f>'За областями'!K534</f>
        <v>0</v>
      </c>
      <c r="I1126" s="52">
        <f>'За областями'!L534</f>
        <v>0</v>
      </c>
      <c r="J1126" s="52">
        <f>'За областями'!M534</f>
        <v>0</v>
      </c>
      <c r="K1126" s="52">
        <f>'За областями'!N534</f>
        <v>0</v>
      </c>
      <c r="L1126" s="52">
        <f>'За областями'!O534</f>
        <v>0</v>
      </c>
      <c r="M1126" s="52">
        <f>'За областями'!P534</f>
        <v>0</v>
      </c>
      <c r="N1126" s="52">
        <f>'За областями'!Q534</f>
        <v>0</v>
      </c>
      <c r="O1126" s="52">
        <f>'За областями'!R534</f>
        <v>0</v>
      </c>
      <c r="P1126" s="52">
        <f>'За областями'!S534</f>
        <v>0</v>
      </c>
      <c r="Q1126" s="52">
        <f>'За областями'!T534</f>
        <v>28</v>
      </c>
      <c r="R1126" s="52">
        <f>'За областями'!U534</f>
        <v>0</v>
      </c>
      <c r="S1126" s="52">
        <f>'За областями'!V534</f>
        <v>2</v>
      </c>
    </row>
    <row r="1127" spans="1:19" x14ac:dyDescent="0.25">
      <c r="A1127" s="21" t="s">
        <v>23</v>
      </c>
      <c r="B1127" s="37" t="s">
        <v>197</v>
      </c>
      <c r="C1127" s="52">
        <v>0</v>
      </c>
      <c r="D1127" s="52">
        <v>0</v>
      </c>
      <c r="E1127" s="52">
        <v>0</v>
      </c>
      <c r="F1127" s="52">
        <v>0</v>
      </c>
      <c r="G1127" s="52">
        <v>0</v>
      </c>
      <c r="H1127" s="52">
        <v>0</v>
      </c>
      <c r="I1127" s="52">
        <v>0</v>
      </c>
      <c r="J1127" s="52">
        <v>0</v>
      </c>
      <c r="K1127" s="52">
        <v>0</v>
      </c>
      <c r="L1127" s="52">
        <v>0</v>
      </c>
      <c r="M1127" s="52">
        <v>0</v>
      </c>
      <c r="N1127" s="52">
        <v>0</v>
      </c>
      <c r="O1127" s="52">
        <v>0</v>
      </c>
      <c r="P1127" s="52">
        <v>0</v>
      </c>
      <c r="Q1127" s="52">
        <v>0</v>
      </c>
      <c r="R1127" s="52">
        <v>0</v>
      </c>
      <c r="S1127" s="52">
        <v>0</v>
      </c>
    </row>
    <row r="1128" spans="1:19" x14ac:dyDescent="0.25">
      <c r="A1128" s="21" t="s">
        <v>24</v>
      </c>
      <c r="B1128" s="38" t="s">
        <v>198</v>
      </c>
      <c r="C1128" s="52">
        <f>'За областями'!F689</f>
        <v>1</v>
      </c>
      <c r="D1128" s="52">
        <f>'За областями'!G689</f>
        <v>0</v>
      </c>
      <c r="E1128" s="52">
        <f>'За областями'!H689</f>
        <v>0</v>
      </c>
      <c r="F1128" s="52">
        <f>'За областями'!I689</f>
        <v>1</v>
      </c>
      <c r="G1128" s="52">
        <f>'За областями'!J689</f>
        <v>0</v>
      </c>
      <c r="H1128" s="52">
        <f>'За областями'!K689</f>
        <v>0</v>
      </c>
      <c r="I1128" s="52">
        <f>'За областями'!L689</f>
        <v>0</v>
      </c>
      <c r="J1128" s="52">
        <f>'За областями'!M689</f>
        <v>0</v>
      </c>
      <c r="K1128" s="52">
        <f>'За областями'!N689</f>
        <v>0</v>
      </c>
      <c r="L1128" s="52">
        <f>'За областями'!O689</f>
        <v>0</v>
      </c>
      <c r="M1128" s="52">
        <f>'За областями'!P689</f>
        <v>0</v>
      </c>
      <c r="N1128" s="52">
        <f>'За областями'!Q689</f>
        <v>0</v>
      </c>
      <c r="O1128" s="52">
        <f>'За областями'!R689</f>
        <v>0</v>
      </c>
      <c r="P1128" s="52">
        <f>'За областями'!S689</f>
        <v>0</v>
      </c>
      <c r="Q1128" s="52">
        <f>'За областями'!T689</f>
        <v>1</v>
      </c>
      <c r="R1128" s="52">
        <f>'За областями'!U689</f>
        <v>0</v>
      </c>
      <c r="S1128" s="52">
        <f>'За областями'!V689</f>
        <v>0</v>
      </c>
    </row>
    <row r="1129" spans="1:19" x14ac:dyDescent="0.25">
      <c r="A1129" s="21" t="s">
        <v>25</v>
      </c>
      <c r="B1129" s="37" t="s">
        <v>199</v>
      </c>
      <c r="C1129" s="52">
        <f>'За областями'!F845</f>
        <v>0</v>
      </c>
      <c r="D1129" s="52">
        <f>'За областями'!G845</f>
        <v>0</v>
      </c>
      <c r="E1129" s="52">
        <f>'За областями'!H845</f>
        <v>0</v>
      </c>
      <c r="F1129" s="52">
        <f>'За областями'!I845</f>
        <v>0</v>
      </c>
      <c r="G1129" s="52">
        <f>'За областями'!J845</f>
        <v>0</v>
      </c>
      <c r="H1129" s="52">
        <f>'За областями'!K845</f>
        <v>0</v>
      </c>
      <c r="I1129" s="52">
        <f>'За областями'!L845</f>
        <v>0</v>
      </c>
      <c r="J1129" s="52">
        <f>'За областями'!M845</f>
        <v>0</v>
      </c>
      <c r="K1129" s="52">
        <f>'За областями'!N845</f>
        <v>0</v>
      </c>
      <c r="L1129" s="52">
        <f>'За областями'!O845</f>
        <v>0</v>
      </c>
      <c r="M1129" s="52">
        <f>'За областями'!P845</f>
        <v>0</v>
      </c>
      <c r="N1129" s="52">
        <f>'За областями'!Q845</f>
        <v>0</v>
      </c>
      <c r="O1129" s="52">
        <f>'За областями'!R845</f>
        <v>0</v>
      </c>
      <c r="P1129" s="52">
        <f>'За областями'!S845</f>
        <v>0</v>
      </c>
      <c r="Q1129" s="52">
        <f>'За областями'!T845</f>
        <v>0</v>
      </c>
      <c r="R1129" s="52">
        <f>'За областями'!U845</f>
        <v>0</v>
      </c>
      <c r="S1129" s="52">
        <f>'За областями'!V845</f>
        <v>0</v>
      </c>
    </row>
    <row r="1130" spans="1:19" x14ac:dyDescent="0.25">
      <c r="A1130" s="21" t="s">
        <v>28</v>
      </c>
      <c r="B1130" s="37" t="s">
        <v>200</v>
      </c>
      <c r="C1130" s="52">
        <f>'За областями'!F1001</f>
        <v>0</v>
      </c>
      <c r="D1130" s="52">
        <f>'За областями'!G1001</f>
        <v>0</v>
      </c>
      <c r="E1130" s="52">
        <f>'За областями'!H1001</f>
        <v>0</v>
      </c>
      <c r="F1130" s="52">
        <f>'За областями'!I1001</f>
        <v>0</v>
      </c>
      <c r="G1130" s="52">
        <f>'За областями'!J1001</f>
        <v>0</v>
      </c>
      <c r="H1130" s="52">
        <f>'За областями'!K1001</f>
        <v>0</v>
      </c>
      <c r="I1130" s="52">
        <f>'За областями'!L1001</f>
        <v>0</v>
      </c>
      <c r="J1130" s="52">
        <f>'За областями'!M1001</f>
        <v>0</v>
      </c>
      <c r="K1130" s="52">
        <f>'За областями'!N1001</f>
        <v>0</v>
      </c>
      <c r="L1130" s="52">
        <f>'За областями'!O1001</f>
        <v>0</v>
      </c>
      <c r="M1130" s="52">
        <f>'За областями'!P1001</f>
        <v>0</v>
      </c>
      <c r="N1130" s="52">
        <f>'За областями'!Q1001</f>
        <v>0</v>
      </c>
      <c r="O1130" s="52">
        <f>'За областями'!R1001</f>
        <v>0</v>
      </c>
      <c r="P1130" s="52">
        <f>'За областями'!S1001</f>
        <v>0</v>
      </c>
      <c r="Q1130" s="52">
        <f>'За областями'!T1001</f>
        <v>0</v>
      </c>
      <c r="R1130" s="52">
        <f>'За областями'!U1001</f>
        <v>0</v>
      </c>
      <c r="S1130" s="52">
        <f>'За областями'!V1001</f>
        <v>0</v>
      </c>
    </row>
    <row r="1131" spans="1:19" x14ac:dyDescent="0.25">
      <c r="A1131" s="21" t="s">
        <v>29</v>
      </c>
      <c r="B1131" s="37" t="s">
        <v>201</v>
      </c>
      <c r="C1131" s="52">
        <v>0</v>
      </c>
      <c r="D1131" s="52">
        <v>0</v>
      </c>
      <c r="E1131" s="52">
        <v>0</v>
      </c>
      <c r="F1131" s="52">
        <v>0</v>
      </c>
      <c r="G1131" s="52">
        <v>0</v>
      </c>
      <c r="H1131" s="52">
        <v>0</v>
      </c>
      <c r="I1131" s="52">
        <v>0</v>
      </c>
      <c r="J1131" s="52">
        <v>0</v>
      </c>
      <c r="K1131" s="52">
        <v>0</v>
      </c>
      <c r="L1131" s="52">
        <v>0</v>
      </c>
      <c r="M1131" s="52">
        <v>0</v>
      </c>
      <c r="N1131" s="52">
        <v>0</v>
      </c>
      <c r="O1131" s="52">
        <v>0</v>
      </c>
      <c r="P1131" s="52">
        <v>0</v>
      </c>
      <c r="Q1131" s="52">
        <v>0</v>
      </c>
      <c r="R1131" s="52">
        <v>0</v>
      </c>
      <c r="S1131" s="52">
        <v>0</v>
      </c>
    </row>
    <row r="1132" spans="1:19" x14ac:dyDescent="0.25">
      <c r="A1132" s="21" t="s">
        <v>30</v>
      </c>
      <c r="B1132" s="39" t="s">
        <v>202</v>
      </c>
      <c r="C1132" s="52">
        <f>'За областями'!F1157</f>
        <v>3</v>
      </c>
      <c r="D1132" s="52">
        <f>'За областями'!G1157</f>
        <v>0</v>
      </c>
      <c r="E1132" s="52">
        <f>'За областями'!H1157</f>
        <v>0</v>
      </c>
      <c r="F1132" s="52">
        <f>'За областями'!I1157</f>
        <v>3</v>
      </c>
      <c r="G1132" s="52">
        <f>'За областями'!J1157</f>
        <v>0</v>
      </c>
      <c r="H1132" s="52">
        <f>'За областями'!K1157</f>
        <v>0</v>
      </c>
      <c r="I1132" s="52">
        <f>'За областями'!L1157</f>
        <v>0</v>
      </c>
      <c r="J1132" s="52">
        <f>'За областями'!M1157</f>
        <v>0</v>
      </c>
      <c r="K1132" s="52">
        <f>'За областями'!N1157</f>
        <v>0</v>
      </c>
      <c r="L1132" s="52">
        <f>'За областями'!O1157</f>
        <v>0</v>
      </c>
      <c r="M1132" s="52">
        <f>'За областями'!P1157</f>
        <v>0</v>
      </c>
      <c r="N1132" s="52">
        <f>'За областями'!Q1157</f>
        <v>0</v>
      </c>
      <c r="O1132" s="52">
        <f>'За областями'!R1157</f>
        <v>0</v>
      </c>
      <c r="P1132" s="52">
        <f>'За областями'!S1157</f>
        <v>0</v>
      </c>
      <c r="Q1132" s="52">
        <f>'За областями'!T1157</f>
        <v>3</v>
      </c>
      <c r="R1132" s="52">
        <f>'За областями'!U1157</f>
        <v>0</v>
      </c>
      <c r="S1132" s="52">
        <f>'За областями'!V1157</f>
        <v>0</v>
      </c>
    </row>
    <row r="1133" spans="1:19" x14ac:dyDescent="0.25">
      <c r="A1133" s="34" t="s">
        <v>31</v>
      </c>
      <c r="B1133" s="39" t="s">
        <v>203</v>
      </c>
      <c r="C1133" s="52">
        <f>'За областями'!F1313</f>
        <v>1</v>
      </c>
      <c r="D1133" s="52">
        <f>'За областями'!G1313</f>
        <v>0</v>
      </c>
      <c r="E1133" s="52">
        <f>'За областями'!H1313</f>
        <v>0</v>
      </c>
      <c r="F1133" s="52">
        <f>'За областями'!I1313</f>
        <v>1</v>
      </c>
      <c r="G1133" s="52">
        <f>'За областями'!J1313</f>
        <v>0</v>
      </c>
      <c r="H1133" s="52">
        <f>'За областями'!K1313</f>
        <v>0</v>
      </c>
      <c r="I1133" s="52">
        <f>'За областями'!L1313</f>
        <v>0</v>
      </c>
      <c r="J1133" s="52">
        <f>'За областями'!M1313</f>
        <v>0</v>
      </c>
      <c r="K1133" s="52">
        <f>'За областями'!N1313</f>
        <v>0</v>
      </c>
      <c r="L1133" s="52">
        <f>'За областями'!O1313</f>
        <v>0</v>
      </c>
      <c r="M1133" s="52">
        <f>'За областями'!P1313</f>
        <v>0</v>
      </c>
      <c r="N1133" s="52">
        <f>'За областями'!Q1313</f>
        <v>0</v>
      </c>
      <c r="O1133" s="52">
        <f>'За областями'!R1313</f>
        <v>0</v>
      </c>
      <c r="P1133" s="52">
        <f>'За областями'!S1313</f>
        <v>0</v>
      </c>
      <c r="Q1133" s="52">
        <f>'За областями'!T1313</f>
        <v>0</v>
      </c>
      <c r="R1133" s="52">
        <f>'За областями'!U1313</f>
        <v>0</v>
      </c>
      <c r="S1133" s="52">
        <f>'За областями'!V1313</f>
        <v>0</v>
      </c>
    </row>
    <row r="1134" spans="1:19" x14ac:dyDescent="0.25">
      <c r="A1134" s="21" t="s">
        <v>34</v>
      </c>
      <c r="B1134" s="38" t="s">
        <v>204</v>
      </c>
      <c r="C1134" s="52">
        <v>0</v>
      </c>
      <c r="D1134" s="52">
        <v>0</v>
      </c>
      <c r="E1134" s="52">
        <v>0</v>
      </c>
      <c r="F1134" s="52">
        <v>0</v>
      </c>
      <c r="G1134" s="52">
        <v>0</v>
      </c>
      <c r="H1134" s="52">
        <v>0</v>
      </c>
      <c r="I1134" s="52">
        <v>0</v>
      </c>
      <c r="J1134" s="52">
        <v>0</v>
      </c>
      <c r="K1134" s="52">
        <v>0</v>
      </c>
      <c r="L1134" s="52">
        <v>0</v>
      </c>
      <c r="M1134" s="52">
        <v>0</v>
      </c>
      <c r="N1134" s="52">
        <v>0</v>
      </c>
      <c r="O1134" s="52">
        <v>0</v>
      </c>
      <c r="P1134" s="52">
        <v>0</v>
      </c>
      <c r="Q1134" s="52">
        <v>0</v>
      </c>
      <c r="R1134" s="52">
        <v>0</v>
      </c>
      <c r="S1134" s="52">
        <v>0</v>
      </c>
    </row>
    <row r="1135" spans="1:19" x14ac:dyDescent="0.25">
      <c r="A1135" s="21" t="s">
        <v>35</v>
      </c>
      <c r="B1135" s="37" t="s">
        <v>205</v>
      </c>
      <c r="C1135" s="52">
        <f>'За областями'!F1469</f>
        <v>0</v>
      </c>
      <c r="D1135" s="52">
        <f>'За областями'!G1469</f>
        <v>0</v>
      </c>
      <c r="E1135" s="52">
        <f>'За областями'!H1469</f>
        <v>0</v>
      </c>
      <c r="F1135" s="52">
        <f>'За областями'!I1469</f>
        <v>0</v>
      </c>
      <c r="G1135" s="52">
        <f>'За областями'!J1469</f>
        <v>0</v>
      </c>
      <c r="H1135" s="52">
        <f>'За областями'!K1469</f>
        <v>0</v>
      </c>
      <c r="I1135" s="52">
        <f>'За областями'!L1469</f>
        <v>0</v>
      </c>
      <c r="J1135" s="52">
        <f>'За областями'!M1469</f>
        <v>0</v>
      </c>
      <c r="K1135" s="52">
        <f>'За областями'!N1469</f>
        <v>0</v>
      </c>
      <c r="L1135" s="52">
        <f>'За областями'!O1469</f>
        <v>0</v>
      </c>
      <c r="M1135" s="52">
        <f>'За областями'!P1469</f>
        <v>0</v>
      </c>
      <c r="N1135" s="52">
        <f>'За областями'!Q1469</f>
        <v>0</v>
      </c>
      <c r="O1135" s="52">
        <f>'За областями'!R1469</f>
        <v>0</v>
      </c>
      <c r="P1135" s="52">
        <f>'За областями'!S1469</f>
        <v>0</v>
      </c>
      <c r="Q1135" s="52">
        <f>'За областями'!T1469</f>
        <v>0</v>
      </c>
      <c r="R1135" s="52">
        <f>'За областями'!U1469</f>
        <v>0</v>
      </c>
      <c r="S1135" s="52">
        <f>'За областями'!V1469</f>
        <v>0</v>
      </c>
    </row>
    <row r="1136" spans="1:19" x14ac:dyDescent="0.25">
      <c r="A1136" s="21" t="s">
        <v>37</v>
      </c>
      <c r="B1136" s="37" t="s">
        <v>206</v>
      </c>
      <c r="C1136" s="52">
        <f>'За областями'!F1625</f>
        <v>1</v>
      </c>
      <c r="D1136" s="52">
        <f>'За областями'!G1625</f>
        <v>0</v>
      </c>
      <c r="E1136" s="52">
        <f>'За областями'!H1625</f>
        <v>0</v>
      </c>
      <c r="F1136" s="52">
        <f>'За областями'!I1625</f>
        <v>1</v>
      </c>
      <c r="G1136" s="52">
        <f>'За областями'!J1625</f>
        <v>0</v>
      </c>
      <c r="H1136" s="52">
        <f>'За областями'!K1625</f>
        <v>0</v>
      </c>
      <c r="I1136" s="52">
        <f>'За областями'!L1625</f>
        <v>0</v>
      </c>
      <c r="J1136" s="52">
        <f>'За областями'!M1625</f>
        <v>0</v>
      </c>
      <c r="K1136" s="52">
        <f>'За областями'!N1625</f>
        <v>0</v>
      </c>
      <c r="L1136" s="52">
        <f>'За областями'!O1625</f>
        <v>0</v>
      </c>
      <c r="M1136" s="52">
        <f>'За областями'!P1625</f>
        <v>0</v>
      </c>
      <c r="N1136" s="52">
        <f>'За областями'!Q1625</f>
        <v>0</v>
      </c>
      <c r="O1136" s="52">
        <f>'За областями'!R1625</f>
        <v>1</v>
      </c>
      <c r="P1136" s="52">
        <f>'За областями'!S1625</f>
        <v>0</v>
      </c>
      <c r="Q1136" s="52">
        <f>'За областями'!T1625</f>
        <v>1</v>
      </c>
      <c r="R1136" s="52">
        <f>'За областями'!U1625</f>
        <v>0</v>
      </c>
      <c r="S1136" s="52">
        <f>'За областями'!V1625</f>
        <v>0</v>
      </c>
    </row>
    <row r="1137" spans="1:19" x14ac:dyDescent="0.25">
      <c r="A1137" s="21" t="s">
        <v>38</v>
      </c>
      <c r="B1137" s="37" t="s">
        <v>207</v>
      </c>
      <c r="C1137" s="52">
        <f>'За областями'!F1781</f>
        <v>0</v>
      </c>
      <c r="D1137" s="52">
        <f>'За областями'!G1781</f>
        <v>0</v>
      </c>
      <c r="E1137" s="52">
        <f>'За областями'!H1781</f>
        <v>0</v>
      </c>
      <c r="F1137" s="52">
        <f>'За областями'!I1781</f>
        <v>0</v>
      </c>
      <c r="G1137" s="52">
        <f>'За областями'!J1781</f>
        <v>0</v>
      </c>
      <c r="H1137" s="52">
        <f>'За областями'!K1781</f>
        <v>0</v>
      </c>
      <c r="I1137" s="52">
        <f>'За областями'!L1781</f>
        <v>0</v>
      </c>
      <c r="J1137" s="52">
        <f>'За областями'!M1781</f>
        <v>0</v>
      </c>
      <c r="K1137" s="52">
        <f>'За областями'!N1781</f>
        <v>0</v>
      </c>
      <c r="L1137" s="52">
        <f>'За областями'!O1781</f>
        <v>0</v>
      </c>
      <c r="M1137" s="52">
        <f>'За областями'!P1781</f>
        <v>0</v>
      </c>
      <c r="N1137" s="52">
        <f>'За областями'!Q1781</f>
        <v>0</v>
      </c>
      <c r="O1137" s="52">
        <f>'За областями'!R1781</f>
        <v>0</v>
      </c>
      <c r="P1137" s="52">
        <f>'За областями'!S1781</f>
        <v>0</v>
      </c>
      <c r="Q1137" s="52">
        <f>'За областями'!T1781</f>
        <v>0</v>
      </c>
      <c r="R1137" s="52">
        <f>'За областями'!U1781</f>
        <v>0</v>
      </c>
      <c r="S1137" s="52">
        <f>'За областями'!V1781</f>
        <v>0</v>
      </c>
    </row>
    <row r="1138" spans="1:19" x14ac:dyDescent="0.25">
      <c r="A1138" s="21" t="s">
        <v>41</v>
      </c>
      <c r="B1138" s="37" t="s">
        <v>208</v>
      </c>
      <c r="C1138" s="52">
        <f>'За областями'!F1937</f>
        <v>0</v>
      </c>
      <c r="D1138" s="52">
        <f>'За областями'!G1937</f>
        <v>0</v>
      </c>
      <c r="E1138" s="52">
        <f>'За областями'!H1937</f>
        <v>0</v>
      </c>
      <c r="F1138" s="52">
        <f>'За областями'!I1937</f>
        <v>0</v>
      </c>
      <c r="G1138" s="52">
        <f>'За областями'!J1937</f>
        <v>0</v>
      </c>
      <c r="H1138" s="52">
        <f>'За областями'!K1937</f>
        <v>0</v>
      </c>
      <c r="I1138" s="52">
        <f>'За областями'!L1937</f>
        <v>0</v>
      </c>
      <c r="J1138" s="52">
        <f>'За областями'!M1937</f>
        <v>0</v>
      </c>
      <c r="K1138" s="52">
        <f>'За областями'!N1937</f>
        <v>0</v>
      </c>
      <c r="L1138" s="52">
        <f>'За областями'!O1937</f>
        <v>0</v>
      </c>
      <c r="M1138" s="52">
        <f>'За областями'!P1937</f>
        <v>0</v>
      </c>
      <c r="N1138" s="52">
        <f>'За областями'!Q1937</f>
        <v>0</v>
      </c>
      <c r="O1138" s="52">
        <f>'За областями'!R1937</f>
        <v>0</v>
      </c>
      <c r="P1138" s="52">
        <f>'За областями'!S1937</f>
        <v>0</v>
      </c>
      <c r="Q1138" s="52">
        <f>'За областями'!T1937</f>
        <v>0</v>
      </c>
      <c r="R1138" s="52">
        <f>'За областями'!U1937</f>
        <v>0</v>
      </c>
      <c r="S1138" s="52">
        <f>'За областями'!V1937</f>
        <v>0</v>
      </c>
    </row>
    <row r="1139" spans="1:19" x14ac:dyDescent="0.25">
      <c r="A1139" s="46" t="s">
        <v>42</v>
      </c>
      <c r="B1139" s="38" t="s">
        <v>210</v>
      </c>
      <c r="C1139" s="52">
        <v>0</v>
      </c>
      <c r="D1139" s="52">
        <v>0</v>
      </c>
      <c r="E1139" s="52">
        <v>0</v>
      </c>
      <c r="F1139" s="52">
        <v>0</v>
      </c>
      <c r="G1139" s="52">
        <v>0</v>
      </c>
      <c r="H1139" s="52">
        <v>0</v>
      </c>
      <c r="I1139" s="52">
        <v>0</v>
      </c>
      <c r="J1139" s="52">
        <v>0</v>
      </c>
      <c r="K1139" s="52">
        <v>0</v>
      </c>
      <c r="L1139" s="52">
        <v>0</v>
      </c>
      <c r="M1139" s="52">
        <v>0</v>
      </c>
      <c r="N1139" s="52">
        <v>0</v>
      </c>
      <c r="O1139" s="52">
        <v>0</v>
      </c>
      <c r="P1139" s="52">
        <v>0</v>
      </c>
      <c r="Q1139" s="52">
        <v>0</v>
      </c>
      <c r="R1139" s="52">
        <v>0</v>
      </c>
      <c r="S1139" s="52">
        <v>0</v>
      </c>
    </row>
    <row r="1140" spans="1:19" x14ac:dyDescent="0.25">
      <c r="A1140" s="46" t="s">
        <v>44</v>
      </c>
      <c r="B1140" s="38" t="s">
        <v>211</v>
      </c>
      <c r="C1140" s="52">
        <v>0</v>
      </c>
      <c r="D1140" s="52">
        <v>0</v>
      </c>
      <c r="E1140" s="52">
        <v>0</v>
      </c>
      <c r="F1140" s="52">
        <v>0</v>
      </c>
      <c r="G1140" s="52">
        <v>0</v>
      </c>
      <c r="H1140" s="52">
        <v>0</v>
      </c>
      <c r="I1140" s="52">
        <v>0</v>
      </c>
      <c r="J1140" s="52">
        <v>0</v>
      </c>
      <c r="K1140" s="52">
        <v>0</v>
      </c>
      <c r="L1140" s="52">
        <v>0</v>
      </c>
      <c r="M1140" s="52">
        <v>0</v>
      </c>
      <c r="N1140" s="52">
        <v>0</v>
      </c>
      <c r="O1140" s="52">
        <v>0</v>
      </c>
      <c r="P1140" s="52">
        <v>0</v>
      </c>
      <c r="Q1140" s="52">
        <v>0</v>
      </c>
      <c r="R1140" s="52">
        <v>0</v>
      </c>
      <c r="S1140" s="52">
        <v>0</v>
      </c>
    </row>
    <row r="1141" spans="1:19" x14ac:dyDescent="0.25">
      <c r="A1141" s="21" t="s">
        <v>46</v>
      </c>
      <c r="B1141" s="39" t="s">
        <v>212</v>
      </c>
      <c r="C1141" s="52">
        <f>'За областями'!F2093</f>
        <v>0</v>
      </c>
      <c r="D1141" s="52">
        <f>'За областями'!G2093</f>
        <v>0</v>
      </c>
      <c r="E1141" s="52">
        <f>'За областями'!H2093</f>
        <v>0</v>
      </c>
      <c r="F1141" s="52">
        <f>'За областями'!I2093</f>
        <v>0</v>
      </c>
      <c r="G1141" s="52">
        <f>'За областями'!J2093</f>
        <v>0</v>
      </c>
      <c r="H1141" s="52">
        <f>'За областями'!K2093</f>
        <v>0</v>
      </c>
      <c r="I1141" s="52">
        <f>'За областями'!L2093</f>
        <v>0</v>
      </c>
      <c r="J1141" s="52">
        <f>'За областями'!M2093</f>
        <v>0</v>
      </c>
      <c r="K1141" s="52">
        <f>'За областями'!N2093</f>
        <v>0</v>
      </c>
      <c r="L1141" s="52">
        <f>'За областями'!O2093</f>
        <v>0</v>
      </c>
      <c r="M1141" s="52">
        <f>'За областями'!P2093</f>
        <v>0</v>
      </c>
      <c r="N1141" s="52">
        <f>'За областями'!Q2093</f>
        <v>0</v>
      </c>
      <c r="O1141" s="52">
        <f>'За областями'!R2093</f>
        <v>0</v>
      </c>
      <c r="P1141" s="52">
        <f>'За областями'!S2093</f>
        <v>0</v>
      </c>
      <c r="Q1141" s="52">
        <f>'За областями'!T2093</f>
        <v>0</v>
      </c>
      <c r="R1141" s="52">
        <f>'За областями'!U2093</f>
        <v>0</v>
      </c>
      <c r="S1141" s="52">
        <f>'За областями'!V2093</f>
        <v>0</v>
      </c>
    </row>
    <row r="1142" spans="1:19" x14ac:dyDescent="0.25">
      <c r="A1142" s="21" t="s">
        <v>49</v>
      </c>
      <c r="B1142" s="37" t="s">
        <v>213</v>
      </c>
      <c r="C1142" s="52">
        <f>'За областями'!F2249</f>
        <v>0</v>
      </c>
      <c r="D1142" s="52">
        <f>'За областями'!G2249</f>
        <v>0</v>
      </c>
      <c r="E1142" s="52">
        <f>'За областями'!H2249</f>
        <v>0</v>
      </c>
      <c r="F1142" s="52">
        <f>'За областями'!I2249</f>
        <v>0</v>
      </c>
      <c r="G1142" s="52">
        <f>'За областями'!J2249</f>
        <v>0</v>
      </c>
      <c r="H1142" s="52">
        <f>'За областями'!K2249</f>
        <v>0</v>
      </c>
      <c r="I1142" s="52">
        <f>'За областями'!L2249</f>
        <v>0</v>
      </c>
      <c r="J1142" s="52">
        <f>'За областями'!M2249</f>
        <v>0</v>
      </c>
      <c r="K1142" s="52">
        <f>'За областями'!N2249</f>
        <v>0</v>
      </c>
      <c r="L1142" s="52">
        <f>'За областями'!O2249</f>
        <v>0</v>
      </c>
      <c r="M1142" s="52">
        <f>'За областями'!P2249</f>
        <v>0</v>
      </c>
      <c r="N1142" s="52">
        <f>'За областями'!Q2249</f>
        <v>0</v>
      </c>
      <c r="O1142" s="52">
        <f>'За областями'!R2249</f>
        <v>0</v>
      </c>
      <c r="P1142" s="52">
        <f>'За областями'!S2249</f>
        <v>0</v>
      </c>
      <c r="Q1142" s="52">
        <f>'За областями'!T2249</f>
        <v>0</v>
      </c>
      <c r="R1142" s="52">
        <f>'За областями'!U2249</f>
        <v>0</v>
      </c>
      <c r="S1142" s="52">
        <f>'За областями'!V2249</f>
        <v>0</v>
      </c>
    </row>
    <row r="1143" spans="1:19" x14ac:dyDescent="0.25">
      <c r="A1143" s="21" t="s">
        <v>50</v>
      </c>
      <c r="B1143" s="37" t="s">
        <v>214</v>
      </c>
      <c r="C1143" s="52">
        <f>'За областями'!F2405</f>
        <v>0</v>
      </c>
      <c r="D1143" s="52">
        <f>'За областями'!G2405</f>
        <v>0</v>
      </c>
      <c r="E1143" s="52">
        <f>'За областями'!H2405</f>
        <v>0</v>
      </c>
      <c r="F1143" s="52">
        <f>'За областями'!I2405</f>
        <v>0</v>
      </c>
      <c r="G1143" s="52">
        <f>'За областями'!J2405</f>
        <v>0</v>
      </c>
      <c r="H1143" s="52">
        <f>'За областями'!K2405</f>
        <v>0</v>
      </c>
      <c r="I1143" s="52">
        <f>'За областями'!L2405</f>
        <v>0</v>
      </c>
      <c r="J1143" s="52">
        <f>'За областями'!M2405</f>
        <v>0</v>
      </c>
      <c r="K1143" s="52">
        <f>'За областями'!N2405</f>
        <v>0</v>
      </c>
      <c r="L1143" s="52">
        <f>'За областями'!O2405</f>
        <v>0</v>
      </c>
      <c r="M1143" s="52">
        <f>'За областями'!P2405</f>
        <v>0</v>
      </c>
      <c r="N1143" s="52">
        <f>'За областями'!Q2405</f>
        <v>0</v>
      </c>
      <c r="O1143" s="52">
        <f>'За областями'!R2405</f>
        <v>0</v>
      </c>
      <c r="P1143" s="52">
        <f>'За областями'!S2405</f>
        <v>0</v>
      </c>
      <c r="Q1143" s="52">
        <f>'За областями'!T2405</f>
        <v>0</v>
      </c>
      <c r="R1143" s="52">
        <f>'За областями'!U2405</f>
        <v>0</v>
      </c>
      <c r="S1143" s="52">
        <f>'За областями'!V2405</f>
        <v>0</v>
      </c>
    </row>
    <row r="1144" spans="1:19" x14ac:dyDescent="0.25">
      <c r="A1144" s="21" t="s">
        <v>51</v>
      </c>
      <c r="B1144" s="37" t="s">
        <v>223</v>
      </c>
      <c r="C1144" s="52">
        <f>'За областями'!F2561</f>
        <v>0</v>
      </c>
      <c r="D1144" s="52">
        <f>'За областями'!G2561</f>
        <v>0</v>
      </c>
      <c r="E1144" s="52">
        <f>'За областями'!H2561</f>
        <v>0</v>
      </c>
      <c r="F1144" s="52">
        <f>'За областями'!I2561</f>
        <v>0</v>
      </c>
      <c r="G1144" s="52">
        <f>'За областями'!J2561</f>
        <v>0</v>
      </c>
      <c r="H1144" s="52">
        <f>'За областями'!K2561</f>
        <v>0</v>
      </c>
      <c r="I1144" s="52">
        <f>'За областями'!L2561</f>
        <v>0</v>
      </c>
      <c r="J1144" s="52">
        <f>'За областями'!M2561</f>
        <v>0</v>
      </c>
      <c r="K1144" s="52">
        <f>'За областями'!N2561</f>
        <v>0</v>
      </c>
      <c r="L1144" s="52">
        <f>'За областями'!O2561</f>
        <v>0</v>
      </c>
      <c r="M1144" s="52">
        <f>'За областями'!P2561</f>
        <v>0</v>
      </c>
      <c r="N1144" s="52">
        <f>'За областями'!Q2561</f>
        <v>0</v>
      </c>
      <c r="O1144" s="52">
        <f>'За областями'!R2561</f>
        <v>0</v>
      </c>
      <c r="P1144" s="52">
        <f>'За областями'!S2561</f>
        <v>0</v>
      </c>
      <c r="Q1144" s="52">
        <f>'За областями'!T2561</f>
        <v>0</v>
      </c>
      <c r="R1144" s="52">
        <f>'За областями'!U2561</f>
        <v>0</v>
      </c>
      <c r="S1144" s="52">
        <f>'За областями'!V2561</f>
        <v>0</v>
      </c>
    </row>
    <row r="1145" spans="1:19" x14ac:dyDescent="0.25">
      <c r="A1145" s="21" t="s">
        <v>52</v>
      </c>
      <c r="B1145" s="37" t="s">
        <v>216</v>
      </c>
      <c r="C1145" s="52">
        <f>'За областями'!F2717</f>
        <v>2</v>
      </c>
      <c r="D1145" s="52">
        <f>'За областями'!G2717</f>
        <v>0</v>
      </c>
      <c r="E1145" s="52">
        <f>'За областями'!H2717</f>
        <v>1</v>
      </c>
      <c r="F1145" s="52">
        <f>'За областями'!I2717</f>
        <v>1</v>
      </c>
      <c r="G1145" s="52">
        <f>'За областями'!J2717</f>
        <v>0</v>
      </c>
      <c r="H1145" s="52">
        <f>'За областями'!K2717</f>
        <v>0</v>
      </c>
      <c r="I1145" s="52">
        <f>'За областями'!L2717</f>
        <v>0</v>
      </c>
      <c r="J1145" s="52">
        <f>'За областями'!M2717</f>
        <v>0</v>
      </c>
      <c r="K1145" s="52">
        <f>'За областями'!N2717</f>
        <v>0</v>
      </c>
      <c r="L1145" s="52">
        <f>'За областями'!O2717</f>
        <v>0</v>
      </c>
      <c r="M1145" s="52">
        <f>'За областями'!P2717</f>
        <v>0</v>
      </c>
      <c r="N1145" s="52">
        <f>'За областями'!Q2717</f>
        <v>0</v>
      </c>
      <c r="O1145" s="52">
        <f>'За областями'!R2717</f>
        <v>0</v>
      </c>
      <c r="P1145" s="52">
        <f>'За областями'!S2717</f>
        <v>0</v>
      </c>
      <c r="Q1145" s="52">
        <f>'За областями'!T2717</f>
        <v>1</v>
      </c>
      <c r="R1145" s="52">
        <f>'За областями'!U2717</f>
        <v>0</v>
      </c>
      <c r="S1145" s="52">
        <f>'За областями'!V2717</f>
        <v>0</v>
      </c>
    </row>
    <row r="1146" spans="1:19" x14ac:dyDescent="0.25">
      <c r="A1146" s="23"/>
      <c r="B1146" s="40" t="s">
        <v>217</v>
      </c>
      <c r="C1146" s="24">
        <f>SUM(C1121:C1145)</f>
        <v>57</v>
      </c>
      <c r="D1146" s="24">
        <f t="shared" ref="D1146:S1146" si="47">SUM(D1121:D1145)</f>
        <v>0</v>
      </c>
      <c r="E1146" s="24">
        <f t="shared" si="47"/>
        <v>3</v>
      </c>
      <c r="F1146" s="24">
        <f>SUM(F1121:F1145)</f>
        <v>54</v>
      </c>
      <c r="G1146" s="24">
        <f t="shared" si="47"/>
        <v>0</v>
      </c>
      <c r="H1146" s="24">
        <f t="shared" si="47"/>
        <v>0</v>
      </c>
      <c r="I1146" s="24">
        <f t="shared" si="47"/>
        <v>0</v>
      </c>
      <c r="J1146" s="24">
        <f t="shared" si="47"/>
        <v>0</v>
      </c>
      <c r="K1146" s="24">
        <f t="shared" si="47"/>
        <v>0</v>
      </c>
      <c r="L1146" s="24">
        <f t="shared" si="47"/>
        <v>0</v>
      </c>
      <c r="M1146" s="24">
        <f t="shared" si="47"/>
        <v>0</v>
      </c>
      <c r="N1146" s="24">
        <f t="shared" si="47"/>
        <v>0</v>
      </c>
      <c r="O1146" s="24">
        <f t="shared" si="47"/>
        <v>1</v>
      </c>
      <c r="P1146" s="24">
        <f t="shared" si="47"/>
        <v>0</v>
      </c>
      <c r="Q1146" s="24">
        <f t="shared" si="47"/>
        <v>36</v>
      </c>
      <c r="R1146" s="24">
        <f t="shared" si="47"/>
        <v>0</v>
      </c>
      <c r="S1146" s="24">
        <f t="shared" si="47"/>
        <v>2</v>
      </c>
    </row>
    <row r="1147" spans="1:19" x14ac:dyDescent="0.25">
      <c r="A1147" s="290"/>
      <c r="B1147" s="291"/>
      <c r="C1147" s="291"/>
      <c r="D1147" s="291"/>
      <c r="E1147" s="291"/>
      <c r="F1147" s="291"/>
      <c r="G1147" s="291"/>
      <c r="H1147" s="291"/>
      <c r="I1147" s="291"/>
      <c r="J1147" s="291"/>
      <c r="K1147" s="291"/>
      <c r="L1147" s="291"/>
      <c r="M1147" s="291"/>
      <c r="N1147" s="291"/>
      <c r="O1147" s="291"/>
      <c r="P1147" s="291"/>
      <c r="Q1147" s="291"/>
      <c r="R1147" s="291"/>
      <c r="S1147" s="291"/>
    </row>
    <row r="1148" spans="1:19" x14ac:dyDescent="0.25">
      <c r="A1148" s="292" t="s">
        <v>343</v>
      </c>
      <c r="B1148" s="293"/>
      <c r="C1148" s="293"/>
      <c r="D1148" s="293"/>
      <c r="E1148" s="293"/>
      <c r="F1148" s="293"/>
      <c r="G1148" s="293"/>
      <c r="H1148" s="293"/>
      <c r="I1148" s="293"/>
      <c r="J1148" s="293"/>
      <c r="K1148" s="293"/>
      <c r="L1148" s="293"/>
      <c r="M1148" s="293"/>
      <c r="N1148" s="293"/>
      <c r="O1148" s="293"/>
      <c r="P1148" s="293"/>
      <c r="Q1148" s="293"/>
      <c r="R1148" s="293"/>
      <c r="S1148" s="293"/>
    </row>
    <row r="1149" spans="1:19" x14ac:dyDescent="0.25">
      <c r="A1149" s="21" t="s">
        <v>17</v>
      </c>
      <c r="B1149" s="36" t="s">
        <v>191</v>
      </c>
      <c r="C1149" s="52">
        <f>'За областями'!F69</f>
        <v>1</v>
      </c>
      <c r="D1149" s="52">
        <f>'За областями'!G69</f>
        <v>0</v>
      </c>
      <c r="E1149" s="52">
        <f>'За областями'!H69</f>
        <v>0</v>
      </c>
      <c r="F1149" s="52">
        <f>'За областями'!I69</f>
        <v>1</v>
      </c>
      <c r="G1149" s="52">
        <f>'За областями'!J69</f>
        <v>0</v>
      </c>
      <c r="H1149" s="52">
        <f>'За областями'!K69</f>
        <v>0</v>
      </c>
      <c r="I1149" s="52">
        <f>'За областями'!L69</f>
        <v>0</v>
      </c>
      <c r="J1149" s="52">
        <f>'За областями'!M69</f>
        <v>0</v>
      </c>
      <c r="K1149" s="52">
        <f>'За областями'!N69</f>
        <v>0</v>
      </c>
      <c r="L1149" s="52">
        <f>'За областями'!O69</f>
        <v>0</v>
      </c>
      <c r="M1149" s="52">
        <f>'За областями'!P69</f>
        <v>0</v>
      </c>
      <c r="N1149" s="52">
        <f>'За областями'!Q69</f>
        <v>0</v>
      </c>
      <c r="O1149" s="52">
        <f>'За областями'!R69</f>
        <v>0</v>
      </c>
      <c r="P1149" s="52">
        <f>'За областями'!S69</f>
        <v>0</v>
      </c>
      <c r="Q1149" s="52">
        <f>'За областями'!T69</f>
        <v>1</v>
      </c>
      <c r="R1149" s="52">
        <f>'За областями'!U69</f>
        <v>0</v>
      </c>
      <c r="S1149" s="52">
        <f>'За областями'!V69</f>
        <v>0</v>
      </c>
    </row>
    <row r="1150" spans="1:19" x14ac:dyDescent="0.25">
      <c r="A1150" s="21" t="s">
        <v>18</v>
      </c>
      <c r="B1150" s="36" t="s">
        <v>192</v>
      </c>
      <c r="C1150" s="52">
        <f>'За областями'!F225</f>
        <v>0</v>
      </c>
      <c r="D1150" s="52">
        <f>'За областями'!G225</f>
        <v>0</v>
      </c>
      <c r="E1150" s="52">
        <f>'За областями'!H225</f>
        <v>0</v>
      </c>
      <c r="F1150" s="52">
        <f>'За областями'!I225</f>
        <v>0</v>
      </c>
      <c r="G1150" s="52">
        <f>'За областями'!J225</f>
        <v>0</v>
      </c>
      <c r="H1150" s="52">
        <f>'За областями'!K225</f>
        <v>0</v>
      </c>
      <c r="I1150" s="52">
        <f>'За областями'!L225</f>
        <v>0</v>
      </c>
      <c r="J1150" s="52">
        <f>'За областями'!M225</f>
        <v>0</v>
      </c>
      <c r="K1150" s="52">
        <f>'За областями'!N225</f>
        <v>0</v>
      </c>
      <c r="L1150" s="52">
        <f>'За областями'!O225</f>
        <v>0</v>
      </c>
      <c r="M1150" s="52">
        <f>'За областями'!P225</f>
        <v>0</v>
      </c>
      <c r="N1150" s="52">
        <f>'За областями'!Q225</f>
        <v>0</v>
      </c>
      <c r="O1150" s="52">
        <f>'За областями'!R225</f>
        <v>0</v>
      </c>
      <c r="P1150" s="52">
        <f>'За областями'!S225</f>
        <v>0</v>
      </c>
      <c r="Q1150" s="52">
        <f>'За областями'!T225</f>
        <v>0</v>
      </c>
      <c r="R1150" s="52">
        <f>'За областями'!U225</f>
        <v>0</v>
      </c>
      <c r="S1150" s="52">
        <f>'За областями'!V225</f>
        <v>0</v>
      </c>
    </row>
    <row r="1151" spans="1:19" x14ac:dyDescent="0.25">
      <c r="A1151" s="21" t="s">
        <v>19</v>
      </c>
      <c r="B1151" s="36" t="s">
        <v>193</v>
      </c>
      <c r="C1151" s="52">
        <v>0</v>
      </c>
      <c r="D1151" s="52">
        <v>0</v>
      </c>
      <c r="E1151" s="52">
        <v>0</v>
      </c>
      <c r="F1151" s="52">
        <v>0</v>
      </c>
      <c r="G1151" s="52">
        <v>0</v>
      </c>
      <c r="H1151" s="52">
        <v>0</v>
      </c>
      <c r="I1151" s="52">
        <v>0</v>
      </c>
      <c r="J1151" s="52">
        <v>0</v>
      </c>
      <c r="K1151" s="52">
        <v>0</v>
      </c>
      <c r="L1151" s="52">
        <v>0</v>
      </c>
      <c r="M1151" s="52">
        <v>0</v>
      </c>
      <c r="N1151" s="52">
        <v>0</v>
      </c>
      <c r="O1151" s="52">
        <v>0</v>
      </c>
      <c r="P1151" s="52">
        <v>0</v>
      </c>
      <c r="Q1151" s="52">
        <v>0</v>
      </c>
      <c r="R1151" s="52">
        <v>0</v>
      </c>
      <c r="S1151" s="52">
        <v>0</v>
      </c>
    </row>
    <row r="1152" spans="1:19" x14ac:dyDescent="0.25">
      <c r="A1152" s="21" t="s">
        <v>20</v>
      </c>
      <c r="B1152" s="37" t="s">
        <v>194</v>
      </c>
      <c r="C1152" s="52">
        <v>0</v>
      </c>
      <c r="D1152" s="52">
        <v>0</v>
      </c>
      <c r="E1152" s="52">
        <v>0</v>
      </c>
      <c r="F1152" s="52">
        <v>0</v>
      </c>
      <c r="G1152" s="52">
        <v>0</v>
      </c>
      <c r="H1152" s="52">
        <v>0</v>
      </c>
      <c r="I1152" s="52">
        <v>0</v>
      </c>
      <c r="J1152" s="52">
        <v>0</v>
      </c>
      <c r="K1152" s="52">
        <v>0</v>
      </c>
      <c r="L1152" s="52">
        <v>0</v>
      </c>
      <c r="M1152" s="52">
        <v>0</v>
      </c>
      <c r="N1152" s="52">
        <v>0</v>
      </c>
      <c r="O1152" s="52">
        <v>0</v>
      </c>
      <c r="P1152" s="52">
        <v>0</v>
      </c>
      <c r="Q1152" s="52">
        <v>0</v>
      </c>
      <c r="R1152" s="52">
        <v>0</v>
      </c>
      <c r="S1152" s="52">
        <v>0</v>
      </c>
    </row>
    <row r="1153" spans="1:19" x14ac:dyDescent="0.25">
      <c r="A1153" s="21" t="s">
        <v>21</v>
      </c>
      <c r="B1153" s="38" t="s">
        <v>195</v>
      </c>
      <c r="C1153" s="52">
        <f>'За областями'!F380</f>
        <v>0</v>
      </c>
      <c r="D1153" s="52">
        <f>'За областями'!G380</f>
        <v>0</v>
      </c>
      <c r="E1153" s="52">
        <f>'За областями'!H380</f>
        <v>0</v>
      </c>
      <c r="F1153" s="52">
        <f>'За областями'!I380</f>
        <v>0</v>
      </c>
      <c r="G1153" s="52">
        <f>'За областями'!J380</f>
        <v>0</v>
      </c>
      <c r="H1153" s="52">
        <f>'За областями'!K380</f>
        <v>0</v>
      </c>
      <c r="I1153" s="52">
        <f>'За областями'!L380</f>
        <v>0</v>
      </c>
      <c r="J1153" s="52">
        <f>'За областями'!M380</f>
        <v>0</v>
      </c>
      <c r="K1153" s="52">
        <f>'За областями'!N380</f>
        <v>0</v>
      </c>
      <c r="L1153" s="52">
        <f>'За областями'!O380</f>
        <v>0</v>
      </c>
      <c r="M1153" s="52">
        <f>'За областями'!P380</f>
        <v>0</v>
      </c>
      <c r="N1153" s="52">
        <f>'За областями'!Q380</f>
        <v>0</v>
      </c>
      <c r="O1153" s="52">
        <f>'За областями'!R380</f>
        <v>0</v>
      </c>
      <c r="P1153" s="52">
        <f>'За областями'!S380</f>
        <v>0</v>
      </c>
      <c r="Q1153" s="52">
        <f>'За областями'!T380</f>
        <v>0</v>
      </c>
      <c r="R1153" s="52">
        <f>'За областями'!U380</f>
        <v>0</v>
      </c>
      <c r="S1153" s="52">
        <f>'За областями'!V380</f>
        <v>0</v>
      </c>
    </row>
    <row r="1154" spans="1:19" x14ac:dyDescent="0.25">
      <c r="A1154" s="21" t="s">
        <v>22</v>
      </c>
      <c r="B1154" s="37" t="s">
        <v>196</v>
      </c>
      <c r="C1154" s="52">
        <f>'За областями'!F535</f>
        <v>0</v>
      </c>
      <c r="D1154" s="52">
        <f>'За областями'!G535</f>
        <v>0</v>
      </c>
      <c r="E1154" s="52">
        <f>'За областями'!H535</f>
        <v>0</v>
      </c>
      <c r="F1154" s="52">
        <f>'За областями'!I535</f>
        <v>0</v>
      </c>
      <c r="G1154" s="52">
        <f>'За областями'!J535</f>
        <v>0</v>
      </c>
      <c r="H1154" s="52">
        <f>'За областями'!K535</f>
        <v>0</v>
      </c>
      <c r="I1154" s="52">
        <f>'За областями'!L535</f>
        <v>0</v>
      </c>
      <c r="J1154" s="52">
        <f>'За областями'!M535</f>
        <v>0</v>
      </c>
      <c r="K1154" s="52">
        <f>'За областями'!N535</f>
        <v>0</v>
      </c>
      <c r="L1154" s="52">
        <f>'За областями'!O535</f>
        <v>0</v>
      </c>
      <c r="M1154" s="52">
        <f>'За областями'!P535</f>
        <v>0</v>
      </c>
      <c r="N1154" s="52">
        <f>'За областями'!Q535</f>
        <v>0</v>
      </c>
      <c r="O1154" s="52">
        <f>'За областями'!R535</f>
        <v>0</v>
      </c>
      <c r="P1154" s="52">
        <f>'За областями'!S535</f>
        <v>0</v>
      </c>
      <c r="Q1154" s="52">
        <f>'За областями'!T535</f>
        <v>0</v>
      </c>
      <c r="R1154" s="52">
        <f>'За областями'!U535</f>
        <v>0</v>
      </c>
      <c r="S1154" s="52">
        <f>'За областями'!V535</f>
        <v>0</v>
      </c>
    </row>
    <row r="1155" spans="1:19" x14ac:dyDescent="0.25">
      <c r="A1155" s="21" t="s">
        <v>23</v>
      </c>
      <c r="B1155" s="37" t="s">
        <v>197</v>
      </c>
      <c r="C1155" s="52">
        <v>0</v>
      </c>
      <c r="D1155" s="52">
        <v>0</v>
      </c>
      <c r="E1155" s="52">
        <v>0</v>
      </c>
      <c r="F1155" s="52">
        <v>0</v>
      </c>
      <c r="G1155" s="52">
        <v>0</v>
      </c>
      <c r="H1155" s="52">
        <v>0</v>
      </c>
      <c r="I1155" s="52">
        <v>0</v>
      </c>
      <c r="J1155" s="52">
        <v>0</v>
      </c>
      <c r="K1155" s="52">
        <v>0</v>
      </c>
      <c r="L1155" s="52">
        <v>0</v>
      </c>
      <c r="M1155" s="52">
        <v>0</v>
      </c>
      <c r="N1155" s="52">
        <v>0</v>
      </c>
      <c r="O1155" s="52">
        <v>0</v>
      </c>
      <c r="P1155" s="52">
        <v>0</v>
      </c>
      <c r="Q1155" s="52">
        <v>0</v>
      </c>
      <c r="R1155" s="52">
        <v>0</v>
      </c>
      <c r="S1155" s="52">
        <v>0</v>
      </c>
    </row>
    <row r="1156" spans="1:19" x14ac:dyDescent="0.25">
      <c r="A1156" s="21" t="s">
        <v>24</v>
      </c>
      <c r="B1156" s="38" t="s">
        <v>198</v>
      </c>
      <c r="C1156" s="52">
        <f>'За областями'!F690</f>
        <v>0</v>
      </c>
      <c r="D1156" s="52">
        <f>'За областями'!G690</f>
        <v>0</v>
      </c>
      <c r="E1156" s="52">
        <f>'За областями'!H690</f>
        <v>0</v>
      </c>
      <c r="F1156" s="52">
        <f>'За областями'!I690</f>
        <v>0</v>
      </c>
      <c r="G1156" s="52">
        <f>'За областями'!J690</f>
        <v>0</v>
      </c>
      <c r="H1156" s="52">
        <f>'За областями'!K690</f>
        <v>0</v>
      </c>
      <c r="I1156" s="52">
        <f>'За областями'!L690</f>
        <v>0</v>
      </c>
      <c r="J1156" s="52">
        <f>'За областями'!M690</f>
        <v>0</v>
      </c>
      <c r="K1156" s="52">
        <f>'За областями'!N690</f>
        <v>0</v>
      </c>
      <c r="L1156" s="52">
        <f>'За областями'!O690</f>
        <v>0</v>
      </c>
      <c r="M1156" s="52">
        <f>'За областями'!P690</f>
        <v>0</v>
      </c>
      <c r="N1156" s="52">
        <f>'За областями'!Q690</f>
        <v>0</v>
      </c>
      <c r="O1156" s="52">
        <f>'За областями'!R690</f>
        <v>0</v>
      </c>
      <c r="P1156" s="52">
        <f>'За областями'!S690</f>
        <v>0</v>
      </c>
      <c r="Q1156" s="52">
        <f>'За областями'!T690</f>
        <v>0</v>
      </c>
      <c r="R1156" s="52">
        <f>'За областями'!U690</f>
        <v>0</v>
      </c>
      <c r="S1156" s="52">
        <f>'За областями'!V690</f>
        <v>0</v>
      </c>
    </row>
    <row r="1157" spans="1:19" x14ac:dyDescent="0.25">
      <c r="A1157" s="21" t="s">
        <v>25</v>
      </c>
      <c r="B1157" s="37" t="s">
        <v>199</v>
      </c>
      <c r="C1157" s="52">
        <f>'За областями'!F846</f>
        <v>3</v>
      </c>
      <c r="D1157" s="52">
        <f>'За областями'!G846</f>
        <v>0</v>
      </c>
      <c r="E1157" s="52">
        <f>'За областями'!H846</f>
        <v>0</v>
      </c>
      <c r="F1157" s="52">
        <f>'За областями'!I846</f>
        <v>3</v>
      </c>
      <c r="G1157" s="52">
        <f>'За областями'!J846</f>
        <v>0</v>
      </c>
      <c r="H1157" s="52">
        <f>'За областями'!K846</f>
        <v>0</v>
      </c>
      <c r="I1157" s="52">
        <f>'За областями'!L846</f>
        <v>0</v>
      </c>
      <c r="J1157" s="52">
        <f>'За областями'!M846</f>
        <v>0</v>
      </c>
      <c r="K1157" s="52">
        <f>'За областями'!N846</f>
        <v>0</v>
      </c>
      <c r="L1157" s="52">
        <f>'За областями'!O846</f>
        <v>0</v>
      </c>
      <c r="M1157" s="52">
        <f>'За областями'!P846</f>
        <v>0</v>
      </c>
      <c r="N1157" s="52">
        <f>'За областями'!Q846</f>
        <v>0</v>
      </c>
      <c r="O1157" s="52">
        <f>'За областями'!R846</f>
        <v>0</v>
      </c>
      <c r="P1157" s="52" t="str">
        <f>'За областями'!S846</f>
        <v>*</v>
      </c>
      <c r="Q1157" s="52" t="str">
        <f>'За областями'!T846</f>
        <v>*</v>
      </c>
      <c r="R1157" s="52" t="str">
        <f>'За областями'!U846</f>
        <v>*</v>
      </c>
      <c r="S1157" s="52" t="str">
        <f>'За областями'!V846</f>
        <v>*</v>
      </c>
    </row>
    <row r="1158" spans="1:19" x14ac:dyDescent="0.25">
      <c r="A1158" s="21" t="s">
        <v>28</v>
      </c>
      <c r="B1158" s="37" t="s">
        <v>200</v>
      </c>
      <c r="C1158" s="52">
        <f>'За областями'!F1002</f>
        <v>3</v>
      </c>
      <c r="D1158" s="52">
        <f>'За областями'!G1002</f>
        <v>0</v>
      </c>
      <c r="E1158" s="52">
        <f>'За областями'!H1002</f>
        <v>0</v>
      </c>
      <c r="F1158" s="52">
        <f>'За областями'!I1002</f>
        <v>3</v>
      </c>
      <c r="G1158" s="52">
        <f>'За областями'!J1002</f>
        <v>0</v>
      </c>
      <c r="H1158" s="52">
        <f>'За областями'!K1002</f>
        <v>0</v>
      </c>
      <c r="I1158" s="52">
        <f>'За областями'!L1002</f>
        <v>0</v>
      </c>
      <c r="J1158" s="52">
        <f>'За областями'!M1002</f>
        <v>0</v>
      </c>
      <c r="K1158" s="52">
        <f>'За областями'!N1002</f>
        <v>0</v>
      </c>
      <c r="L1158" s="52">
        <f>'За областями'!O1002</f>
        <v>0</v>
      </c>
      <c r="M1158" s="52">
        <f>'За областями'!P1002</f>
        <v>0</v>
      </c>
      <c r="N1158" s="52">
        <f>'За областями'!Q1002</f>
        <v>0</v>
      </c>
      <c r="O1158" s="52">
        <f>'За областями'!R1002</f>
        <v>0</v>
      </c>
      <c r="P1158" s="52">
        <f>'За областями'!S1002</f>
        <v>0</v>
      </c>
      <c r="Q1158" s="52">
        <f>'За областями'!T1002</f>
        <v>3</v>
      </c>
      <c r="R1158" s="52">
        <f>'За областями'!U1002</f>
        <v>0</v>
      </c>
      <c r="S1158" s="52">
        <f>'За областями'!V1002</f>
        <v>0</v>
      </c>
    </row>
    <row r="1159" spans="1:19" x14ac:dyDescent="0.25">
      <c r="A1159" s="21" t="s">
        <v>29</v>
      </c>
      <c r="B1159" s="37" t="s">
        <v>201</v>
      </c>
      <c r="C1159" s="52">
        <v>0</v>
      </c>
      <c r="D1159" s="52">
        <v>0</v>
      </c>
      <c r="E1159" s="52">
        <v>0</v>
      </c>
      <c r="F1159" s="52">
        <v>0</v>
      </c>
      <c r="G1159" s="52">
        <v>0</v>
      </c>
      <c r="H1159" s="52">
        <v>0</v>
      </c>
      <c r="I1159" s="52">
        <v>0</v>
      </c>
      <c r="J1159" s="52">
        <v>0</v>
      </c>
      <c r="K1159" s="52">
        <v>0</v>
      </c>
      <c r="L1159" s="52">
        <v>0</v>
      </c>
      <c r="M1159" s="52">
        <v>0</v>
      </c>
      <c r="N1159" s="52">
        <v>0</v>
      </c>
      <c r="O1159" s="52">
        <v>0</v>
      </c>
      <c r="P1159" s="52">
        <v>0</v>
      </c>
      <c r="Q1159" s="52">
        <v>0</v>
      </c>
      <c r="R1159" s="52">
        <v>0</v>
      </c>
      <c r="S1159" s="52">
        <v>0</v>
      </c>
    </row>
    <row r="1160" spans="1:19" x14ac:dyDescent="0.25">
      <c r="A1160" s="21" t="s">
        <v>30</v>
      </c>
      <c r="B1160" s="39" t="s">
        <v>202</v>
      </c>
      <c r="C1160" s="52">
        <f>'За областями'!F1158</f>
        <v>2</v>
      </c>
      <c r="D1160" s="52">
        <f>'За областями'!G1158</f>
        <v>0</v>
      </c>
      <c r="E1160" s="52">
        <f>'За областями'!H1158</f>
        <v>0</v>
      </c>
      <c r="F1160" s="52">
        <f>'За областями'!I1158</f>
        <v>2</v>
      </c>
      <c r="G1160" s="52">
        <f>'За областями'!J1158</f>
        <v>0</v>
      </c>
      <c r="H1160" s="52">
        <f>'За областями'!K1158</f>
        <v>0</v>
      </c>
      <c r="I1160" s="52">
        <f>'За областями'!L1158</f>
        <v>0</v>
      </c>
      <c r="J1160" s="52">
        <f>'За областями'!M1158</f>
        <v>0</v>
      </c>
      <c r="K1160" s="52">
        <f>'За областями'!N1158</f>
        <v>0</v>
      </c>
      <c r="L1160" s="52">
        <f>'За областями'!O1158</f>
        <v>0</v>
      </c>
      <c r="M1160" s="52">
        <f>'За областями'!P1158</f>
        <v>0</v>
      </c>
      <c r="N1160" s="52">
        <f>'За областями'!Q1158</f>
        <v>0</v>
      </c>
      <c r="O1160" s="52">
        <f>'За областями'!R1158</f>
        <v>0</v>
      </c>
      <c r="P1160" s="52">
        <f>'За областями'!S1158</f>
        <v>0</v>
      </c>
      <c r="Q1160" s="52">
        <f>'За областями'!T1158</f>
        <v>2</v>
      </c>
      <c r="R1160" s="52">
        <f>'За областями'!U1158</f>
        <v>0</v>
      </c>
      <c r="S1160" s="52">
        <f>'За областями'!V1158</f>
        <v>0</v>
      </c>
    </row>
    <row r="1161" spans="1:19" x14ac:dyDescent="0.25">
      <c r="A1161" s="34" t="s">
        <v>31</v>
      </c>
      <c r="B1161" s="39" t="s">
        <v>203</v>
      </c>
      <c r="C1161" s="52">
        <f>'За областями'!F1314</f>
        <v>9</v>
      </c>
      <c r="D1161" s="52">
        <f>'За областями'!G1314</f>
        <v>0</v>
      </c>
      <c r="E1161" s="52">
        <f>'За областями'!H1314</f>
        <v>0</v>
      </c>
      <c r="F1161" s="52">
        <f>'За областями'!I1314</f>
        <v>9</v>
      </c>
      <c r="G1161" s="52">
        <f>'За областями'!J1314</f>
        <v>0</v>
      </c>
      <c r="H1161" s="52">
        <f>'За областями'!K1314</f>
        <v>0</v>
      </c>
      <c r="I1161" s="52">
        <f>'За областями'!L1314</f>
        <v>0</v>
      </c>
      <c r="J1161" s="52">
        <f>'За областями'!M1314</f>
        <v>0</v>
      </c>
      <c r="K1161" s="52">
        <f>'За областями'!N1314</f>
        <v>0</v>
      </c>
      <c r="L1161" s="52">
        <f>'За областями'!O1314</f>
        <v>0</v>
      </c>
      <c r="M1161" s="52">
        <f>'За областями'!P1314</f>
        <v>0</v>
      </c>
      <c r="N1161" s="52">
        <f>'За областями'!Q1314</f>
        <v>0</v>
      </c>
      <c r="O1161" s="52">
        <f>'За областями'!R1314</f>
        <v>0</v>
      </c>
      <c r="P1161" s="52">
        <f>'За областями'!S1314</f>
        <v>0</v>
      </c>
      <c r="Q1161" s="52">
        <f>'За областями'!T1314</f>
        <v>2</v>
      </c>
      <c r="R1161" s="52">
        <f>'За областями'!U1314</f>
        <v>0</v>
      </c>
      <c r="S1161" s="52">
        <f>'За областями'!V1314</f>
        <v>0</v>
      </c>
    </row>
    <row r="1162" spans="1:19" x14ac:dyDescent="0.25">
      <c r="A1162" s="21" t="s">
        <v>34</v>
      </c>
      <c r="B1162" s="38" t="s">
        <v>204</v>
      </c>
      <c r="C1162" s="52">
        <v>0</v>
      </c>
      <c r="D1162" s="52">
        <v>0</v>
      </c>
      <c r="E1162" s="52">
        <v>0</v>
      </c>
      <c r="F1162" s="52">
        <v>0</v>
      </c>
      <c r="G1162" s="52">
        <v>0</v>
      </c>
      <c r="H1162" s="52">
        <v>0</v>
      </c>
      <c r="I1162" s="52">
        <v>0</v>
      </c>
      <c r="J1162" s="52">
        <v>0</v>
      </c>
      <c r="K1162" s="52">
        <v>0</v>
      </c>
      <c r="L1162" s="52">
        <v>0</v>
      </c>
      <c r="M1162" s="52">
        <v>0</v>
      </c>
      <c r="N1162" s="52">
        <v>0</v>
      </c>
      <c r="O1162" s="52">
        <v>0</v>
      </c>
      <c r="P1162" s="52">
        <v>0</v>
      </c>
      <c r="Q1162" s="52">
        <v>0</v>
      </c>
      <c r="R1162" s="52">
        <v>0</v>
      </c>
      <c r="S1162" s="52">
        <v>0</v>
      </c>
    </row>
    <row r="1163" spans="1:19" x14ac:dyDescent="0.25">
      <c r="A1163" s="21" t="s">
        <v>35</v>
      </c>
      <c r="B1163" s="37" t="s">
        <v>205</v>
      </c>
      <c r="C1163" s="52">
        <f>'За областями'!F1470</f>
        <v>5</v>
      </c>
      <c r="D1163" s="52">
        <f>'За областями'!G1470</f>
        <v>0</v>
      </c>
      <c r="E1163" s="52">
        <f>'За областями'!H1470</f>
        <v>0</v>
      </c>
      <c r="F1163" s="52">
        <f>'За областями'!I1470</f>
        <v>5</v>
      </c>
      <c r="G1163" s="52">
        <f>'За областями'!J1470</f>
        <v>0</v>
      </c>
      <c r="H1163" s="52">
        <f>'За областями'!K1470</f>
        <v>0</v>
      </c>
      <c r="I1163" s="52">
        <f>'За областями'!L1470</f>
        <v>0</v>
      </c>
      <c r="J1163" s="52">
        <f>'За областями'!M1470</f>
        <v>0</v>
      </c>
      <c r="K1163" s="52">
        <f>'За областями'!N1470</f>
        <v>0</v>
      </c>
      <c r="L1163" s="52">
        <f>'За областями'!O1470</f>
        <v>0</v>
      </c>
      <c r="M1163" s="52">
        <f>'За областями'!P1470</f>
        <v>0</v>
      </c>
      <c r="N1163" s="52">
        <f>'За областями'!Q1470</f>
        <v>0</v>
      </c>
      <c r="O1163" s="52">
        <f>'За областями'!R1470</f>
        <v>0</v>
      </c>
      <c r="P1163" s="52">
        <f>'За областями'!S1470</f>
        <v>0</v>
      </c>
      <c r="Q1163" s="52">
        <f>'За областями'!T1470</f>
        <v>5</v>
      </c>
      <c r="R1163" s="52">
        <f>'За областями'!U1470</f>
        <v>0</v>
      </c>
      <c r="S1163" s="52">
        <f>'За областями'!V1470</f>
        <v>0</v>
      </c>
    </row>
    <row r="1164" spans="1:19" x14ac:dyDescent="0.25">
      <c r="A1164" s="21" t="s">
        <v>37</v>
      </c>
      <c r="B1164" s="37" t="s">
        <v>206</v>
      </c>
      <c r="C1164" s="52">
        <f>'За областями'!F1626</f>
        <v>1</v>
      </c>
      <c r="D1164" s="52">
        <f>'За областями'!G1626</f>
        <v>0</v>
      </c>
      <c r="E1164" s="52">
        <f>'За областями'!H1626</f>
        <v>0</v>
      </c>
      <c r="F1164" s="52">
        <f>'За областями'!I1626</f>
        <v>1</v>
      </c>
      <c r="G1164" s="52">
        <f>'За областями'!J1626</f>
        <v>0</v>
      </c>
      <c r="H1164" s="52">
        <f>'За областями'!K1626</f>
        <v>0</v>
      </c>
      <c r="I1164" s="52">
        <f>'За областями'!L1626</f>
        <v>0</v>
      </c>
      <c r="J1164" s="52">
        <f>'За областями'!M1626</f>
        <v>0</v>
      </c>
      <c r="K1164" s="52">
        <f>'За областями'!N1626</f>
        <v>0</v>
      </c>
      <c r="L1164" s="52">
        <f>'За областями'!O1626</f>
        <v>0</v>
      </c>
      <c r="M1164" s="52">
        <f>'За областями'!P1626</f>
        <v>0</v>
      </c>
      <c r="N1164" s="52">
        <f>'За областями'!Q1626</f>
        <v>0</v>
      </c>
      <c r="O1164" s="52">
        <f>'За областями'!R1626</f>
        <v>1</v>
      </c>
      <c r="P1164" s="52">
        <f>'За областями'!S1626</f>
        <v>0</v>
      </c>
      <c r="Q1164" s="52">
        <f>'За областями'!T1626</f>
        <v>0</v>
      </c>
      <c r="R1164" s="52">
        <f>'За областями'!U1626</f>
        <v>0</v>
      </c>
      <c r="S1164" s="52">
        <f>'За областями'!V1626</f>
        <v>0</v>
      </c>
    </row>
    <row r="1165" spans="1:19" x14ac:dyDescent="0.25">
      <c r="A1165" s="21" t="s">
        <v>38</v>
      </c>
      <c r="B1165" s="37" t="s">
        <v>207</v>
      </c>
      <c r="C1165" s="52">
        <f>'За областями'!F1782</f>
        <v>2</v>
      </c>
      <c r="D1165" s="52">
        <f>'За областями'!G1782</f>
        <v>0</v>
      </c>
      <c r="E1165" s="52">
        <f>'За областями'!H1782</f>
        <v>0</v>
      </c>
      <c r="F1165" s="52">
        <f>'За областями'!I1782</f>
        <v>2</v>
      </c>
      <c r="G1165" s="52">
        <f>'За областями'!J1782</f>
        <v>0</v>
      </c>
      <c r="H1165" s="52">
        <f>'За областями'!K1782</f>
        <v>0</v>
      </c>
      <c r="I1165" s="52">
        <f>'За областями'!L1782</f>
        <v>0</v>
      </c>
      <c r="J1165" s="52">
        <f>'За областями'!M1782</f>
        <v>0</v>
      </c>
      <c r="K1165" s="52">
        <f>'За областями'!N1782</f>
        <v>0</v>
      </c>
      <c r="L1165" s="52">
        <f>'За областями'!O1782</f>
        <v>0</v>
      </c>
      <c r="M1165" s="52">
        <f>'За областями'!P1782</f>
        <v>0</v>
      </c>
      <c r="N1165" s="52">
        <f>'За областями'!Q1782</f>
        <v>0</v>
      </c>
      <c r="O1165" s="52">
        <f>'За областями'!R1782</f>
        <v>0</v>
      </c>
      <c r="P1165" s="52">
        <f>'За областями'!S1782</f>
        <v>0</v>
      </c>
      <c r="Q1165" s="52">
        <f>'За областями'!T1782</f>
        <v>0</v>
      </c>
      <c r="R1165" s="52">
        <f>'За областями'!U1782</f>
        <v>0</v>
      </c>
      <c r="S1165" s="52">
        <f>'За областями'!V1782</f>
        <v>0</v>
      </c>
    </row>
    <row r="1166" spans="1:19" x14ac:dyDescent="0.25">
      <c r="A1166" s="21" t="s">
        <v>41</v>
      </c>
      <c r="B1166" s="37" t="s">
        <v>208</v>
      </c>
      <c r="C1166" s="52">
        <f>'За областями'!F1938</f>
        <v>0</v>
      </c>
      <c r="D1166" s="52">
        <f>'За областями'!G1938</f>
        <v>0</v>
      </c>
      <c r="E1166" s="52">
        <f>'За областями'!H1938</f>
        <v>0</v>
      </c>
      <c r="F1166" s="52">
        <f>'За областями'!I1938</f>
        <v>0</v>
      </c>
      <c r="G1166" s="52">
        <f>'За областями'!J1938</f>
        <v>0</v>
      </c>
      <c r="H1166" s="52">
        <f>'За областями'!K1938</f>
        <v>0</v>
      </c>
      <c r="I1166" s="52">
        <f>'За областями'!L1938</f>
        <v>0</v>
      </c>
      <c r="J1166" s="52">
        <f>'За областями'!M1938</f>
        <v>0</v>
      </c>
      <c r="K1166" s="52">
        <f>'За областями'!N1938</f>
        <v>0</v>
      </c>
      <c r="L1166" s="52">
        <f>'За областями'!O1938</f>
        <v>0</v>
      </c>
      <c r="M1166" s="52">
        <f>'За областями'!P1938</f>
        <v>0</v>
      </c>
      <c r="N1166" s="52">
        <f>'За областями'!Q1938</f>
        <v>0</v>
      </c>
      <c r="O1166" s="52">
        <f>'За областями'!R1938</f>
        <v>0</v>
      </c>
      <c r="P1166" s="52">
        <f>'За областями'!S1938</f>
        <v>0</v>
      </c>
      <c r="Q1166" s="52">
        <f>'За областями'!T1938</f>
        <v>0</v>
      </c>
      <c r="R1166" s="52">
        <f>'За областями'!U1938</f>
        <v>0</v>
      </c>
      <c r="S1166" s="52">
        <f>'За областями'!V1938</f>
        <v>0</v>
      </c>
    </row>
    <row r="1167" spans="1:19" x14ac:dyDescent="0.25">
      <c r="A1167" s="46" t="s">
        <v>42</v>
      </c>
      <c r="B1167" s="38" t="s">
        <v>210</v>
      </c>
      <c r="C1167" s="52">
        <v>0</v>
      </c>
      <c r="D1167" s="52">
        <v>0</v>
      </c>
      <c r="E1167" s="52">
        <v>0</v>
      </c>
      <c r="F1167" s="52">
        <v>0</v>
      </c>
      <c r="G1167" s="52">
        <v>0</v>
      </c>
      <c r="H1167" s="52">
        <v>0</v>
      </c>
      <c r="I1167" s="52">
        <v>0</v>
      </c>
      <c r="J1167" s="52">
        <v>0</v>
      </c>
      <c r="K1167" s="52">
        <v>0</v>
      </c>
      <c r="L1167" s="52">
        <v>0</v>
      </c>
      <c r="M1167" s="52">
        <v>0</v>
      </c>
      <c r="N1167" s="52">
        <v>0</v>
      </c>
      <c r="O1167" s="52">
        <v>0</v>
      </c>
      <c r="P1167" s="52">
        <v>0</v>
      </c>
      <c r="Q1167" s="52">
        <v>0</v>
      </c>
      <c r="R1167" s="52">
        <v>0</v>
      </c>
      <c r="S1167" s="52">
        <v>0</v>
      </c>
    </row>
    <row r="1168" spans="1:19" x14ac:dyDescent="0.25">
      <c r="A1168" s="46" t="s">
        <v>44</v>
      </c>
      <c r="B1168" s="38" t="s">
        <v>211</v>
      </c>
      <c r="C1168" s="52">
        <v>0</v>
      </c>
      <c r="D1168" s="52">
        <v>0</v>
      </c>
      <c r="E1168" s="52">
        <v>0</v>
      </c>
      <c r="F1168" s="52">
        <v>0</v>
      </c>
      <c r="G1168" s="52">
        <v>0</v>
      </c>
      <c r="H1168" s="52">
        <v>0</v>
      </c>
      <c r="I1168" s="52">
        <v>0</v>
      </c>
      <c r="J1168" s="52">
        <v>0</v>
      </c>
      <c r="K1168" s="52">
        <v>0</v>
      </c>
      <c r="L1168" s="52">
        <v>0</v>
      </c>
      <c r="M1168" s="52">
        <v>0</v>
      </c>
      <c r="N1168" s="52">
        <v>0</v>
      </c>
      <c r="O1168" s="52">
        <v>0</v>
      </c>
      <c r="P1168" s="52">
        <v>0</v>
      </c>
      <c r="Q1168" s="52">
        <v>0</v>
      </c>
      <c r="R1168" s="52">
        <v>0</v>
      </c>
      <c r="S1168" s="52">
        <v>0</v>
      </c>
    </row>
    <row r="1169" spans="1:19" x14ac:dyDescent="0.25">
      <c r="A1169" s="21" t="s">
        <v>46</v>
      </c>
      <c r="B1169" s="39" t="s">
        <v>212</v>
      </c>
      <c r="C1169" s="52">
        <f>'За областями'!F2094</f>
        <v>0</v>
      </c>
      <c r="D1169" s="52">
        <f>'За областями'!G2094</f>
        <v>0</v>
      </c>
      <c r="E1169" s="52">
        <f>'За областями'!H2094</f>
        <v>0</v>
      </c>
      <c r="F1169" s="52">
        <f>'За областями'!I2094</f>
        <v>0</v>
      </c>
      <c r="G1169" s="52">
        <f>'За областями'!J2094</f>
        <v>0</v>
      </c>
      <c r="H1169" s="52">
        <f>'За областями'!K2094</f>
        <v>0</v>
      </c>
      <c r="I1169" s="52">
        <f>'За областями'!L2094</f>
        <v>0</v>
      </c>
      <c r="J1169" s="52">
        <f>'За областями'!M2094</f>
        <v>0</v>
      </c>
      <c r="K1169" s="52">
        <f>'За областями'!N2094</f>
        <v>0</v>
      </c>
      <c r="L1169" s="52">
        <f>'За областями'!O2094</f>
        <v>0</v>
      </c>
      <c r="M1169" s="52">
        <f>'За областями'!P2094</f>
        <v>0</v>
      </c>
      <c r="N1169" s="52">
        <f>'За областями'!Q2094</f>
        <v>0</v>
      </c>
      <c r="O1169" s="52">
        <f>'За областями'!R2094</f>
        <v>0</v>
      </c>
      <c r="P1169" s="52">
        <f>'За областями'!S2094</f>
        <v>0</v>
      </c>
      <c r="Q1169" s="52">
        <f>'За областями'!T2094</f>
        <v>0</v>
      </c>
      <c r="R1169" s="52">
        <f>'За областями'!U2094</f>
        <v>0</v>
      </c>
      <c r="S1169" s="52">
        <f>'За областями'!V2094</f>
        <v>0</v>
      </c>
    </row>
    <row r="1170" spans="1:19" x14ac:dyDescent="0.25">
      <c r="A1170" s="21" t="s">
        <v>49</v>
      </c>
      <c r="B1170" s="37" t="s">
        <v>213</v>
      </c>
      <c r="C1170" s="52">
        <f>'За областями'!F2250</f>
        <v>0</v>
      </c>
      <c r="D1170" s="52">
        <f>'За областями'!G2250</f>
        <v>0</v>
      </c>
      <c r="E1170" s="52">
        <f>'За областями'!H2250</f>
        <v>0</v>
      </c>
      <c r="F1170" s="52">
        <f>'За областями'!I2250</f>
        <v>0</v>
      </c>
      <c r="G1170" s="52">
        <f>'За областями'!J2250</f>
        <v>0</v>
      </c>
      <c r="H1170" s="52">
        <f>'За областями'!K2250</f>
        <v>0</v>
      </c>
      <c r="I1170" s="52">
        <f>'За областями'!L2250</f>
        <v>0</v>
      </c>
      <c r="J1170" s="52">
        <f>'За областями'!M2250</f>
        <v>0</v>
      </c>
      <c r="K1170" s="52">
        <f>'За областями'!N2250</f>
        <v>0</v>
      </c>
      <c r="L1170" s="52">
        <f>'За областями'!O2250</f>
        <v>0</v>
      </c>
      <c r="M1170" s="52">
        <f>'За областями'!P2250</f>
        <v>0</v>
      </c>
      <c r="N1170" s="52">
        <f>'За областями'!Q2250</f>
        <v>0</v>
      </c>
      <c r="O1170" s="52">
        <f>'За областями'!R2250</f>
        <v>0</v>
      </c>
      <c r="P1170" s="52">
        <f>'За областями'!S2250</f>
        <v>0</v>
      </c>
      <c r="Q1170" s="52">
        <f>'За областями'!T2250</f>
        <v>0</v>
      </c>
      <c r="R1170" s="52">
        <f>'За областями'!U2250</f>
        <v>0</v>
      </c>
      <c r="S1170" s="52">
        <f>'За областями'!V2250</f>
        <v>0</v>
      </c>
    </row>
    <row r="1171" spans="1:19" x14ac:dyDescent="0.25">
      <c r="A1171" s="21" t="s">
        <v>50</v>
      </c>
      <c r="B1171" s="37" t="s">
        <v>214</v>
      </c>
      <c r="C1171" s="52">
        <f>'За областями'!F2406</f>
        <v>0</v>
      </c>
      <c r="D1171" s="52">
        <f>'За областями'!G2406</f>
        <v>0</v>
      </c>
      <c r="E1171" s="52">
        <f>'За областями'!H2406</f>
        <v>0</v>
      </c>
      <c r="F1171" s="52">
        <f>'За областями'!I2406</f>
        <v>0</v>
      </c>
      <c r="G1171" s="52">
        <f>'За областями'!J2406</f>
        <v>0</v>
      </c>
      <c r="H1171" s="52">
        <f>'За областями'!K2406</f>
        <v>0</v>
      </c>
      <c r="I1171" s="52">
        <f>'За областями'!L2406</f>
        <v>0</v>
      </c>
      <c r="J1171" s="52">
        <f>'За областями'!M2406</f>
        <v>0</v>
      </c>
      <c r="K1171" s="52">
        <f>'За областями'!N2406</f>
        <v>0</v>
      </c>
      <c r="L1171" s="52">
        <f>'За областями'!O2406</f>
        <v>0</v>
      </c>
      <c r="M1171" s="52">
        <f>'За областями'!P2406</f>
        <v>0</v>
      </c>
      <c r="N1171" s="52">
        <f>'За областями'!Q2406</f>
        <v>0</v>
      </c>
      <c r="O1171" s="52">
        <f>'За областями'!R2406</f>
        <v>0</v>
      </c>
      <c r="P1171" s="52">
        <f>'За областями'!S2406</f>
        <v>0</v>
      </c>
      <c r="Q1171" s="52">
        <f>'За областями'!T2406</f>
        <v>0</v>
      </c>
      <c r="R1171" s="52">
        <f>'За областями'!U2406</f>
        <v>0</v>
      </c>
      <c r="S1171" s="52">
        <f>'За областями'!V2406</f>
        <v>0</v>
      </c>
    </row>
    <row r="1172" spans="1:19" x14ac:dyDescent="0.25">
      <c r="A1172" s="21" t="s">
        <v>51</v>
      </c>
      <c r="B1172" s="37" t="s">
        <v>223</v>
      </c>
      <c r="C1172" s="52">
        <f>'За областями'!F2562</f>
        <v>0</v>
      </c>
      <c r="D1172" s="52">
        <f>'За областями'!G2562</f>
        <v>0</v>
      </c>
      <c r="E1172" s="52">
        <f>'За областями'!H2562</f>
        <v>0</v>
      </c>
      <c r="F1172" s="52">
        <f>'За областями'!I2562</f>
        <v>0</v>
      </c>
      <c r="G1172" s="52">
        <f>'За областями'!J2562</f>
        <v>0</v>
      </c>
      <c r="H1172" s="52">
        <f>'За областями'!K2562</f>
        <v>0</v>
      </c>
      <c r="I1172" s="52">
        <f>'За областями'!L2562</f>
        <v>0</v>
      </c>
      <c r="J1172" s="52">
        <f>'За областями'!M2562</f>
        <v>0</v>
      </c>
      <c r="K1172" s="52">
        <f>'За областями'!N2562</f>
        <v>0</v>
      </c>
      <c r="L1172" s="52">
        <f>'За областями'!O2562</f>
        <v>0</v>
      </c>
      <c r="M1172" s="52">
        <f>'За областями'!P2562</f>
        <v>0</v>
      </c>
      <c r="N1172" s="52">
        <f>'За областями'!Q2562</f>
        <v>0</v>
      </c>
      <c r="O1172" s="52">
        <f>'За областями'!R2562</f>
        <v>0</v>
      </c>
      <c r="P1172" s="52">
        <f>'За областями'!S2562</f>
        <v>0</v>
      </c>
      <c r="Q1172" s="52">
        <f>'За областями'!T2562</f>
        <v>0</v>
      </c>
      <c r="R1172" s="52">
        <f>'За областями'!U2562</f>
        <v>0</v>
      </c>
      <c r="S1172" s="52">
        <f>'За областями'!V2562</f>
        <v>0</v>
      </c>
    </row>
    <row r="1173" spans="1:19" x14ac:dyDescent="0.25">
      <c r="A1173" s="21" t="s">
        <v>52</v>
      </c>
      <c r="B1173" s="37" t="s">
        <v>216</v>
      </c>
      <c r="C1173" s="52">
        <f>'За областями'!F2718</f>
        <v>5</v>
      </c>
      <c r="D1173" s="52">
        <f>'За областями'!G2718</f>
        <v>1</v>
      </c>
      <c r="E1173" s="52">
        <f>'За областями'!H2718</f>
        <v>0</v>
      </c>
      <c r="F1173" s="52">
        <f>'За областями'!I2718</f>
        <v>4</v>
      </c>
      <c r="G1173" s="52">
        <f>'За областями'!J2718</f>
        <v>0</v>
      </c>
      <c r="H1173" s="52">
        <f>'За областями'!K2718</f>
        <v>0</v>
      </c>
      <c r="I1173" s="52">
        <f>'За областями'!L2718</f>
        <v>0</v>
      </c>
      <c r="J1173" s="52">
        <f>'За областями'!M2718</f>
        <v>0</v>
      </c>
      <c r="K1173" s="52">
        <f>'За областями'!N2718</f>
        <v>0</v>
      </c>
      <c r="L1173" s="52">
        <f>'За областями'!O2718</f>
        <v>0</v>
      </c>
      <c r="M1173" s="52">
        <f>'За областями'!P2718</f>
        <v>0</v>
      </c>
      <c r="N1173" s="52">
        <f>'За областями'!Q2718</f>
        <v>0</v>
      </c>
      <c r="O1173" s="52">
        <f>'За областями'!R2718</f>
        <v>0</v>
      </c>
      <c r="P1173" s="52">
        <f>'За областями'!S2718</f>
        <v>0</v>
      </c>
      <c r="Q1173" s="52">
        <f>'За областями'!T2718</f>
        <v>3</v>
      </c>
      <c r="R1173" s="52">
        <f>'За областями'!U2718</f>
        <v>0</v>
      </c>
      <c r="S1173" s="52">
        <f>'За областями'!V2718</f>
        <v>0</v>
      </c>
    </row>
    <row r="1174" spans="1:19" x14ac:dyDescent="0.25">
      <c r="A1174" s="23"/>
      <c r="B1174" s="40" t="s">
        <v>217</v>
      </c>
      <c r="C1174" s="24">
        <f>SUM(C1149:C1173)</f>
        <v>31</v>
      </c>
      <c r="D1174" s="24">
        <f t="shared" ref="D1174:S1174" si="48">SUM(D1149:D1173)</f>
        <v>1</v>
      </c>
      <c r="E1174" s="24">
        <f t="shared" si="48"/>
        <v>0</v>
      </c>
      <c r="F1174" s="24">
        <f>SUM(F1149:F1173)</f>
        <v>30</v>
      </c>
      <c r="G1174" s="24">
        <f t="shared" si="48"/>
        <v>0</v>
      </c>
      <c r="H1174" s="24">
        <f t="shared" si="48"/>
        <v>0</v>
      </c>
      <c r="I1174" s="24">
        <f t="shared" si="48"/>
        <v>0</v>
      </c>
      <c r="J1174" s="24">
        <f t="shared" si="48"/>
        <v>0</v>
      </c>
      <c r="K1174" s="24">
        <f t="shared" si="48"/>
        <v>0</v>
      </c>
      <c r="L1174" s="24">
        <f t="shared" si="48"/>
        <v>0</v>
      </c>
      <c r="M1174" s="24">
        <f t="shared" si="48"/>
        <v>0</v>
      </c>
      <c r="N1174" s="24">
        <f t="shared" si="48"/>
        <v>0</v>
      </c>
      <c r="O1174" s="24">
        <f t="shared" si="48"/>
        <v>1</v>
      </c>
      <c r="P1174" s="24">
        <f t="shared" si="48"/>
        <v>0</v>
      </c>
      <c r="Q1174" s="24">
        <f t="shared" si="48"/>
        <v>16</v>
      </c>
      <c r="R1174" s="24">
        <f t="shared" si="48"/>
        <v>0</v>
      </c>
      <c r="S1174" s="24">
        <f t="shared" si="48"/>
        <v>0</v>
      </c>
    </row>
    <row r="1175" spans="1:19" x14ac:dyDescent="0.25">
      <c r="A1175" s="290"/>
      <c r="B1175" s="291"/>
      <c r="C1175" s="291"/>
      <c r="D1175" s="291"/>
      <c r="E1175" s="291"/>
      <c r="F1175" s="291"/>
      <c r="G1175" s="291"/>
      <c r="H1175" s="291"/>
      <c r="I1175" s="291"/>
      <c r="J1175" s="291"/>
      <c r="K1175" s="291"/>
      <c r="L1175" s="291"/>
      <c r="M1175" s="291"/>
      <c r="N1175" s="291"/>
      <c r="O1175" s="291"/>
      <c r="P1175" s="291"/>
      <c r="Q1175" s="291"/>
      <c r="R1175" s="291"/>
      <c r="S1175" s="291"/>
    </row>
    <row r="1176" spans="1:19" x14ac:dyDescent="0.25">
      <c r="A1176" s="292" t="s">
        <v>344</v>
      </c>
      <c r="B1176" s="293"/>
      <c r="C1176" s="293"/>
      <c r="D1176" s="293"/>
      <c r="E1176" s="293"/>
      <c r="F1176" s="293"/>
      <c r="G1176" s="293"/>
      <c r="H1176" s="293"/>
      <c r="I1176" s="293"/>
      <c r="J1176" s="293"/>
      <c r="K1176" s="293"/>
      <c r="L1176" s="293"/>
      <c r="M1176" s="293"/>
      <c r="N1176" s="293"/>
      <c r="O1176" s="293"/>
      <c r="P1176" s="293"/>
      <c r="Q1176" s="293"/>
      <c r="R1176" s="293"/>
      <c r="S1176" s="293"/>
    </row>
    <row r="1177" spans="1:19" x14ac:dyDescent="0.25">
      <c r="A1177" s="21" t="s">
        <v>17</v>
      </c>
      <c r="B1177" s="36" t="s">
        <v>191</v>
      </c>
      <c r="C1177" s="52">
        <f>'За областями'!F70</f>
        <v>7</v>
      </c>
      <c r="D1177" s="52">
        <f>'За областями'!G70</f>
        <v>0</v>
      </c>
      <c r="E1177" s="52">
        <f>'За областями'!H70</f>
        <v>0</v>
      </c>
      <c r="F1177" s="52">
        <f>'За областями'!I70</f>
        <v>7</v>
      </c>
      <c r="G1177" s="52">
        <f>'За областями'!J70</f>
        <v>0</v>
      </c>
      <c r="H1177" s="52">
        <f>'За областями'!K70</f>
        <v>0</v>
      </c>
      <c r="I1177" s="52">
        <f>'За областями'!L70</f>
        <v>0</v>
      </c>
      <c r="J1177" s="52">
        <f>'За областями'!M70</f>
        <v>0</v>
      </c>
      <c r="K1177" s="52">
        <f>'За областями'!N70</f>
        <v>0</v>
      </c>
      <c r="L1177" s="52">
        <f>'За областями'!O70</f>
        <v>0</v>
      </c>
      <c r="M1177" s="52">
        <f>'За областями'!P70</f>
        <v>0</v>
      </c>
      <c r="N1177" s="52">
        <f>'За областями'!Q70</f>
        <v>0</v>
      </c>
      <c r="O1177" s="52">
        <f>'За областями'!R70</f>
        <v>0</v>
      </c>
      <c r="P1177" s="52">
        <f>'За областями'!S70</f>
        <v>0</v>
      </c>
      <c r="Q1177" s="52">
        <f>'За областями'!T70</f>
        <v>0</v>
      </c>
      <c r="R1177" s="52">
        <f>'За областями'!U70</f>
        <v>0</v>
      </c>
      <c r="S1177" s="52">
        <f>'За областями'!V70</f>
        <v>0</v>
      </c>
    </row>
    <row r="1178" spans="1:19" x14ac:dyDescent="0.25">
      <c r="A1178" s="21" t="s">
        <v>18</v>
      </c>
      <c r="B1178" s="36" t="s">
        <v>192</v>
      </c>
      <c r="C1178" s="52">
        <f>'За областями'!F226</f>
        <v>0</v>
      </c>
      <c r="D1178" s="52">
        <f>'За областями'!G226</f>
        <v>0</v>
      </c>
      <c r="E1178" s="52">
        <f>'За областями'!H226</f>
        <v>0</v>
      </c>
      <c r="F1178" s="52">
        <f>'За областями'!I226</f>
        <v>0</v>
      </c>
      <c r="G1178" s="52">
        <f>'За областями'!J226</f>
        <v>0</v>
      </c>
      <c r="H1178" s="52">
        <f>'За областями'!K226</f>
        <v>0</v>
      </c>
      <c r="I1178" s="52">
        <f>'За областями'!L226</f>
        <v>0</v>
      </c>
      <c r="J1178" s="52">
        <f>'За областями'!M226</f>
        <v>0</v>
      </c>
      <c r="K1178" s="52">
        <f>'За областями'!N226</f>
        <v>0</v>
      </c>
      <c r="L1178" s="52">
        <f>'За областями'!O226</f>
        <v>0</v>
      </c>
      <c r="M1178" s="52">
        <f>'За областями'!P226</f>
        <v>0</v>
      </c>
      <c r="N1178" s="52">
        <f>'За областями'!Q226</f>
        <v>0</v>
      </c>
      <c r="O1178" s="52">
        <f>'За областями'!R226</f>
        <v>0</v>
      </c>
      <c r="P1178" s="52">
        <f>'За областями'!S226</f>
        <v>0</v>
      </c>
      <c r="Q1178" s="52">
        <f>'За областями'!T226</f>
        <v>0</v>
      </c>
      <c r="R1178" s="52">
        <f>'За областями'!U226</f>
        <v>0</v>
      </c>
      <c r="S1178" s="52">
        <f>'За областями'!V226</f>
        <v>0</v>
      </c>
    </row>
    <row r="1179" spans="1:19" x14ac:dyDescent="0.25">
      <c r="A1179" s="21" t="s">
        <v>19</v>
      </c>
      <c r="B1179" s="36" t="s">
        <v>193</v>
      </c>
      <c r="C1179" s="52">
        <v>0</v>
      </c>
      <c r="D1179" s="52">
        <v>0</v>
      </c>
      <c r="E1179" s="52">
        <v>0</v>
      </c>
      <c r="F1179" s="52">
        <v>0</v>
      </c>
      <c r="G1179" s="52">
        <v>0</v>
      </c>
      <c r="H1179" s="52">
        <v>0</v>
      </c>
      <c r="I1179" s="52">
        <v>0</v>
      </c>
      <c r="J1179" s="52">
        <v>0</v>
      </c>
      <c r="K1179" s="52">
        <v>0</v>
      </c>
      <c r="L1179" s="52">
        <v>0</v>
      </c>
      <c r="M1179" s="52">
        <v>0</v>
      </c>
      <c r="N1179" s="52">
        <v>0</v>
      </c>
      <c r="O1179" s="52">
        <v>0</v>
      </c>
      <c r="P1179" s="52">
        <v>0</v>
      </c>
      <c r="Q1179" s="52">
        <v>0</v>
      </c>
      <c r="R1179" s="52">
        <v>0</v>
      </c>
      <c r="S1179" s="52">
        <v>0</v>
      </c>
    </row>
    <row r="1180" spans="1:19" x14ac:dyDescent="0.25">
      <c r="A1180" s="21" t="s">
        <v>20</v>
      </c>
      <c r="B1180" s="37" t="s">
        <v>194</v>
      </c>
      <c r="C1180" s="52">
        <v>0</v>
      </c>
      <c r="D1180" s="52">
        <v>0</v>
      </c>
      <c r="E1180" s="52">
        <v>0</v>
      </c>
      <c r="F1180" s="52">
        <v>0</v>
      </c>
      <c r="G1180" s="52">
        <v>0</v>
      </c>
      <c r="H1180" s="52">
        <v>0</v>
      </c>
      <c r="I1180" s="52">
        <v>0</v>
      </c>
      <c r="J1180" s="52">
        <v>0</v>
      </c>
      <c r="K1180" s="52">
        <v>0</v>
      </c>
      <c r="L1180" s="52">
        <v>0</v>
      </c>
      <c r="M1180" s="52">
        <v>0</v>
      </c>
      <c r="N1180" s="52">
        <v>0</v>
      </c>
      <c r="O1180" s="52">
        <v>0</v>
      </c>
      <c r="P1180" s="52">
        <v>0</v>
      </c>
      <c r="Q1180" s="52">
        <v>0</v>
      </c>
      <c r="R1180" s="52">
        <v>0</v>
      </c>
      <c r="S1180" s="52">
        <v>0</v>
      </c>
    </row>
    <row r="1181" spans="1:19" x14ac:dyDescent="0.25">
      <c r="A1181" s="21" t="s">
        <v>21</v>
      </c>
      <c r="B1181" s="38" t="s">
        <v>195</v>
      </c>
      <c r="C1181" s="52">
        <f>'За областями'!F381</f>
        <v>27</v>
      </c>
      <c r="D1181" s="52">
        <f>'За областями'!G381</f>
        <v>0</v>
      </c>
      <c r="E1181" s="52">
        <f>'За областями'!H381</f>
        <v>1</v>
      </c>
      <c r="F1181" s="52">
        <f>'За областями'!I381</f>
        <v>26</v>
      </c>
      <c r="G1181" s="52">
        <f>'За областями'!J381</f>
        <v>0</v>
      </c>
      <c r="H1181" s="52">
        <f>'За областями'!K381</f>
        <v>0</v>
      </c>
      <c r="I1181" s="52">
        <f>'За областями'!L381</f>
        <v>0</v>
      </c>
      <c r="J1181" s="52">
        <f>'За областями'!M381</f>
        <v>0</v>
      </c>
      <c r="K1181" s="52">
        <f>'За областями'!N381</f>
        <v>0</v>
      </c>
      <c r="L1181" s="52">
        <f>'За областями'!O381</f>
        <v>0</v>
      </c>
      <c r="M1181" s="52">
        <f>'За областями'!P381</f>
        <v>0</v>
      </c>
      <c r="N1181" s="52">
        <f>'За областями'!Q381</f>
        <v>0</v>
      </c>
      <c r="O1181" s="52">
        <f>'За областями'!R381</f>
        <v>0</v>
      </c>
      <c r="P1181" s="52">
        <f>'За областями'!S381</f>
        <v>0</v>
      </c>
      <c r="Q1181" s="52">
        <f>'За областями'!T381</f>
        <v>26</v>
      </c>
      <c r="R1181" s="52">
        <f>'За областями'!U381</f>
        <v>0</v>
      </c>
      <c r="S1181" s="52">
        <f>'За областями'!V381</f>
        <v>0</v>
      </c>
    </row>
    <row r="1182" spans="1:19" x14ac:dyDescent="0.25">
      <c r="A1182" s="21" t="s">
        <v>22</v>
      </c>
      <c r="B1182" s="37" t="s">
        <v>196</v>
      </c>
      <c r="C1182" s="52">
        <f>'За областями'!F536</f>
        <v>1</v>
      </c>
      <c r="D1182" s="52">
        <f>'За областями'!G536</f>
        <v>0</v>
      </c>
      <c r="E1182" s="52">
        <f>'За областями'!H536</f>
        <v>0</v>
      </c>
      <c r="F1182" s="52">
        <f>'За областями'!I536</f>
        <v>1</v>
      </c>
      <c r="G1182" s="52">
        <f>'За областями'!J536</f>
        <v>0</v>
      </c>
      <c r="H1182" s="52">
        <f>'За областями'!K536</f>
        <v>0</v>
      </c>
      <c r="I1182" s="52">
        <f>'За областями'!L536</f>
        <v>0</v>
      </c>
      <c r="J1182" s="52">
        <f>'За областями'!M536</f>
        <v>0</v>
      </c>
      <c r="K1182" s="52">
        <f>'За областями'!N536</f>
        <v>0</v>
      </c>
      <c r="L1182" s="52">
        <f>'За областями'!O536</f>
        <v>0</v>
      </c>
      <c r="M1182" s="52">
        <f>'За областями'!P536</f>
        <v>0</v>
      </c>
      <c r="N1182" s="52">
        <f>'За областями'!Q536</f>
        <v>0</v>
      </c>
      <c r="O1182" s="52">
        <f>'За областями'!R536</f>
        <v>0</v>
      </c>
      <c r="P1182" s="52">
        <f>'За областями'!S536</f>
        <v>0</v>
      </c>
      <c r="Q1182" s="52">
        <f>'За областями'!T536</f>
        <v>1</v>
      </c>
      <c r="R1182" s="52">
        <f>'За областями'!U536</f>
        <v>0</v>
      </c>
      <c r="S1182" s="52">
        <f>'За областями'!V536</f>
        <v>0</v>
      </c>
    </row>
    <row r="1183" spans="1:19" x14ac:dyDescent="0.25">
      <c r="A1183" s="21" t="s">
        <v>23</v>
      </c>
      <c r="B1183" s="37" t="s">
        <v>197</v>
      </c>
      <c r="C1183" s="52">
        <v>0</v>
      </c>
      <c r="D1183" s="52">
        <v>0</v>
      </c>
      <c r="E1183" s="52">
        <v>0</v>
      </c>
      <c r="F1183" s="52">
        <v>0</v>
      </c>
      <c r="G1183" s="52">
        <v>0</v>
      </c>
      <c r="H1183" s="52">
        <v>0</v>
      </c>
      <c r="I1183" s="52">
        <v>0</v>
      </c>
      <c r="J1183" s="52">
        <v>0</v>
      </c>
      <c r="K1183" s="52">
        <v>0</v>
      </c>
      <c r="L1183" s="52">
        <v>0</v>
      </c>
      <c r="M1183" s="52">
        <v>0</v>
      </c>
      <c r="N1183" s="52">
        <v>0</v>
      </c>
      <c r="O1183" s="52">
        <v>0</v>
      </c>
      <c r="P1183" s="52">
        <v>0</v>
      </c>
      <c r="Q1183" s="52">
        <v>0</v>
      </c>
      <c r="R1183" s="52">
        <v>0</v>
      </c>
      <c r="S1183" s="52">
        <v>0</v>
      </c>
    </row>
    <row r="1184" spans="1:19" x14ac:dyDescent="0.25">
      <c r="A1184" s="21" t="s">
        <v>24</v>
      </c>
      <c r="B1184" s="38" t="s">
        <v>198</v>
      </c>
      <c r="C1184" s="52">
        <f>'За областями'!F691</f>
        <v>9</v>
      </c>
      <c r="D1184" s="52">
        <f>'За областями'!G691</f>
        <v>1</v>
      </c>
      <c r="E1184" s="52">
        <f>'За областями'!H691</f>
        <v>0</v>
      </c>
      <c r="F1184" s="52">
        <f>'За областями'!I691</f>
        <v>4</v>
      </c>
      <c r="G1184" s="52">
        <f>'За областями'!J691</f>
        <v>0</v>
      </c>
      <c r="H1184" s="52">
        <f>'За областями'!K691</f>
        <v>0</v>
      </c>
      <c r="I1184" s="52">
        <f>'За областями'!L691</f>
        <v>0</v>
      </c>
      <c r="J1184" s="52">
        <f>'За областями'!M691</f>
        <v>4</v>
      </c>
      <c r="K1184" s="52">
        <f>'За областями'!N691</f>
        <v>0</v>
      </c>
      <c r="L1184" s="52">
        <f>'За областями'!O691</f>
        <v>0</v>
      </c>
      <c r="M1184" s="52">
        <f>'За областями'!P691</f>
        <v>0</v>
      </c>
      <c r="N1184" s="52">
        <f>'За областями'!Q691</f>
        <v>0</v>
      </c>
      <c r="O1184" s="52">
        <f>'За областями'!R691</f>
        <v>0</v>
      </c>
      <c r="P1184" s="52">
        <f>'За областями'!S691</f>
        <v>0</v>
      </c>
      <c r="Q1184" s="52">
        <f>'За областями'!T691</f>
        <v>9</v>
      </c>
      <c r="R1184" s="52">
        <f>'За областями'!U691</f>
        <v>0</v>
      </c>
      <c r="S1184" s="52">
        <f>'За областями'!V691</f>
        <v>0</v>
      </c>
    </row>
    <row r="1185" spans="1:19" x14ac:dyDescent="0.25">
      <c r="A1185" s="21" t="s">
        <v>25</v>
      </c>
      <c r="B1185" s="37" t="s">
        <v>199</v>
      </c>
      <c r="C1185" s="52">
        <f>'За областями'!F847</f>
        <v>0</v>
      </c>
      <c r="D1185" s="52">
        <f>'За областями'!G847</f>
        <v>0</v>
      </c>
      <c r="E1185" s="52">
        <f>'За областями'!H847</f>
        <v>0</v>
      </c>
      <c r="F1185" s="52">
        <f>'За областями'!I847</f>
        <v>0</v>
      </c>
      <c r="G1185" s="52">
        <f>'За областями'!J847</f>
        <v>0</v>
      </c>
      <c r="H1185" s="52">
        <f>'За областями'!K847</f>
        <v>0</v>
      </c>
      <c r="I1185" s="52">
        <f>'За областями'!L847</f>
        <v>0</v>
      </c>
      <c r="J1185" s="52">
        <f>'За областями'!M847</f>
        <v>0</v>
      </c>
      <c r="K1185" s="52">
        <f>'За областями'!N847</f>
        <v>0</v>
      </c>
      <c r="L1185" s="52">
        <f>'За областями'!O847</f>
        <v>0</v>
      </c>
      <c r="M1185" s="52">
        <f>'За областями'!P847</f>
        <v>0</v>
      </c>
      <c r="N1185" s="52">
        <f>'За областями'!Q847</f>
        <v>0</v>
      </c>
      <c r="O1185" s="52">
        <f>'За областями'!R847</f>
        <v>0</v>
      </c>
      <c r="P1185" s="52">
        <f>'За областями'!S847</f>
        <v>0</v>
      </c>
      <c r="Q1185" s="52">
        <f>'За областями'!T847</f>
        <v>0</v>
      </c>
      <c r="R1185" s="52">
        <f>'За областями'!U847</f>
        <v>0</v>
      </c>
      <c r="S1185" s="52">
        <f>'За областями'!V847</f>
        <v>0</v>
      </c>
    </row>
    <row r="1186" spans="1:19" x14ac:dyDescent="0.25">
      <c r="A1186" s="21" t="s">
        <v>28</v>
      </c>
      <c r="B1186" s="37" t="s">
        <v>200</v>
      </c>
      <c r="C1186" s="52">
        <f>'За областями'!F1003</f>
        <v>6</v>
      </c>
      <c r="D1186" s="52">
        <f>'За областями'!G1003</f>
        <v>0</v>
      </c>
      <c r="E1186" s="52">
        <f>'За областями'!H1003</f>
        <v>0</v>
      </c>
      <c r="F1186" s="52">
        <f>'За областями'!I1003</f>
        <v>6</v>
      </c>
      <c r="G1186" s="52">
        <f>'За областями'!J1003</f>
        <v>0</v>
      </c>
      <c r="H1186" s="52">
        <f>'За областями'!K1003</f>
        <v>0</v>
      </c>
      <c r="I1186" s="52">
        <f>'За областями'!L1003</f>
        <v>0</v>
      </c>
      <c r="J1186" s="52">
        <f>'За областями'!M1003</f>
        <v>0</v>
      </c>
      <c r="K1186" s="52">
        <f>'За областями'!N1003</f>
        <v>0</v>
      </c>
      <c r="L1186" s="52">
        <f>'За областями'!O1003</f>
        <v>0</v>
      </c>
      <c r="M1186" s="52">
        <f>'За областями'!P1003</f>
        <v>0</v>
      </c>
      <c r="N1186" s="52">
        <f>'За областями'!Q1003</f>
        <v>0</v>
      </c>
      <c r="O1186" s="52">
        <f>'За областями'!R1003</f>
        <v>0</v>
      </c>
      <c r="P1186" s="52">
        <f>'За областями'!S1003</f>
        <v>0</v>
      </c>
      <c r="Q1186" s="52">
        <f>'За областями'!T1003</f>
        <v>6</v>
      </c>
      <c r="R1186" s="52">
        <f>'За областями'!U1003</f>
        <v>0</v>
      </c>
      <c r="S1186" s="52">
        <f>'За областями'!V1003</f>
        <v>0</v>
      </c>
    </row>
    <row r="1187" spans="1:19" x14ac:dyDescent="0.25">
      <c r="A1187" s="21" t="s">
        <v>29</v>
      </c>
      <c r="B1187" s="37" t="s">
        <v>201</v>
      </c>
      <c r="C1187" s="52">
        <v>0</v>
      </c>
      <c r="D1187" s="52">
        <v>0</v>
      </c>
      <c r="E1187" s="52">
        <v>0</v>
      </c>
      <c r="F1187" s="52">
        <v>0</v>
      </c>
      <c r="G1187" s="52">
        <v>0</v>
      </c>
      <c r="H1187" s="52">
        <v>0</v>
      </c>
      <c r="I1187" s="52">
        <v>0</v>
      </c>
      <c r="J1187" s="52">
        <v>0</v>
      </c>
      <c r="K1187" s="52">
        <v>0</v>
      </c>
      <c r="L1187" s="52">
        <v>0</v>
      </c>
      <c r="M1187" s="52">
        <v>0</v>
      </c>
      <c r="N1187" s="52">
        <v>0</v>
      </c>
      <c r="O1187" s="52">
        <v>0</v>
      </c>
      <c r="P1187" s="52">
        <v>0</v>
      </c>
      <c r="Q1187" s="52">
        <v>0</v>
      </c>
      <c r="R1187" s="52">
        <v>0</v>
      </c>
      <c r="S1187" s="52">
        <v>0</v>
      </c>
    </row>
    <row r="1188" spans="1:19" x14ac:dyDescent="0.25">
      <c r="A1188" s="21" t="s">
        <v>30</v>
      </c>
      <c r="B1188" s="39" t="s">
        <v>202</v>
      </c>
      <c r="C1188" s="52">
        <f>'За областями'!F1159</f>
        <v>2</v>
      </c>
      <c r="D1188" s="52">
        <f>'За областями'!G1159</f>
        <v>0</v>
      </c>
      <c r="E1188" s="52">
        <f>'За областями'!H1159</f>
        <v>0</v>
      </c>
      <c r="F1188" s="52">
        <f>'За областями'!I1159</f>
        <v>2</v>
      </c>
      <c r="G1188" s="52">
        <f>'За областями'!J1159</f>
        <v>0</v>
      </c>
      <c r="H1188" s="52">
        <f>'За областями'!K1159</f>
        <v>0</v>
      </c>
      <c r="I1188" s="52">
        <f>'За областями'!L1159</f>
        <v>0</v>
      </c>
      <c r="J1188" s="52">
        <f>'За областями'!M1159</f>
        <v>0</v>
      </c>
      <c r="K1188" s="52">
        <f>'За областями'!N1159</f>
        <v>0</v>
      </c>
      <c r="L1188" s="52">
        <f>'За областями'!O1159</f>
        <v>0</v>
      </c>
      <c r="M1188" s="52">
        <f>'За областями'!P1159</f>
        <v>0</v>
      </c>
      <c r="N1188" s="52">
        <f>'За областями'!Q1159</f>
        <v>0</v>
      </c>
      <c r="O1188" s="52">
        <f>'За областями'!R1159</f>
        <v>0</v>
      </c>
      <c r="P1188" s="52">
        <f>'За областями'!S1159</f>
        <v>0</v>
      </c>
      <c r="Q1188" s="52">
        <f>'За областями'!T1159</f>
        <v>2</v>
      </c>
      <c r="R1188" s="52">
        <f>'За областями'!U1159</f>
        <v>0</v>
      </c>
      <c r="S1188" s="52">
        <f>'За областями'!V1159</f>
        <v>0</v>
      </c>
    </row>
    <row r="1189" spans="1:19" x14ac:dyDescent="0.25">
      <c r="A1189" s="34" t="s">
        <v>31</v>
      </c>
      <c r="B1189" s="39" t="s">
        <v>203</v>
      </c>
      <c r="C1189" s="52">
        <f>'За областями'!F1315</f>
        <v>3</v>
      </c>
      <c r="D1189" s="52">
        <f>'За областями'!G1315</f>
        <v>0</v>
      </c>
      <c r="E1189" s="52">
        <f>'За областями'!H1315</f>
        <v>0</v>
      </c>
      <c r="F1189" s="52">
        <f>'За областями'!I1315</f>
        <v>3</v>
      </c>
      <c r="G1189" s="52">
        <f>'За областями'!J1315</f>
        <v>0</v>
      </c>
      <c r="H1189" s="52">
        <f>'За областями'!K1315</f>
        <v>0</v>
      </c>
      <c r="I1189" s="52">
        <f>'За областями'!L1315</f>
        <v>0</v>
      </c>
      <c r="J1189" s="52">
        <f>'За областями'!M1315</f>
        <v>0</v>
      </c>
      <c r="K1189" s="52">
        <f>'За областями'!N1315</f>
        <v>0</v>
      </c>
      <c r="L1189" s="52">
        <f>'За областями'!O1315</f>
        <v>0</v>
      </c>
      <c r="M1189" s="52">
        <f>'За областями'!P1315</f>
        <v>0</v>
      </c>
      <c r="N1189" s="52">
        <f>'За областями'!Q1315</f>
        <v>0</v>
      </c>
      <c r="O1189" s="52">
        <f>'За областями'!R1315</f>
        <v>0</v>
      </c>
      <c r="P1189" s="52">
        <f>'За областями'!S1315</f>
        <v>0</v>
      </c>
      <c r="Q1189" s="52">
        <f>'За областями'!T1315</f>
        <v>1</v>
      </c>
      <c r="R1189" s="52">
        <f>'За областями'!U1315</f>
        <v>0</v>
      </c>
      <c r="S1189" s="52">
        <f>'За областями'!V1315</f>
        <v>0</v>
      </c>
    </row>
    <row r="1190" spans="1:19" x14ac:dyDescent="0.25">
      <c r="A1190" s="21" t="s">
        <v>34</v>
      </c>
      <c r="B1190" s="38" t="s">
        <v>204</v>
      </c>
      <c r="C1190" s="52">
        <v>0</v>
      </c>
      <c r="D1190" s="52">
        <v>0</v>
      </c>
      <c r="E1190" s="52">
        <v>0</v>
      </c>
      <c r="F1190" s="52">
        <v>0</v>
      </c>
      <c r="G1190" s="52">
        <v>0</v>
      </c>
      <c r="H1190" s="52">
        <v>0</v>
      </c>
      <c r="I1190" s="52">
        <v>0</v>
      </c>
      <c r="J1190" s="52">
        <v>0</v>
      </c>
      <c r="K1190" s="52">
        <v>0</v>
      </c>
      <c r="L1190" s="52">
        <v>0</v>
      </c>
      <c r="M1190" s="52">
        <v>0</v>
      </c>
      <c r="N1190" s="52">
        <v>0</v>
      </c>
      <c r="O1190" s="52">
        <v>0</v>
      </c>
      <c r="P1190" s="52">
        <v>0</v>
      </c>
      <c r="Q1190" s="52">
        <v>0</v>
      </c>
      <c r="R1190" s="52">
        <v>0</v>
      </c>
      <c r="S1190" s="52">
        <v>0</v>
      </c>
    </row>
    <row r="1191" spans="1:19" x14ac:dyDescent="0.25">
      <c r="A1191" s="21" t="s">
        <v>35</v>
      </c>
      <c r="B1191" s="37" t="s">
        <v>205</v>
      </c>
      <c r="C1191" s="52">
        <f>'За областями'!F1471</f>
        <v>10</v>
      </c>
      <c r="D1191" s="52">
        <f>'За областями'!G1471</f>
        <v>0</v>
      </c>
      <c r="E1191" s="52">
        <f>'За областями'!H1471</f>
        <v>0</v>
      </c>
      <c r="F1191" s="52">
        <f>'За областями'!I1471</f>
        <v>10</v>
      </c>
      <c r="G1191" s="52">
        <f>'За областями'!J1471</f>
        <v>0</v>
      </c>
      <c r="H1191" s="52">
        <f>'За областями'!K1471</f>
        <v>0</v>
      </c>
      <c r="I1191" s="52">
        <f>'За областями'!L1471</f>
        <v>0</v>
      </c>
      <c r="J1191" s="52">
        <f>'За областями'!M1471</f>
        <v>0</v>
      </c>
      <c r="K1191" s="52">
        <f>'За областями'!N1471</f>
        <v>0</v>
      </c>
      <c r="L1191" s="52">
        <f>'За областями'!O1471</f>
        <v>0</v>
      </c>
      <c r="M1191" s="52">
        <f>'За областями'!P1471</f>
        <v>0</v>
      </c>
      <c r="N1191" s="52">
        <f>'За областями'!Q1471</f>
        <v>0</v>
      </c>
      <c r="O1191" s="52">
        <f>'За областями'!R1471</f>
        <v>0</v>
      </c>
      <c r="P1191" s="52">
        <f>'За областями'!S1471</f>
        <v>0</v>
      </c>
      <c r="Q1191" s="52">
        <f>'За областями'!T1471</f>
        <v>10</v>
      </c>
      <c r="R1191" s="52">
        <f>'За областями'!U1471</f>
        <v>0</v>
      </c>
      <c r="S1191" s="52">
        <f>'За областями'!V1471</f>
        <v>0</v>
      </c>
    </row>
    <row r="1192" spans="1:19" x14ac:dyDescent="0.25">
      <c r="A1192" s="21" t="s">
        <v>37</v>
      </c>
      <c r="B1192" s="37" t="s">
        <v>206</v>
      </c>
      <c r="C1192" s="52">
        <f>'За областями'!F1627</f>
        <v>1</v>
      </c>
      <c r="D1192" s="52">
        <f>'За областями'!G1627</f>
        <v>0</v>
      </c>
      <c r="E1192" s="52">
        <f>'За областями'!H1627</f>
        <v>0</v>
      </c>
      <c r="F1192" s="52">
        <f>'За областями'!I1627</f>
        <v>1</v>
      </c>
      <c r="G1192" s="52">
        <f>'За областями'!J1627</f>
        <v>0</v>
      </c>
      <c r="H1192" s="52">
        <f>'За областями'!K1627</f>
        <v>0</v>
      </c>
      <c r="I1192" s="52">
        <f>'За областями'!L1627</f>
        <v>0</v>
      </c>
      <c r="J1192" s="52">
        <f>'За областями'!M1627</f>
        <v>0</v>
      </c>
      <c r="K1192" s="52">
        <f>'За областями'!N1627</f>
        <v>0</v>
      </c>
      <c r="L1192" s="52">
        <f>'За областями'!O1627</f>
        <v>0</v>
      </c>
      <c r="M1192" s="52">
        <f>'За областями'!P1627</f>
        <v>0</v>
      </c>
      <c r="N1192" s="52">
        <f>'За областями'!Q1627</f>
        <v>0</v>
      </c>
      <c r="O1192" s="52">
        <f>'За областями'!R1627</f>
        <v>0</v>
      </c>
      <c r="P1192" s="52">
        <f>'За областями'!S1627</f>
        <v>0</v>
      </c>
      <c r="Q1192" s="52">
        <f>'За областями'!T1627</f>
        <v>0</v>
      </c>
      <c r="R1192" s="52">
        <f>'За областями'!U1627</f>
        <v>0</v>
      </c>
      <c r="S1192" s="52">
        <f>'За областями'!V1627</f>
        <v>0</v>
      </c>
    </row>
    <row r="1193" spans="1:19" x14ac:dyDescent="0.25">
      <c r="A1193" s="21" t="s">
        <v>38</v>
      </c>
      <c r="B1193" s="37" t="s">
        <v>207</v>
      </c>
      <c r="C1193" s="52">
        <f>'За областями'!F1783</f>
        <v>4</v>
      </c>
      <c r="D1193" s="52">
        <f>'За областями'!G1783</f>
        <v>0</v>
      </c>
      <c r="E1193" s="52">
        <f>'За областями'!H1783</f>
        <v>0</v>
      </c>
      <c r="F1193" s="52">
        <f>'За областями'!I1783</f>
        <v>4</v>
      </c>
      <c r="G1193" s="52">
        <f>'За областями'!J1783</f>
        <v>0</v>
      </c>
      <c r="H1193" s="52">
        <f>'За областями'!K1783</f>
        <v>0</v>
      </c>
      <c r="I1193" s="52">
        <f>'За областями'!L1783</f>
        <v>0</v>
      </c>
      <c r="J1193" s="52">
        <f>'За областями'!M1783</f>
        <v>0</v>
      </c>
      <c r="K1193" s="52">
        <f>'За областями'!N1783</f>
        <v>0</v>
      </c>
      <c r="L1193" s="52">
        <f>'За областями'!O1783</f>
        <v>0</v>
      </c>
      <c r="M1193" s="52">
        <f>'За областями'!P1783</f>
        <v>0</v>
      </c>
      <c r="N1193" s="52">
        <f>'За областями'!Q1783</f>
        <v>0</v>
      </c>
      <c r="O1193" s="52">
        <f>'За областями'!R1783</f>
        <v>0</v>
      </c>
      <c r="P1193" s="52">
        <f>'За областями'!S1783</f>
        <v>0</v>
      </c>
      <c r="Q1193" s="52">
        <f>'За областями'!T1783</f>
        <v>4</v>
      </c>
      <c r="R1193" s="52">
        <f>'За областями'!U1783</f>
        <v>0</v>
      </c>
      <c r="S1193" s="52">
        <f>'За областями'!V1783</f>
        <v>0</v>
      </c>
    </row>
    <row r="1194" spans="1:19" x14ac:dyDescent="0.25">
      <c r="A1194" s="21" t="s">
        <v>41</v>
      </c>
      <c r="B1194" s="37" t="s">
        <v>208</v>
      </c>
      <c r="C1194" s="52">
        <f>'За областями'!F1939</f>
        <v>0</v>
      </c>
      <c r="D1194" s="52">
        <f>'За областями'!G1939</f>
        <v>0</v>
      </c>
      <c r="E1194" s="52">
        <f>'За областями'!H1939</f>
        <v>0</v>
      </c>
      <c r="F1194" s="52">
        <f>'За областями'!I1939</f>
        <v>0</v>
      </c>
      <c r="G1194" s="52">
        <f>'За областями'!J1939</f>
        <v>0</v>
      </c>
      <c r="H1194" s="52">
        <f>'За областями'!K1939</f>
        <v>0</v>
      </c>
      <c r="I1194" s="52">
        <f>'За областями'!L1939</f>
        <v>0</v>
      </c>
      <c r="J1194" s="52">
        <f>'За областями'!M1939</f>
        <v>0</v>
      </c>
      <c r="K1194" s="52">
        <f>'За областями'!N1939</f>
        <v>0</v>
      </c>
      <c r="L1194" s="52">
        <f>'За областями'!O1939</f>
        <v>0</v>
      </c>
      <c r="M1194" s="52">
        <f>'За областями'!P1939</f>
        <v>0</v>
      </c>
      <c r="N1194" s="52">
        <f>'За областями'!Q1939</f>
        <v>0</v>
      </c>
      <c r="O1194" s="52">
        <f>'За областями'!R1939</f>
        <v>0</v>
      </c>
      <c r="P1194" s="52">
        <f>'За областями'!S1939</f>
        <v>0</v>
      </c>
      <c r="Q1194" s="52">
        <f>'За областями'!T1939</f>
        <v>0</v>
      </c>
      <c r="R1194" s="52">
        <f>'За областями'!U1939</f>
        <v>0</v>
      </c>
      <c r="S1194" s="52">
        <f>'За областями'!V1939</f>
        <v>0</v>
      </c>
    </row>
    <row r="1195" spans="1:19" x14ac:dyDescent="0.25">
      <c r="A1195" s="46" t="s">
        <v>42</v>
      </c>
      <c r="B1195" s="38" t="s">
        <v>210</v>
      </c>
      <c r="C1195" s="52">
        <v>0</v>
      </c>
      <c r="D1195" s="52">
        <v>0</v>
      </c>
      <c r="E1195" s="52">
        <v>0</v>
      </c>
      <c r="F1195" s="52">
        <v>0</v>
      </c>
      <c r="G1195" s="52">
        <v>0</v>
      </c>
      <c r="H1195" s="52">
        <v>0</v>
      </c>
      <c r="I1195" s="52">
        <v>0</v>
      </c>
      <c r="J1195" s="52">
        <v>0</v>
      </c>
      <c r="K1195" s="52">
        <v>0</v>
      </c>
      <c r="L1195" s="52">
        <v>0</v>
      </c>
      <c r="M1195" s="52">
        <v>0</v>
      </c>
      <c r="N1195" s="52">
        <v>0</v>
      </c>
      <c r="O1195" s="52">
        <v>0</v>
      </c>
      <c r="P1195" s="52">
        <v>0</v>
      </c>
      <c r="Q1195" s="52">
        <v>0</v>
      </c>
      <c r="R1195" s="52">
        <v>0</v>
      </c>
      <c r="S1195" s="52">
        <v>0</v>
      </c>
    </row>
    <row r="1196" spans="1:19" x14ac:dyDescent="0.25">
      <c r="A1196" s="46" t="s">
        <v>44</v>
      </c>
      <c r="B1196" s="38" t="s">
        <v>211</v>
      </c>
      <c r="C1196" s="52">
        <v>0</v>
      </c>
      <c r="D1196" s="52">
        <v>0</v>
      </c>
      <c r="E1196" s="52">
        <v>0</v>
      </c>
      <c r="F1196" s="52">
        <v>0</v>
      </c>
      <c r="G1196" s="52">
        <v>0</v>
      </c>
      <c r="H1196" s="52">
        <v>0</v>
      </c>
      <c r="I1196" s="52">
        <v>0</v>
      </c>
      <c r="J1196" s="52">
        <v>0</v>
      </c>
      <c r="K1196" s="52">
        <v>0</v>
      </c>
      <c r="L1196" s="52">
        <v>0</v>
      </c>
      <c r="M1196" s="52">
        <v>0</v>
      </c>
      <c r="N1196" s="52">
        <v>0</v>
      </c>
      <c r="O1196" s="52">
        <v>0</v>
      </c>
      <c r="P1196" s="52">
        <v>0</v>
      </c>
      <c r="Q1196" s="52">
        <v>0</v>
      </c>
      <c r="R1196" s="52">
        <v>0</v>
      </c>
      <c r="S1196" s="52">
        <v>0</v>
      </c>
    </row>
    <row r="1197" spans="1:19" x14ac:dyDescent="0.25">
      <c r="A1197" s="21" t="s">
        <v>46</v>
      </c>
      <c r="B1197" s="39" t="s">
        <v>212</v>
      </c>
      <c r="C1197" s="52">
        <f>'За областями'!F2095</f>
        <v>5</v>
      </c>
      <c r="D1197" s="52">
        <f>'За областями'!G2095</f>
        <v>0</v>
      </c>
      <c r="E1197" s="52">
        <f>'За областями'!H2095</f>
        <v>0</v>
      </c>
      <c r="F1197" s="52">
        <f>'За областями'!I2095</f>
        <v>5</v>
      </c>
      <c r="G1197" s="52">
        <f>'За областями'!J2095</f>
        <v>0</v>
      </c>
      <c r="H1197" s="52">
        <f>'За областями'!K2095</f>
        <v>0</v>
      </c>
      <c r="I1197" s="52">
        <f>'За областями'!L2095</f>
        <v>0</v>
      </c>
      <c r="J1197" s="52">
        <f>'За областями'!M2095</f>
        <v>0</v>
      </c>
      <c r="K1197" s="52">
        <f>'За областями'!N2095</f>
        <v>0</v>
      </c>
      <c r="L1197" s="52">
        <f>'За областями'!O2095</f>
        <v>0</v>
      </c>
      <c r="M1197" s="52">
        <f>'За областями'!P2095</f>
        <v>0</v>
      </c>
      <c r="N1197" s="52">
        <f>'За областями'!Q2095</f>
        <v>0</v>
      </c>
      <c r="O1197" s="52">
        <f>'За областями'!R2095</f>
        <v>0</v>
      </c>
      <c r="P1197" s="52">
        <f>'За областями'!S2095</f>
        <v>0</v>
      </c>
      <c r="Q1197" s="52">
        <f>'За областями'!T2095</f>
        <v>5</v>
      </c>
      <c r="R1197" s="52">
        <f>'За областями'!U2095</f>
        <v>0</v>
      </c>
      <c r="S1197" s="52">
        <f>'За областями'!V2095</f>
        <v>0</v>
      </c>
    </row>
    <row r="1198" spans="1:19" x14ac:dyDescent="0.25">
      <c r="A1198" s="21" t="s">
        <v>49</v>
      </c>
      <c r="B1198" s="37" t="s">
        <v>213</v>
      </c>
      <c r="C1198" s="52">
        <f>'За областями'!F2251</f>
        <v>0</v>
      </c>
      <c r="D1198" s="52">
        <f>'За областями'!G2251</f>
        <v>0</v>
      </c>
      <c r="E1198" s="52">
        <f>'За областями'!H2251</f>
        <v>0</v>
      </c>
      <c r="F1198" s="52">
        <f>'За областями'!I2251</f>
        <v>0</v>
      </c>
      <c r="G1198" s="52">
        <f>'За областями'!J2251</f>
        <v>0</v>
      </c>
      <c r="H1198" s="52">
        <f>'За областями'!K2251</f>
        <v>0</v>
      </c>
      <c r="I1198" s="52">
        <f>'За областями'!L2251</f>
        <v>0</v>
      </c>
      <c r="J1198" s="52">
        <f>'За областями'!M2251</f>
        <v>0</v>
      </c>
      <c r="K1198" s="52">
        <f>'За областями'!N2251</f>
        <v>0</v>
      </c>
      <c r="L1198" s="52">
        <f>'За областями'!O2251</f>
        <v>0</v>
      </c>
      <c r="M1198" s="52">
        <f>'За областями'!P2251</f>
        <v>0</v>
      </c>
      <c r="N1198" s="52">
        <f>'За областями'!Q2251</f>
        <v>0</v>
      </c>
      <c r="O1198" s="52">
        <f>'За областями'!R2251</f>
        <v>0</v>
      </c>
      <c r="P1198" s="52">
        <f>'За областями'!S2251</f>
        <v>0</v>
      </c>
      <c r="Q1198" s="52">
        <f>'За областями'!T2251</f>
        <v>0</v>
      </c>
      <c r="R1198" s="52">
        <f>'За областями'!U2251</f>
        <v>0</v>
      </c>
      <c r="S1198" s="52">
        <f>'За областями'!V2251</f>
        <v>0</v>
      </c>
    </row>
    <row r="1199" spans="1:19" x14ac:dyDescent="0.25">
      <c r="A1199" s="21" t="s">
        <v>50</v>
      </c>
      <c r="B1199" s="37" t="s">
        <v>214</v>
      </c>
      <c r="C1199" s="52">
        <f>'За областями'!F2407</f>
        <v>2</v>
      </c>
      <c r="D1199" s="52">
        <f>'За областями'!G2407</f>
        <v>0</v>
      </c>
      <c r="E1199" s="52">
        <f>'За областями'!H2407</f>
        <v>0</v>
      </c>
      <c r="F1199" s="52">
        <f>'За областями'!I2407</f>
        <v>2</v>
      </c>
      <c r="G1199" s="52">
        <f>'За областями'!J2407</f>
        <v>0</v>
      </c>
      <c r="H1199" s="52">
        <f>'За областями'!K2407</f>
        <v>0</v>
      </c>
      <c r="I1199" s="52">
        <f>'За областями'!L2407</f>
        <v>0</v>
      </c>
      <c r="J1199" s="52">
        <f>'За областями'!M2407</f>
        <v>0</v>
      </c>
      <c r="K1199" s="52">
        <f>'За областями'!N2407</f>
        <v>0</v>
      </c>
      <c r="L1199" s="52">
        <f>'За областями'!O2407</f>
        <v>0</v>
      </c>
      <c r="M1199" s="52">
        <f>'За областями'!P2407</f>
        <v>0</v>
      </c>
      <c r="N1199" s="52">
        <f>'За областями'!Q2407</f>
        <v>0</v>
      </c>
      <c r="O1199" s="52">
        <f>'За областями'!R2407</f>
        <v>0</v>
      </c>
      <c r="P1199" s="52">
        <f>'За областями'!S2407</f>
        <v>0</v>
      </c>
      <c r="Q1199" s="52">
        <f>'За областями'!T2407</f>
        <v>0</v>
      </c>
      <c r="R1199" s="52">
        <f>'За областями'!U2407</f>
        <v>0</v>
      </c>
      <c r="S1199" s="52">
        <f>'За областями'!V2407</f>
        <v>0</v>
      </c>
    </row>
    <row r="1200" spans="1:19" x14ac:dyDescent="0.25">
      <c r="A1200" s="21" t="s">
        <v>51</v>
      </c>
      <c r="B1200" s="37" t="s">
        <v>223</v>
      </c>
      <c r="C1200" s="52">
        <f>'За областями'!F2563</f>
        <v>5</v>
      </c>
      <c r="D1200" s="52">
        <f>'За областями'!G2563</f>
        <v>0</v>
      </c>
      <c r="E1200" s="52">
        <f>'За областями'!H2563</f>
        <v>0</v>
      </c>
      <c r="F1200" s="52">
        <f>'За областями'!I2563</f>
        <v>5</v>
      </c>
      <c r="G1200" s="52">
        <f>'За областями'!J2563</f>
        <v>0</v>
      </c>
      <c r="H1200" s="52">
        <f>'За областями'!K2563</f>
        <v>0</v>
      </c>
      <c r="I1200" s="52">
        <f>'За областями'!L2563</f>
        <v>0</v>
      </c>
      <c r="J1200" s="52">
        <f>'За областями'!M2563</f>
        <v>0</v>
      </c>
      <c r="K1200" s="52">
        <f>'За областями'!N2563</f>
        <v>0</v>
      </c>
      <c r="L1200" s="52">
        <f>'За областями'!O2563</f>
        <v>0</v>
      </c>
      <c r="M1200" s="52">
        <f>'За областями'!P2563</f>
        <v>0</v>
      </c>
      <c r="N1200" s="52">
        <f>'За областями'!Q2563</f>
        <v>0</v>
      </c>
      <c r="O1200" s="52">
        <f>'За областями'!R2563</f>
        <v>0</v>
      </c>
      <c r="P1200" s="52">
        <f>'За областями'!S2563</f>
        <v>0</v>
      </c>
      <c r="Q1200" s="52">
        <f>'За областями'!T2563</f>
        <v>5</v>
      </c>
      <c r="R1200" s="52">
        <f>'За областями'!U2563</f>
        <v>0</v>
      </c>
      <c r="S1200" s="52">
        <f>'За областями'!V2563</f>
        <v>0</v>
      </c>
    </row>
    <row r="1201" spans="1:19" x14ac:dyDescent="0.25">
      <c r="A1201" s="21" t="s">
        <v>52</v>
      </c>
      <c r="B1201" s="37" t="s">
        <v>216</v>
      </c>
      <c r="C1201" s="52">
        <f>'За областями'!F2719</f>
        <v>1</v>
      </c>
      <c r="D1201" s="52">
        <f>'За областями'!G2719</f>
        <v>1</v>
      </c>
      <c r="E1201" s="52">
        <f>'За областями'!H2719</f>
        <v>0</v>
      </c>
      <c r="F1201" s="52">
        <f>'За областями'!I2719</f>
        <v>0</v>
      </c>
      <c r="G1201" s="52">
        <f>'За областями'!J2719</f>
        <v>0</v>
      </c>
      <c r="H1201" s="52">
        <f>'За областями'!K2719</f>
        <v>0</v>
      </c>
      <c r="I1201" s="52">
        <f>'За областями'!L2719</f>
        <v>0</v>
      </c>
      <c r="J1201" s="52">
        <f>'За областями'!M2719</f>
        <v>0</v>
      </c>
      <c r="K1201" s="52">
        <f>'За областями'!N2719</f>
        <v>0</v>
      </c>
      <c r="L1201" s="52">
        <f>'За областями'!O2719</f>
        <v>0</v>
      </c>
      <c r="M1201" s="52">
        <f>'За областями'!P2719</f>
        <v>0</v>
      </c>
      <c r="N1201" s="52">
        <f>'За областями'!Q2719</f>
        <v>0</v>
      </c>
      <c r="O1201" s="52">
        <f>'За областями'!R2719</f>
        <v>0</v>
      </c>
      <c r="P1201" s="52">
        <f>'За областями'!S2719</f>
        <v>0</v>
      </c>
      <c r="Q1201" s="52">
        <f>'За областями'!T2719</f>
        <v>3</v>
      </c>
      <c r="R1201" s="52">
        <f>'За областями'!U2719</f>
        <v>0</v>
      </c>
      <c r="S1201" s="52">
        <f>'За областями'!V2719</f>
        <v>0</v>
      </c>
    </row>
    <row r="1202" spans="1:19" x14ac:dyDescent="0.25">
      <c r="A1202" s="23"/>
      <c r="B1202" s="40" t="s">
        <v>217</v>
      </c>
      <c r="C1202" s="24">
        <f>SUM(C1177:C1201)</f>
        <v>83</v>
      </c>
      <c r="D1202" s="24">
        <f t="shared" ref="D1202:S1202" si="49">SUM(D1177:D1201)</f>
        <v>2</v>
      </c>
      <c r="E1202" s="24">
        <f t="shared" si="49"/>
        <v>1</v>
      </c>
      <c r="F1202" s="24">
        <f>SUM(F1177:F1201)</f>
        <v>76</v>
      </c>
      <c r="G1202" s="24">
        <f t="shared" si="49"/>
        <v>0</v>
      </c>
      <c r="H1202" s="24">
        <f t="shared" si="49"/>
        <v>0</v>
      </c>
      <c r="I1202" s="24">
        <f t="shared" si="49"/>
        <v>0</v>
      </c>
      <c r="J1202" s="24">
        <f t="shared" si="49"/>
        <v>4</v>
      </c>
      <c r="K1202" s="24">
        <f t="shared" si="49"/>
        <v>0</v>
      </c>
      <c r="L1202" s="24">
        <f t="shared" si="49"/>
        <v>0</v>
      </c>
      <c r="M1202" s="24">
        <f t="shared" si="49"/>
        <v>0</v>
      </c>
      <c r="N1202" s="24">
        <f t="shared" si="49"/>
        <v>0</v>
      </c>
      <c r="O1202" s="24">
        <f t="shared" si="49"/>
        <v>0</v>
      </c>
      <c r="P1202" s="24">
        <f t="shared" si="49"/>
        <v>0</v>
      </c>
      <c r="Q1202" s="24">
        <f t="shared" si="49"/>
        <v>72</v>
      </c>
      <c r="R1202" s="24">
        <f t="shared" si="49"/>
        <v>0</v>
      </c>
      <c r="S1202" s="24">
        <f t="shared" si="49"/>
        <v>0</v>
      </c>
    </row>
    <row r="1203" spans="1:19" x14ac:dyDescent="0.25">
      <c r="A1203" s="290"/>
      <c r="B1203" s="291"/>
      <c r="C1203" s="291"/>
      <c r="D1203" s="291"/>
      <c r="E1203" s="291"/>
      <c r="F1203" s="291"/>
      <c r="G1203" s="291"/>
      <c r="H1203" s="291"/>
      <c r="I1203" s="291"/>
      <c r="J1203" s="291"/>
      <c r="K1203" s="291"/>
      <c r="L1203" s="291"/>
      <c r="M1203" s="291"/>
      <c r="N1203" s="291"/>
      <c r="O1203" s="291"/>
      <c r="P1203" s="291"/>
      <c r="Q1203" s="291"/>
      <c r="R1203" s="291"/>
      <c r="S1203" s="291"/>
    </row>
    <row r="1204" spans="1:19" x14ac:dyDescent="0.25">
      <c r="A1204" s="292" t="s">
        <v>345</v>
      </c>
      <c r="B1204" s="293"/>
      <c r="C1204" s="293"/>
      <c r="D1204" s="293"/>
      <c r="E1204" s="293"/>
      <c r="F1204" s="293"/>
      <c r="G1204" s="293"/>
      <c r="H1204" s="293"/>
      <c r="I1204" s="293"/>
      <c r="J1204" s="293"/>
      <c r="K1204" s="293"/>
      <c r="L1204" s="293"/>
      <c r="M1204" s="293"/>
      <c r="N1204" s="293"/>
      <c r="O1204" s="293"/>
      <c r="P1204" s="293"/>
      <c r="Q1204" s="293"/>
      <c r="R1204" s="293"/>
      <c r="S1204" s="293"/>
    </row>
    <row r="1205" spans="1:19" x14ac:dyDescent="0.25">
      <c r="A1205" s="21" t="s">
        <v>17</v>
      </c>
      <c r="B1205" s="36" t="s">
        <v>191</v>
      </c>
      <c r="C1205" s="52">
        <f>'За областями'!F71</f>
        <v>41</v>
      </c>
      <c r="D1205" s="52">
        <f>'За областями'!G71</f>
        <v>0</v>
      </c>
      <c r="E1205" s="52">
        <f>'За областями'!H71</f>
        <v>1</v>
      </c>
      <c r="F1205" s="52">
        <f>'За областями'!I71</f>
        <v>40</v>
      </c>
      <c r="G1205" s="52">
        <f>'За областями'!J71</f>
        <v>0</v>
      </c>
      <c r="H1205" s="52">
        <f>'За областями'!K71</f>
        <v>0</v>
      </c>
      <c r="I1205" s="52">
        <f>'За областями'!L71</f>
        <v>0</v>
      </c>
      <c r="J1205" s="52">
        <f>'За областями'!M71</f>
        <v>0</v>
      </c>
      <c r="K1205" s="52">
        <f>'За областями'!N71</f>
        <v>0</v>
      </c>
      <c r="L1205" s="52">
        <f>'За областями'!O71</f>
        <v>0</v>
      </c>
      <c r="M1205" s="52">
        <f>'За областями'!P71</f>
        <v>0</v>
      </c>
      <c r="N1205" s="52">
        <f>'За областями'!Q71</f>
        <v>0</v>
      </c>
      <c r="O1205" s="52">
        <f>'За областями'!R71</f>
        <v>0</v>
      </c>
      <c r="P1205" s="52">
        <f>'За областями'!S71</f>
        <v>0</v>
      </c>
      <c r="Q1205" s="52">
        <f>'За областями'!T71</f>
        <v>37</v>
      </c>
      <c r="R1205" s="52">
        <f>'За областями'!U71</f>
        <v>0</v>
      </c>
      <c r="S1205" s="52">
        <f>'За областями'!V71</f>
        <v>4</v>
      </c>
    </row>
    <row r="1206" spans="1:19" x14ac:dyDescent="0.25">
      <c r="A1206" s="21" t="s">
        <v>18</v>
      </c>
      <c r="B1206" s="36" t="s">
        <v>192</v>
      </c>
      <c r="C1206" s="52">
        <f>'За областями'!F227</f>
        <v>28</v>
      </c>
      <c r="D1206" s="52">
        <f>'За областями'!G227</f>
        <v>1</v>
      </c>
      <c r="E1206" s="52">
        <f>'За областями'!H227</f>
        <v>0</v>
      </c>
      <c r="F1206" s="52">
        <f>'За областями'!I227</f>
        <v>25</v>
      </c>
      <c r="G1206" s="52">
        <f>'За областями'!J227</f>
        <v>0</v>
      </c>
      <c r="H1206" s="52">
        <f>'За областями'!K227</f>
        <v>0</v>
      </c>
      <c r="I1206" s="52">
        <f>'За областями'!L227</f>
        <v>0</v>
      </c>
      <c r="J1206" s="52">
        <f>'За областями'!M227</f>
        <v>0</v>
      </c>
      <c r="K1206" s="52">
        <f>'За областями'!N227</f>
        <v>1</v>
      </c>
      <c r="L1206" s="52">
        <f>'За областями'!O227</f>
        <v>1</v>
      </c>
      <c r="M1206" s="52">
        <f>'За областями'!P227</f>
        <v>0</v>
      </c>
      <c r="N1206" s="52">
        <f>'За областями'!Q227</f>
        <v>1</v>
      </c>
      <c r="O1206" s="52">
        <f>'За областями'!R227</f>
        <v>0</v>
      </c>
      <c r="P1206" s="52">
        <f>'За областями'!S227</f>
        <v>0</v>
      </c>
      <c r="Q1206" s="52">
        <f>'За областями'!T227</f>
        <v>51</v>
      </c>
      <c r="R1206" s="52">
        <f>'За областями'!U227</f>
        <v>0</v>
      </c>
      <c r="S1206" s="52">
        <f>'За областями'!V227</f>
        <v>0</v>
      </c>
    </row>
    <row r="1207" spans="1:19" x14ac:dyDescent="0.25">
      <c r="A1207" s="21" t="s">
        <v>19</v>
      </c>
      <c r="B1207" s="36" t="s">
        <v>193</v>
      </c>
      <c r="C1207" s="52">
        <v>0</v>
      </c>
      <c r="D1207" s="52">
        <v>0</v>
      </c>
      <c r="E1207" s="52">
        <v>0</v>
      </c>
      <c r="F1207" s="52">
        <v>0</v>
      </c>
      <c r="G1207" s="52">
        <v>0</v>
      </c>
      <c r="H1207" s="52">
        <v>0</v>
      </c>
      <c r="I1207" s="52">
        <v>0</v>
      </c>
      <c r="J1207" s="52">
        <v>0</v>
      </c>
      <c r="K1207" s="52">
        <v>0</v>
      </c>
      <c r="L1207" s="52">
        <v>0</v>
      </c>
      <c r="M1207" s="52">
        <v>0</v>
      </c>
      <c r="N1207" s="52">
        <v>0</v>
      </c>
      <c r="O1207" s="52">
        <v>0</v>
      </c>
      <c r="P1207" s="52">
        <v>0</v>
      </c>
      <c r="Q1207" s="52">
        <v>0</v>
      </c>
      <c r="R1207" s="52">
        <v>0</v>
      </c>
      <c r="S1207" s="52">
        <v>0</v>
      </c>
    </row>
    <row r="1208" spans="1:19" x14ac:dyDescent="0.25">
      <c r="A1208" s="21" t="s">
        <v>20</v>
      </c>
      <c r="B1208" s="37" t="s">
        <v>194</v>
      </c>
      <c r="C1208" s="52">
        <v>0</v>
      </c>
      <c r="D1208" s="52">
        <v>0</v>
      </c>
      <c r="E1208" s="52">
        <v>0</v>
      </c>
      <c r="F1208" s="52">
        <v>0</v>
      </c>
      <c r="G1208" s="52">
        <v>0</v>
      </c>
      <c r="H1208" s="52">
        <v>0</v>
      </c>
      <c r="I1208" s="52">
        <v>0</v>
      </c>
      <c r="J1208" s="52">
        <v>0</v>
      </c>
      <c r="K1208" s="52">
        <v>0</v>
      </c>
      <c r="L1208" s="52">
        <v>0</v>
      </c>
      <c r="M1208" s="52">
        <v>0</v>
      </c>
      <c r="N1208" s="52">
        <v>0</v>
      </c>
      <c r="O1208" s="52">
        <v>0</v>
      </c>
      <c r="P1208" s="52">
        <v>0</v>
      </c>
      <c r="Q1208" s="52">
        <v>0</v>
      </c>
      <c r="R1208" s="52">
        <v>0</v>
      </c>
      <c r="S1208" s="52">
        <v>0</v>
      </c>
    </row>
    <row r="1209" spans="1:19" x14ac:dyDescent="0.25">
      <c r="A1209" s="21" t="s">
        <v>21</v>
      </c>
      <c r="B1209" s="38" t="s">
        <v>195</v>
      </c>
      <c r="C1209" s="52">
        <f>'За областями'!F382</f>
        <v>26</v>
      </c>
      <c r="D1209" s="52">
        <f>'За областями'!G382</f>
        <v>0</v>
      </c>
      <c r="E1209" s="52">
        <f>'За областями'!H382</f>
        <v>0</v>
      </c>
      <c r="F1209" s="52">
        <f>'За областями'!I382</f>
        <v>26</v>
      </c>
      <c r="G1209" s="52">
        <f>'За областями'!J382</f>
        <v>0</v>
      </c>
      <c r="H1209" s="52">
        <f>'За областями'!K382</f>
        <v>0</v>
      </c>
      <c r="I1209" s="52">
        <f>'За областями'!L382</f>
        <v>0</v>
      </c>
      <c r="J1209" s="52">
        <f>'За областями'!M382</f>
        <v>0</v>
      </c>
      <c r="K1209" s="52">
        <f>'За областями'!N382</f>
        <v>0</v>
      </c>
      <c r="L1209" s="52">
        <f>'За областями'!O382</f>
        <v>0</v>
      </c>
      <c r="M1209" s="52">
        <f>'За областями'!P382</f>
        <v>0</v>
      </c>
      <c r="N1209" s="52">
        <f>'За областями'!Q382</f>
        <v>0</v>
      </c>
      <c r="O1209" s="52">
        <f>'За областями'!R382</f>
        <v>0</v>
      </c>
      <c r="P1209" s="52">
        <f>'За областями'!S382</f>
        <v>0</v>
      </c>
      <c r="Q1209" s="52">
        <f>'За областями'!T382</f>
        <v>21</v>
      </c>
      <c r="R1209" s="52">
        <f>'За областями'!U382</f>
        <v>0</v>
      </c>
      <c r="S1209" s="52">
        <f>'За областями'!V382</f>
        <v>0</v>
      </c>
    </row>
    <row r="1210" spans="1:19" x14ac:dyDescent="0.25">
      <c r="A1210" s="21" t="s">
        <v>22</v>
      </c>
      <c r="B1210" s="37" t="s">
        <v>196</v>
      </c>
      <c r="C1210" s="52">
        <f>'За областями'!F537</f>
        <v>38</v>
      </c>
      <c r="D1210" s="52">
        <f>'За областями'!G537</f>
        <v>1</v>
      </c>
      <c r="E1210" s="52">
        <f>'За областями'!H537</f>
        <v>0</v>
      </c>
      <c r="F1210" s="52">
        <f>'За областями'!I537</f>
        <v>34</v>
      </c>
      <c r="G1210" s="52">
        <f>'За областями'!J537</f>
        <v>0</v>
      </c>
      <c r="H1210" s="52">
        <f>'За областями'!K537</f>
        <v>0</v>
      </c>
      <c r="I1210" s="52">
        <f>'За областями'!L537</f>
        <v>0</v>
      </c>
      <c r="J1210" s="52">
        <f>'За областями'!M537</f>
        <v>2</v>
      </c>
      <c r="K1210" s="52">
        <f>'За областями'!N537</f>
        <v>1</v>
      </c>
      <c r="L1210" s="52">
        <f>'За областями'!O537</f>
        <v>0</v>
      </c>
      <c r="M1210" s="52">
        <f>'За областями'!P537</f>
        <v>0</v>
      </c>
      <c r="N1210" s="52">
        <f>'За областями'!Q537</f>
        <v>0</v>
      </c>
      <c r="O1210" s="52">
        <f>'За областями'!R537</f>
        <v>0</v>
      </c>
      <c r="P1210" s="52">
        <f>'За областями'!S537</f>
        <v>1</v>
      </c>
      <c r="Q1210" s="52">
        <f>'За областями'!T537</f>
        <v>25</v>
      </c>
      <c r="R1210" s="52">
        <f>'За областями'!U537</f>
        <v>0</v>
      </c>
      <c r="S1210" s="52">
        <f>'За областями'!V537</f>
        <v>0</v>
      </c>
    </row>
    <row r="1211" spans="1:19" x14ac:dyDescent="0.25">
      <c r="A1211" s="21" t="s">
        <v>23</v>
      </c>
      <c r="B1211" s="37" t="s">
        <v>197</v>
      </c>
      <c r="C1211" s="52">
        <v>0</v>
      </c>
      <c r="D1211" s="52">
        <v>0</v>
      </c>
      <c r="E1211" s="52">
        <v>0</v>
      </c>
      <c r="F1211" s="52">
        <v>0</v>
      </c>
      <c r="G1211" s="52">
        <v>0</v>
      </c>
      <c r="H1211" s="52">
        <v>0</v>
      </c>
      <c r="I1211" s="52">
        <v>0</v>
      </c>
      <c r="J1211" s="52">
        <v>0</v>
      </c>
      <c r="K1211" s="52">
        <v>0</v>
      </c>
      <c r="L1211" s="52">
        <v>0</v>
      </c>
      <c r="M1211" s="52">
        <v>0</v>
      </c>
      <c r="N1211" s="52">
        <v>0</v>
      </c>
      <c r="O1211" s="52">
        <v>0</v>
      </c>
      <c r="P1211" s="52">
        <v>0</v>
      </c>
      <c r="Q1211" s="52">
        <v>0</v>
      </c>
      <c r="R1211" s="52">
        <v>0</v>
      </c>
      <c r="S1211" s="52">
        <v>0</v>
      </c>
    </row>
    <row r="1212" spans="1:19" x14ac:dyDescent="0.25">
      <c r="A1212" s="21" t="s">
        <v>24</v>
      </c>
      <c r="B1212" s="38" t="s">
        <v>198</v>
      </c>
      <c r="C1212" s="52">
        <f>'За областями'!F692</f>
        <v>1</v>
      </c>
      <c r="D1212" s="52">
        <f>'За областями'!G692</f>
        <v>0</v>
      </c>
      <c r="E1212" s="52">
        <f>'За областями'!H692</f>
        <v>0</v>
      </c>
      <c r="F1212" s="52">
        <f>'За областями'!I692</f>
        <v>1</v>
      </c>
      <c r="G1212" s="52">
        <f>'За областями'!J692</f>
        <v>0</v>
      </c>
      <c r="H1212" s="52">
        <f>'За областями'!K692</f>
        <v>0</v>
      </c>
      <c r="I1212" s="52">
        <f>'За областями'!L692</f>
        <v>0</v>
      </c>
      <c r="J1212" s="52">
        <f>'За областями'!M692</f>
        <v>0</v>
      </c>
      <c r="K1212" s="52">
        <f>'За областями'!N692</f>
        <v>0</v>
      </c>
      <c r="L1212" s="52">
        <f>'За областями'!O692</f>
        <v>0</v>
      </c>
      <c r="M1212" s="52">
        <f>'За областями'!P692</f>
        <v>0</v>
      </c>
      <c r="N1212" s="52">
        <f>'За областями'!Q692</f>
        <v>0</v>
      </c>
      <c r="O1212" s="52">
        <f>'За областями'!R692</f>
        <v>0</v>
      </c>
      <c r="P1212" s="52">
        <f>'За областями'!S692</f>
        <v>0</v>
      </c>
      <c r="Q1212" s="52">
        <f>'За областями'!T692</f>
        <v>1</v>
      </c>
      <c r="R1212" s="52">
        <f>'За областями'!U692</f>
        <v>0</v>
      </c>
      <c r="S1212" s="52">
        <f>'За областями'!V692</f>
        <v>0</v>
      </c>
    </row>
    <row r="1213" spans="1:19" x14ac:dyDescent="0.25">
      <c r="A1213" s="21" t="s">
        <v>25</v>
      </c>
      <c r="B1213" s="37" t="s">
        <v>199</v>
      </c>
      <c r="C1213" s="52">
        <f>'За областями'!F848</f>
        <v>67</v>
      </c>
      <c r="D1213" s="52">
        <f>'За областями'!G848</f>
        <v>0</v>
      </c>
      <c r="E1213" s="52">
        <f>'За областями'!H848</f>
        <v>0</v>
      </c>
      <c r="F1213" s="52">
        <f>'За областями'!I848</f>
        <v>65</v>
      </c>
      <c r="G1213" s="52">
        <f>'За областями'!J848</f>
        <v>0</v>
      </c>
      <c r="H1213" s="52">
        <f>'За областями'!K848</f>
        <v>0</v>
      </c>
      <c r="I1213" s="52">
        <f>'За областями'!L848</f>
        <v>0</v>
      </c>
      <c r="J1213" s="52">
        <f>'За областями'!M848</f>
        <v>0</v>
      </c>
      <c r="K1213" s="52">
        <f>'За областями'!N848</f>
        <v>2</v>
      </c>
      <c r="L1213" s="52">
        <f>'За областями'!O848</f>
        <v>0</v>
      </c>
      <c r="M1213" s="52">
        <f>'За областями'!P848</f>
        <v>0</v>
      </c>
      <c r="N1213" s="52">
        <f>'За областями'!Q848</f>
        <v>0</v>
      </c>
      <c r="O1213" s="52">
        <f>'За областями'!R848</f>
        <v>0</v>
      </c>
      <c r="P1213" s="52" t="str">
        <f>'За областями'!S848</f>
        <v>*</v>
      </c>
      <c r="Q1213" s="52" t="str">
        <f>'За областями'!T848</f>
        <v>*</v>
      </c>
      <c r="R1213" s="52" t="str">
        <f>'За областями'!U848</f>
        <v>*</v>
      </c>
      <c r="S1213" s="52" t="str">
        <f>'За областями'!V848</f>
        <v>*</v>
      </c>
    </row>
    <row r="1214" spans="1:19" x14ac:dyDescent="0.25">
      <c r="A1214" s="21" t="s">
        <v>28</v>
      </c>
      <c r="B1214" s="37" t="s">
        <v>200</v>
      </c>
      <c r="C1214" s="52">
        <f>'За областями'!F1004</f>
        <v>0</v>
      </c>
      <c r="D1214" s="52">
        <f>'За областями'!G1004</f>
        <v>0</v>
      </c>
      <c r="E1214" s="52">
        <f>'За областями'!H1004</f>
        <v>0</v>
      </c>
      <c r="F1214" s="52">
        <f>'За областями'!I1004</f>
        <v>0</v>
      </c>
      <c r="G1214" s="52">
        <f>'За областями'!J1004</f>
        <v>0</v>
      </c>
      <c r="H1214" s="52">
        <f>'За областями'!K1004</f>
        <v>0</v>
      </c>
      <c r="I1214" s="52">
        <f>'За областями'!L1004</f>
        <v>0</v>
      </c>
      <c r="J1214" s="52">
        <f>'За областями'!M1004</f>
        <v>0</v>
      </c>
      <c r="K1214" s="52">
        <f>'За областями'!N1004</f>
        <v>0</v>
      </c>
      <c r="L1214" s="52">
        <f>'За областями'!O1004</f>
        <v>0</v>
      </c>
      <c r="M1214" s="52">
        <f>'За областями'!P1004</f>
        <v>0</v>
      </c>
      <c r="N1214" s="52">
        <f>'За областями'!Q1004</f>
        <v>0</v>
      </c>
      <c r="O1214" s="52">
        <f>'За областями'!R1004</f>
        <v>0</v>
      </c>
      <c r="P1214" s="52">
        <f>'За областями'!S1004</f>
        <v>0</v>
      </c>
      <c r="Q1214" s="52">
        <f>'За областями'!T1004</f>
        <v>0</v>
      </c>
      <c r="R1214" s="52">
        <f>'За областями'!U1004</f>
        <v>0</v>
      </c>
      <c r="S1214" s="52">
        <f>'За областями'!V1004</f>
        <v>0</v>
      </c>
    </row>
    <row r="1215" spans="1:19" x14ac:dyDescent="0.25">
      <c r="A1215" s="21" t="s">
        <v>29</v>
      </c>
      <c r="B1215" s="37" t="s">
        <v>201</v>
      </c>
      <c r="C1215" s="52">
        <v>0</v>
      </c>
      <c r="D1215" s="52">
        <v>0</v>
      </c>
      <c r="E1215" s="52">
        <v>0</v>
      </c>
      <c r="F1215" s="52">
        <v>0</v>
      </c>
      <c r="G1215" s="52">
        <v>0</v>
      </c>
      <c r="H1215" s="52">
        <v>0</v>
      </c>
      <c r="I1215" s="52">
        <v>0</v>
      </c>
      <c r="J1215" s="52">
        <v>0</v>
      </c>
      <c r="K1215" s="52">
        <v>0</v>
      </c>
      <c r="L1215" s="52">
        <v>0</v>
      </c>
      <c r="M1215" s="52">
        <v>0</v>
      </c>
      <c r="N1215" s="52">
        <v>0</v>
      </c>
      <c r="O1215" s="52">
        <v>0</v>
      </c>
      <c r="P1215" s="52">
        <v>0</v>
      </c>
      <c r="Q1215" s="52">
        <v>0</v>
      </c>
      <c r="R1215" s="52">
        <v>0</v>
      </c>
      <c r="S1215" s="52">
        <v>0</v>
      </c>
    </row>
    <row r="1216" spans="1:19" x14ac:dyDescent="0.25">
      <c r="A1216" s="21" t="s">
        <v>30</v>
      </c>
      <c r="B1216" s="39" t="s">
        <v>202</v>
      </c>
      <c r="C1216" s="52">
        <f>'За областями'!F1160</f>
        <v>7</v>
      </c>
      <c r="D1216" s="52">
        <f>'За областями'!G1160</f>
        <v>0</v>
      </c>
      <c r="E1216" s="52">
        <f>'За областями'!H1160</f>
        <v>0</v>
      </c>
      <c r="F1216" s="52">
        <f>'За областями'!I1160</f>
        <v>6</v>
      </c>
      <c r="G1216" s="52">
        <f>'За областями'!J1160</f>
        <v>0</v>
      </c>
      <c r="H1216" s="52">
        <f>'За областями'!K1160</f>
        <v>0</v>
      </c>
      <c r="I1216" s="52">
        <f>'За областями'!L1160</f>
        <v>0</v>
      </c>
      <c r="J1216" s="52">
        <f>'За областями'!M1160</f>
        <v>1</v>
      </c>
      <c r="K1216" s="52">
        <f>'За областями'!N1160</f>
        <v>0</v>
      </c>
      <c r="L1216" s="52">
        <f>'За областями'!O1160</f>
        <v>0</v>
      </c>
      <c r="M1216" s="52">
        <f>'За областями'!P1160</f>
        <v>0</v>
      </c>
      <c r="N1216" s="52">
        <f>'За областями'!Q1160</f>
        <v>0</v>
      </c>
      <c r="O1216" s="52">
        <f>'За областями'!R1160</f>
        <v>0</v>
      </c>
      <c r="P1216" s="52">
        <f>'За областями'!S1160</f>
        <v>0</v>
      </c>
      <c r="Q1216" s="52">
        <f>'За областями'!T1160</f>
        <v>17</v>
      </c>
      <c r="R1216" s="52">
        <f>'За областями'!U1160</f>
        <v>0</v>
      </c>
      <c r="S1216" s="52">
        <f>'За областями'!V1160</f>
        <v>1</v>
      </c>
    </row>
    <row r="1217" spans="1:19" x14ac:dyDescent="0.25">
      <c r="A1217" s="34" t="s">
        <v>31</v>
      </c>
      <c r="B1217" s="39" t="s">
        <v>203</v>
      </c>
      <c r="C1217" s="52">
        <f>'За областями'!F1316</f>
        <v>58</v>
      </c>
      <c r="D1217" s="52">
        <f>'За областями'!G1316</f>
        <v>0</v>
      </c>
      <c r="E1217" s="52">
        <f>'За областями'!H1316</f>
        <v>2</v>
      </c>
      <c r="F1217" s="52">
        <f>'За областями'!I1316</f>
        <v>56</v>
      </c>
      <c r="G1217" s="52">
        <f>'За областями'!J1316</f>
        <v>0</v>
      </c>
      <c r="H1217" s="52">
        <f>'За областями'!K1316</f>
        <v>0</v>
      </c>
      <c r="I1217" s="52">
        <f>'За областями'!L1316</f>
        <v>0</v>
      </c>
      <c r="J1217" s="52">
        <f>'За областями'!M1316</f>
        <v>0</v>
      </c>
      <c r="K1217" s="52">
        <f>'За областями'!N1316</f>
        <v>0</v>
      </c>
      <c r="L1217" s="52">
        <f>'За областями'!O1316</f>
        <v>0</v>
      </c>
      <c r="M1217" s="52">
        <f>'За областями'!P1316</f>
        <v>0</v>
      </c>
      <c r="N1217" s="52">
        <f>'За областями'!Q1316</f>
        <v>0</v>
      </c>
      <c r="O1217" s="52">
        <f>'За областями'!R1316</f>
        <v>0</v>
      </c>
      <c r="P1217" s="52">
        <f>'За областями'!S1316</f>
        <v>0</v>
      </c>
      <c r="Q1217" s="52">
        <f>'За областями'!T1316</f>
        <v>20</v>
      </c>
      <c r="R1217" s="52">
        <f>'За областями'!U1316</f>
        <v>0</v>
      </c>
      <c r="S1217" s="52">
        <f>'За областями'!V1316</f>
        <v>0</v>
      </c>
    </row>
    <row r="1218" spans="1:19" x14ac:dyDescent="0.25">
      <c r="A1218" s="21" t="s">
        <v>34</v>
      </c>
      <c r="B1218" s="38" t="s">
        <v>204</v>
      </c>
      <c r="C1218" s="52">
        <v>0</v>
      </c>
      <c r="D1218" s="52">
        <v>0</v>
      </c>
      <c r="E1218" s="52">
        <v>0</v>
      </c>
      <c r="F1218" s="52">
        <v>0</v>
      </c>
      <c r="G1218" s="52">
        <v>0</v>
      </c>
      <c r="H1218" s="52">
        <v>0</v>
      </c>
      <c r="I1218" s="52">
        <v>0</v>
      </c>
      <c r="J1218" s="52">
        <v>0</v>
      </c>
      <c r="K1218" s="52">
        <v>0</v>
      </c>
      <c r="L1218" s="52">
        <v>0</v>
      </c>
      <c r="M1218" s="52">
        <v>0</v>
      </c>
      <c r="N1218" s="52">
        <v>0</v>
      </c>
      <c r="O1218" s="52">
        <v>0</v>
      </c>
      <c r="P1218" s="52">
        <v>0</v>
      </c>
      <c r="Q1218" s="52">
        <v>0</v>
      </c>
      <c r="R1218" s="52">
        <v>0</v>
      </c>
      <c r="S1218" s="52">
        <v>0</v>
      </c>
    </row>
    <row r="1219" spans="1:19" x14ac:dyDescent="0.25">
      <c r="A1219" s="21" t="s">
        <v>35</v>
      </c>
      <c r="B1219" s="37" t="s">
        <v>205</v>
      </c>
      <c r="C1219" s="52">
        <f>'За областями'!F1472</f>
        <v>42</v>
      </c>
      <c r="D1219" s="52">
        <f>'За областями'!G1472</f>
        <v>0</v>
      </c>
      <c r="E1219" s="52">
        <f>'За областями'!H1472</f>
        <v>1</v>
      </c>
      <c r="F1219" s="52">
        <f>'За областями'!I1472</f>
        <v>41</v>
      </c>
      <c r="G1219" s="52">
        <f>'За областями'!J1472</f>
        <v>0</v>
      </c>
      <c r="H1219" s="52">
        <f>'За областями'!K1472</f>
        <v>0</v>
      </c>
      <c r="I1219" s="52">
        <f>'За областями'!L1472</f>
        <v>0</v>
      </c>
      <c r="J1219" s="52">
        <f>'За областями'!M1472</f>
        <v>0</v>
      </c>
      <c r="K1219" s="52">
        <f>'За областями'!N1472</f>
        <v>0</v>
      </c>
      <c r="L1219" s="52">
        <f>'За областями'!O1472</f>
        <v>0</v>
      </c>
      <c r="M1219" s="52">
        <f>'За областями'!P1472</f>
        <v>0</v>
      </c>
      <c r="N1219" s="52">
        <f>'За областями'!Q1472</f>
        <v>0</v>
      </c>
      <c r="O1219" s="52">
        <f>'За областями'!R1472</f>
        <v>0</v>
      </c>
      <c r="P1219" s="52">
        <f>'За областями'!S1472</f>
        <v>0</v>
      </c>
      <c r="Q1219" s="52">
        <f>'За областями'!T1472</f>
        <v>32</v>
      </c>
      <c r="R1219" s="52">
        <f>'За областями'!U1472</f>
        <v>0</v>
      </c>
      <c r="S1219" s="52">
        <f>'За областями'!V1472</f>
        <v>0</v>
      </c>
    </row>
    <row r="1220" spans="1:19" x14ac:dyDescent="0.25">
      <c r="A1220" s="21" t="s">
        <v>37</v>
      </c>
      <c r="B1220" s="37" t="s">
        <v>206</v>
      </c>
      <c r="C1220" s="52">
        <f>'За областями'!F1628</f>
        <v>7</v>
      </c>
      <c r="D1220" s="52">
        <f>'За областями'!G1628</f>
        <v>0</v>
      </c>
      <c r="E1220" s="52">
        <f>'За областями'!H1628</f>
        <v>0</v>
      </c>
      <c r="F1220" s="52">
        <f>'За областями'!I1628</f>
        <v>7</v>
      </c>
      <c r="G1220" s="52">
        <f>'За областями'!J1628</f>
        <v>0</v>
      </c>
      <c r="H1220" s="52">
        <f>'За областями'!K1628</f>
        <v>0</v>
      </c>
      <c r="I1220" s="52">
        <f>'За областями'!L1628</f>
        <v>0</v>
      </c>
      <c r="J1220" s="52">
        <f>'За областями'!M1628</f>
        <v>0</v>
      </c>
      <c r="K1220" s="52">
        <f>'За областями'!N1628</f>
        <v>0</v>
      </c>
      <c r="L1220" s="52">
        <f>'За областями'!O1628</f>
        <v>0</v>
      </c>
      <c r="M1220" s="52">
        <f>'За областями'!P1628</f>
        <v>0</v>
      </c>
      <c r="N1220" s="52">
        <f>'За областями'!Q1628</f>
        <v>0</v>
      </c>
      <c r="O1220" s="52">
        <f>'За областями'!R1628</f>
        <v>5</v>
      </c>
      <c r="P1220" s="52">
        <f>'За областями'!S1628</f>
        <v>0</v>
      </c>
      <c r="Q1220" s="52">
        <f>'За областями'!T1628</f>
        <v>6</v>
      </c>
      <c r="R1220" s="52">
        <f>'За областями'!U1628</f>
        <v>0</v>
      </c>
      <c r="S1220" s="52">
        <f>'За областями'!V1628</f>
        <v>2</v>
      </c>
    </row>
    <row r="1221" spans="1:19" x14ac:dyDescent="0.25">
      <c r="A1221" s="21" t="s">
        <v>38</v>
      </c>
      <c r="B1221" s="37" t="s">
        <v>207</v>
      </c>
      <c r="C1221" s="52">
        <f>'За областями'!F1784</f>
        <v>0</v>
      </c>
      <c r="D1221" s="52">
        <f>'За областями'!G1784</f>
        <v>0</v>
      </c>
      <c r="E1221" s="52">
        <f>'За областями'!H1784</f>
        <v>0</v>
      </c>
      <c r="F1221" s="52">
        <f>'За областями'!I1784</f>
        <v>0</v>
      </c>
      <c r="G1221" s="52">
        <f>'За областями'!J1784</f>
        <v>0</v>
      </c>
      <c r="H1221" s="52">
        <f>'За областями'!K1784</f>
        <v>0</v>
      </c>
      <c r="I1221" s="52">
        <f>'За областями'!L1784</f>
        <v>0</v>
      </c>
      <c r="J1221" s="52">
        <f>'За областями'!M1784</f>
        <v>0</v>
      </c>
      <c r="K1221" s="52">
        <f>'За областями'!N1784</f>
        <v>0</v>
      </c>
      <c r="L1221" s="52">
        <f>'За областями'!O1784</f>
        <v>0</v>
      </c>
      <c r="M1221" s="52">
        <f>'За областями'!P1784</f>
        <v>0</v>
      </c>
      <c r="N1221" s="52">
        <f>'За областями'!Q1784</f>
        <v>0</v>
      </c>
      <c r="O1221" s="52">
        <f>'За областями'!R1784</f>
        <v>0</v>
      </c>
      <c r="P1221" s="52">
        <f>'За областями'!S1784</f>
        <v>0</v>
      </c>
      <c r="Q1221" s="52">
        <f>'За областями'!T1784</f>
        <v>0</v>
      </c>
      <c r="R1221" s="52">
        <f>'За областями'!U1784</f>
        <v>0</v>
      </c>
      <c r="S1221" s="52">
        <f>'За областями'!V1784</f>
        <v>0</v>
      </c>
    </row>
    <row r="1222" spans="1:19" x14ac:dyDescent="0.25">
      <c r="A1222" s="21" t="s">
        <v>41</v>
      </c>
      <c r="B1222" s="37" t="s">
        <v>208</v>
      </c>
      <c r="C1222" s="52">
        <f>'За областями'!F1940</f>
        <v>9</v>
      </c>
      <c r="D1222" s="52">
        <f>'За областями'!G1940</f>
        <v>0</v>
      </c>
      <c r="E1222" s="52">
        <f>'За областями'!H1940</f>
        <v>0</v>
      </c>
      <c r="F1222" s="52">
        <f>'За областями'!I1940</f>
        <v>9</v>
      </c>
      <c r="G1222" s="52">
        <f>'За областями'!J1940</f>
        <v>0</v>
      </c>
      <c r="H1222" s="52">
        <f>'За областями'!K1940</f>
        <v>0</v>
      </c>
      <c r="I1222" s="52">
        <f>'За областями'!L1940</f>
        <v>0</v>
      </c>
      <c r="J1222" s="52">
        <f>'За областями'!M1940</f>
        <v>0</v>
      </c>
      <c r="K1222" s="52">
        <f>'За областями'!N1940</f>
        <v>0</v>
      </c>
      <c r="L1222" s="52">
        <f>'За областями'!O1940</f>
        <v>0</v>
      </c>
      <c r="M1222" s="52">
        <f>'За областями'!P1940</f>
        <v>0</v>
      </c>
      <c r="N1222" s="52">
        <f>'За областями'!Q1940</f>
        <v>0</v>
      </c>
      <c r="O1222" s="52">
        <f>'За областями'!R1940</f>
        <v>0</v>
      </c>
      <c r="P1222" s="52">
        <f>'За областями'!S1940</f>
        <v>0</v>
      </c>
      <c r="Q1222" s="52">
        <f>'За областями'!T1940</f>
        <v>9</v>
      </c>
      <c r="R1222" s="52">
        <f>'За областями'!U1940</f>
        <v>1</v>
      </c>
      <c r="S1222" s="52">
        <f>'За областями'!V1940</f>
        <v>0</v>
      </c>
    </row>
    <row r="1223" spans="1:19" x14ac:dyDescent="0.25">
      <c r="A1223" s="46" t="s">
        <v>42</v>
      </c>
      <c r="B1223" s="38" t="s">
        <v>210</v>
      </c>
      <c r="C1223" s="52">
        <v>0</v>
      </c>
      <c r="D1223" s="52">
        <v>0</v>
      </c>
      <c r="E1223" s="52">
        <v>0</v>
      </c>
      <c r="F1223" s="52">
        <v>0</v>
      </c>
      <c r="G1223" s="52">
        <v>0</v>
      </c>
      <c r="H1223" s="52">
        <v>0</v>
      </c>
      <c r="I1223" s="52">
        <v>0</v>
      </c>
      <c r="J1223" s="52">
        <v>0</v>
      </c>
      <c r="K1223" s="52">
        <v>0</v>
      </c>
      <c r="L1223" s="52">
        <v>0</v>
      </c>
      <c r="M1223" s="52">
        <v>0</v>
      </c>
      <c r="N1223" s="52">
        <v>0</v>
      </c>
      <c r="O1223" s="52">
        <v>0</v>
      </c>
      <c r="P1223" s="52">
        <v>0</v>
      </c>
      <c r="Q1223" s="52">
        <v>0</v>
      </c>
      <c r="R1223" s="52">
        <v>0</v>
      </c>
      <c r="S1223" s="52">
        <v>0</v>
      </c>
    </row>
    <row r="1224" spans="1:19" x14ac:dyDescent="0.25">
      <c r="A1224" s="46" t="s">
        <v>44</v>
      </c>
      <c r="B1224" s="38" t="s">
        <v>211</v>
      </c>
      <c r="C1224" s="52">
        <v>0</v>
      </c>
      <c r="D1224" s="52">
        <v>0</v>
      </c>
      <c r="E1224" s="52">
        <v>0</v>
      </c>
      <c r="F1224" s="52">
        <v>0</v>
      </c>
      <c r="G1224" s="52">
        <v>0</v>
      </c>
      <c r="H1224" s="52">
        <v>0</v>
      </c>
      <c r="I1224" s="52">
        <v>0</v>
      </c>
      <c r="J1224" s="52">
        <v>0</v>
      </c>
      <c r="K1224" s="52">
        <v>0</v>
      </c>
      <c r="L1224" s="52">
        <v>0</v>
      </c>
      <c r="M1224" s="52">
        <v>0</v>
      </c>
      <c r="N1224" s="52">
        <v>0</v>
      </c>
      <c r="O1224" s="52">
        <v>0</v>
      </c>
      <c r="P1224" s="52">
        <v>0</v>
      </c>
      <c r="Q1224" s="52">
        <v>0</v>
      </c>
      <c r="R1224" s="52">
        <v>0</v>
      </c>
      <c r="S1224" s="52">
        <v>0</v>
      </c>
    </row>
    <row r="1225" spans="1:19" x14ac:dyDescent="0.25">
      <c r="A1225" s="21" t="s">
        <v>46</v>
      </c>
      <c r="B1225" s="39" t="s">
        <v>212</v>
      </c>
      <c r="C1225" s="52">
        <f>'За областями'!F2096</f>
        <v>12</v>
      </c>
      <c r="D1225" s="52">
        <f>'За областями'!G2096</f>
        <v>0</v>
      </c>
      <c r="E1225" s="52">
        <f>'За областями'!H2096</f>
        <v>0</v>
      </c>
      <c r="F1225" s="52">
        <f>'За областями'!I2096</f>
        <v>12</v>
      </c>
      <c r="G1225" s="52">
        <f>'За областями'!J2096</f>
        <v>0</v>
      </c>
      <c r="H1225" s="52">
        <f>'За областями'!K2096</f>
        <v>0</v>
      </c>
      <c r="I1225" s="52">
        <f>'За областями'!L2096</f>
        <v>0</v>
      </c>
      <c r="J1225" s="52">
        <f>'За областями'!M2096</f>
        <v>0</v>
      </c>
      <c r="K1225" s="52">
        <f>'За областями'!N2096</f>
        <v>0</v>
      </c>
      <c r="L1225" s="52">
        <f>'За областями'!O2096</f>
        <v>0</v>
      </c>
      <c r="M1225" s="52">
        <f>'За областями'!P2096</f>
        <v>0</v>
      </c>
      <c r="N1225" s="52">
        <f>'За областями'!Q2096</f>
        <v>0</v>
      </c>
      <c r="O1225" s="52">
        <f>'За областями'!R2096</f>
        <v>0</v>
      </c>
      <c r="P1225" s="52">
        <f>'За областями'!S2096</f>
        <v>0</v>
      </c>
      <c r="Q1225" s="52">
        <f>'За областями'!T2096</f>
        <v>9</v>
      </c>
      <c r="R1225" s="52">
        <f>'За областями'!U2096</f>
        <v>0</v>
      </c>
      <c r="S1225" s="52">
        <f>'За областями'!V2096</f>
        <v>0</v>
      </c>
    </row>
    <row r="1226" spans="1:19" x14ac:dyDescent="0.25">
      <c r="A1226" s="21" t="s">
        <v>49</v>
      </c>
      <c r="B1226" s="37" t="s">
        <v>213</v>
      </c>
      <c r="C1226" s="52">
        <f>'За областями'!F2252</f>
        <v>57</v>
      </c>
      <c r="D1226" s="52">
        <f>'За областями'!G2252</f>
        <v>0</v>
      </c>
      <c r="E1226" s="52">
        <f>'За областями'!H2252</f>
        <v>1</v>
      </c>
      <c r="F1226" s="52">
        <f>'За областями'!I2252</f>
        <v>56</v>
      </c>
      <c r="G1226" s="52">
        <f>'За областями'!J2252</f>
        <v>0</v>
      </c>
      <c r="H1226" s="52">
        <f>'За областями'!K2252</f>
        <v>0</v>
      </c>
      <c r="I1226" s="52">
        <f>'За областями'!L2252</f>
        <v>0</v>
      </c>
      <c r="J1226" s="52">
        <f>'За областями'!M2252</f>
        <v>0</v>
      </c>
      <c r="K1226" s="52">
        <f>'За областями'!N2252</f>
        <v>0</v>
      </c>
      <c r="L1226" s="52">
        <f>'За областями'!O2252</f>
        <v>0</v>
      </c>
      <c r="M1226" s="52">
        <f>'За областями'!P2252</f>
        <v>0</v>
      </c>
      <c r="N1226" s="52">
        <f>'За областями'!Q2252</f>
        <v>0</v>
      </c>
      <c r="O1226" s="52">
        <f>'За областями'!R2252</f>
        <v>0</v>
      </c>
      <c r="P1226" s="52">
        <f>'За областями'!S2252</f>
        <v>0</v>
      </c>
      <c r="Q1226" s="52">
        <f>'За областями'!T2252</f>
        <v>52</v>
      </c>
      <c r="R1226" s="52">
        <f>'За областями'!U2252</f>
        <v>0</v>
      </c>
      <c r="S1226" s="52">
        <f>'За областями'!V2252</f>
        <v>0</v>
      </c>
    </row>
    <row r="1227" spans="1:19" x14ac:dyDescent="0.25">
      <c r="A1227" s="21" t="s">
        <v>50</v>
      </c>
      <c r="B1227" s="37" t="s">
        <v>214</v>
      </c>
      <c r="C1227" s="52">
        <f>'За областями'!F2408</f>
        <v>27</v>
      </c>
      <c r="D1227" s="52">
        <f>'За областями'!G2408</f>
        <v>0</v>
      </c>
      <c r="E1227" s="52">
        <f>'За областями'!H2408</f>
        <v>1</v>
      </c>
      <c r="F1227" s="52">
        <f>'За областями'!I2408</f>
        <v>25</v>
      </c>
      <c r="G1227" s="52">
        <f>'За областями'!J2408</f>
        <v>0</v>
      </c>
      <c r="H1227" s="52">
        <f>'За областями'!K2408</f>
        <v>0</v>
      </c>
      <c r="I1227" s="52">
        <f>'За областями'!L2408</f>
        <v>0</v>
      </c>
      <c r="J1227" s="52">
        <f>'За областями'!M2408</f>
        <v>0</v>
      </c>
      <c r="K1227" s="52">
        <f>'За областями'!N2408</f>
        <v>0</v>
      </c>
      <c r="L1227" s="52">
        <f>'За областями'!O2408</f>
        <v>1</v>
      </c>
      <c r="M1227" s="52">
        <f>'За областями'!P2408</f>
        <v>1</v>
      </c>
      <c r="N1227" s="52">
        <f>'За областями'!Q2408</f>
        <v>0</v>
      </c>
      <c r="O1227" s="52">
        <f>'За областями'!R2408</f>
        <v>0</v>
      </c>
      <c r="P1227" s="52">
        <f>'За областями'!S2408</f>
        <v>0</v>
      </c>
      <c r="Q1227" s="52">
        <f>'За областями'!T2408</f>
        <v>27</v>
      </c>
      <c r="R1227" s="52">
        <f>'За областями'!U2408</f>
        <v>0</v>
      </c>
      <c r="S1227" s="52">
        <f>'За областями'!V2408</f>
        <v>0</v>
      </c>
    </row>
    <row r="1228" spans="1:19" x14ac:dyDescent="0.25">
      <c r="A1228" s="21" t="s">
        <v>51</v>
      </c>
      <c r="B1228" s="37" t="s">
        <v>223</v>
      </c>
      <c r="C1228" s="52">
        <f>'За областями'!F2564</f>
        <v>4</v>
      </c>
      <c r="D1228" s="52">
        <f>'За областями'!G2564</f>
        <v>0</v>
      </c>
      <c r="E1228" s="52">
        <f>'За областями'!H2564</f>
        <v>0</v>
      </c>
      <c r="F1228" s="52">
        <f>'За областями'!I2564</f>
        <v>4</v>
      </c>
      <c r="G1228" s="52">
        <f>'За областями'!J2564</f>
        <v>0</v>
      </c>
      <c r="H1228" s="52">
        <f>'За областями'!K2564</f>
        <v>0</v>
      </c>
      <c r="I1228" s="52">
        <f>'За областями'!L2564</f>
        <v>0</v>
      </c>
      <c r="J1228" s="52">
        <f>'За областями'!M2564</f>
        <v>0</v>
      </c>
      <c r="K1228" s="52">
        <f>'За областями'!N2564</f>
        <v>0</v>
      </c>
      <c r="L1228" s="52">
        <f>'За областями'!O2564</f>
        <v>0</v>
      </c>
      <c r="M1228" s="52">
        <f>'За областями'!P2564</f>
        <v>0</v>
      </c>
      <c r="N1228" s="52">
        <f>'За областями'!Q2564</f>
        <v>0</v>
      </c>
      <c r="O1228" s="52">
        <f>'За областями'!R2564</f>
        <v>0</v>
      </c>
      <c r="P1228" s="52">
        <f>'За областями'!S2564</f>
        <v>0</v>
      </c>
      <c r="Q1228" s="52">
        <f>'За областями'!T2564</f>
        <v>4</v>
      </c>
      <c r="R1228" s="52">
        <f>'За областями'!U2564</f>
        <v>0</v>
      </c>
      <c r="S1228" s="52">
        <f>'За областями'!V2564</f>
        <v>0</v>
      </c>
    </row>
    <row r="1229" spans="1:19" x14ac:dyDescent="0.25">
      <c r="A1229" s="21" t="s">
        <v>52</v>
      </c>
      <c r="B1229" s="37" t="s">
        <v>216</v>
      </c>
      <c r="C1229" s="52">
        <f>'За областями'!F2720</f>
        <v>57</v>
      </c>
      <c r="D1229" s="52">
        <f>'За областями'!G2720</f>
        <v>7</v>
      </c>
      <c r="E1229" s="52">
        <f>'За областями'!H2720</f>
        <v>0</v>
      </c>
      <c r="F1229" s="52">
        <f>'За областями'!I2720</f>
        <v>47</v>
      </c>
      <c r="G1229" s="52">
        <f>'За областями'!J2720</f>
        <v>0</v>
      </c>
      <c r="H1229" s="52">
        <f>'За областями'!K2720</f>
        <v>0</v>
      </c>
      <c r="I1229" s="52">
        <f>'За областями'!L2720</f>
        <v>0</v>
      </c>
      <c r="J1229" s="52">
        <f>'За областями'!M2720</f>
        <v>0</v>
      </c>
      <c r="K1229" s="52">
        <f>'За областями'!N2720</f>
        <v>0</v>
      </c>
      <c r="L1229" s="52">
        <f>'За областями'!O2720</f>
        <v>3</v>
      </c>
      <c r="M1229" s="52">
        <f>'За областями'!P2720</f>
        <v>3</v>
      </c>
      <c r="N1229" s="52">
        <f>'За областями'!Q2720</f>
        <v>0</v>
      </c>
      <c r="O1229" s="52">
        <f>'За областями'!R2720</f>
        <v>0</v>
      </c>
      <c r="P1229" s="52">
        <f>'За областями'!S2720</f>
        <v>0</v>
      </c>
      <c r="Q1229" s="52">
        <f>'За областями'!T2720</f>
        <v>58</v>
      </c>
      <c r="R1229" s="52">
        <f>'За областями'!U2720</f>
        <v>0</v>
      </c>
      <c r="S1229" s="52">
        <f>'За областями'!V2720</f>
        <v>6</v>
      </c>
    </row>
    <row r="1230" spans="1:19" x14ac:dyDescent="0.25">
      <c r="A1230" s="23"/>
      <c r="B1230" s="40" t="s">
        <v>217</v>
      </c>
      <c r="C1230" s="24">
        <f>SUM(C1205:C1229)</f>
        <v>481</v>
      </c>
      <c r="D1230" s="24">
        <f t="shared" ref="D1230:S1230" si="50">SUM(D1205:D1229)</f>
        <v>9</v>
      </c>
      <c r="E1230" s="24">
        <f t="shared" si="50"/>
        <v>6</v>
      </c>
      <c r="F1230" s="24">
        <f>SUM(F1205:F1229)</f>
        <v>454</v>
      </c>
      <c r="G1230" s="24">
        <f t="shared" si="50"/>
        <v>0</v>
      </c>
      <c r="H1230" s="24">
        <f t="shared" si="50"/>
        <v>0</v>
      </c>
      <c r="I1230" s="24">
        <f t="shared" si="50"/>
        <v>0</v>
      </c>
      <c r="J1230" s="24">
        <f t="shared" si="50"/>
        <v>3</v>
      </c>
      <c r="K1230" s="24">
        <f t="shared" si="50"/>
        <v>4</v>
      </c>
      <c r="L1230" s="24">
        <f t="shared" si="50"/>
        <v>5</v>
      </c>
      <c r="M1230" s="24">
        <f t="shared" si="50"/>
        <v>4</v>
      </c>
      <c r="N1230" s="24">
        <f t="shared" si="50"/>
        <v>1</v>
      </c>
      <c r="O1230" s="24">
        <f t="shared" si="50"/>
        <v>5</v>
      </c>
      <c r="P1230" s="24">
        <f t="shared" si="50"/>
        <v>1</v>
      </c>
      <c r="Q1230" s="24">
        <f t="shared" si="50"/>
        <v>369</v>
      </c>
      <c r="R1230" s="24">
        <f t="shared" si="50"/>
        <v>1</v>
      </c>
      <c r="S1230" s="24">
        <f t="shared" si="50"/>
        <v>13</v>
      </c>
    </row>
    <row r="1231" spans="1:19" x14ac:dyDescent="0.25">
      <c r="A1231" s="19"/>
      <c r="B1231" s="43" t="s">
        <v>234</v>
      </c>
      <c r="C1231" s="20">
        <f>SUM(C1090,C1118,C1146,C1174,C1202,C1230)</f>
        <v>814</v>
      </c>
      <c r="D1231" s="20">
        <f t="shared" ref="D1231:S1231" si="51">SUM(D1090,D1118,D1146,D1174,D1202,D1230)</f>
        <v>15</v>
      </c>
      <c r="E1231" s="20">
        <f t="shared" si="51"/>
        <v>14</v>
      </c>
      <c r="F1231" s="20">
        <f>SUM(F1090,F1118,F1146,F1174,F1202,F1230)</f>
        <v>765</v>
      </c>
      <c r="G1231" s="20">
        <f t="shared" si="51"/>
        <v>0</v>
      </c>
      <c r="H1231" s="20">
        <f t="shared" si="51"/>
        <v>0</v>
      </c>
      <c r="I1231" s="20">
        <f t="shared" si="51"/>
        <v>0</v>
      </c>
      <c r="J1231" s="20">
        <f t="shared" si="51"/>
        <v>8</v>
      </c>
      <c r="K1231" s="20">
        <f t="shared" si="51"/>
        <v>5</v>
      </c>
      <c r="L1231" s="20">
        <f t="shared" si="51"/>
        <v>7</v>
      </c>
      <c r="M1231" s="20">
        <f t="shared" si="51"/>
        <v>5</v>
      </c>
      <c r="N1231" s="20">
        <f t="shared" si="51"/>
        <v>2</v>
      </c>
      <c r="O1231" s="20">
        <f t="shared" si="51"/>
        <v>15</v>
      </c>
      <c r="P1231" s="20">
        <f t="shared" si="51"/>
        <v>1</v>
      </c>
      <c r="Q1231" s="20">
        <f t="shared" si="51"/>
        <v>616</v>
      </c>
      <c r="R1231" s="20">
        <f t="shared" si="51"/>
        <v>1</v>
      </c>
      <c r="S1231" s="20">
        <f t="shared" si="51"/>
        <v>19</v>
      </c>
    </row>
    <row r="1232" spans="1:19" ht="15.75" customHeight="1" x14ac:dyDescent="0.25">
      <c r="A1232" s="290"/>
      <c r="B1232" s="291"/>
      <c r="C1232" s="291"/>
      <c r="D1232" s="291"/>
      <c r="E1232" s="291"/>
      <c r="F1232" s="291"/>
      <c r="G1232" s="291"/>
      <c r="H1232" s="291"/>
      <c r="I1232" s="291"/>
      <c r="J1232" s="291"/>
      <c r="K1232" s="291"/>
      <c r="L1232" s="291"/>
      <c r="M1232" s="291"/>
      <c r="N1232" s="291"/>
      <c r="O1232" s="291"/>
      <c r="P1232" s="291"/>
      <c r="Q1232" s="291"/>
      <c r="R1232" s="291"/>
      <c r="S1232" s="291"/>
    </row>
    <row r="1233" spans="1:19" x14ac:dyDescent="0.25">
      <c r="A1233" s="310" t="s">
        <v>82</v>
      </c>
      <c r="B1233" s="311"/>
      <c r="C1233" s="311"/>
      <c r="D1233" s="311"/>
      <c r="E1233" s="311"/>
      <c r="F1233" s="311"/>
      <c r="G1233" s="311"/>
      <c r="H1233" s="311"/>
      <c r="I1233" s="311"/>
      <c r="J1233" s="311"/>
      <c r="K1233" s="311"/>
      <c r="L1233" s="311"/>
      <c r="M1233" s="311"/>
      <c r="N1233" s="311"/>
      <c r="O1233" s="311"/>
      <c r="P1233" s="311"/>
      <c r="Q1233" s="311"/>
      <c r="R1233" s="311"/>
      <c r="S1233" s="311"/>
    </row>
    <row r="1234" spans="1:19" x14ac:dyDescent="0.25">
      <c r="A1234" s="292" t="s">
        <v>346</v>
      </c>
      <c r="B1234" s="293"/>
      <c r="C1234" s="293"/>
      <c r="D1234" s="293"/>
      <c r="E1234" s="293"/>
      <c r="F1234" s="293"/>
      <c r="G1234" s="293"/>
      <c r="H1234" s="293"/>
      <c r="I1234" s="293"/>
      <c r="J1234" s="293"/>
      <c r="K1234" s="293"/>
      <c r="L1234" s="293"/>
      <c r="M1234" s="293"/>
      <c r="N1234" s="293"/>
      <c r="O1234" s="293"/>
      <c r="P1234" s="293"/>
      <c r="Q1234" s="293"/>
      <c r="R1234" s="293"/>
      <c r="S1234" s="293"/>
    </row>
    <row r="1235" spans="1:19" ht="15.75" customHeight="1" x14ac:dyDescent="0.25">
      <c r="A1235" s="21" t="s">
        <v>17</v>
      </c>
      <c r="B1235" s="36" t="s">
        <v>191</v>
      </c>
      <c r="C1235" s="52">
        <f>'За областями'!F74</f>
        <v>1</v>
      </c>
      <c r="D1235" s="52">
        <f>'За областями'!G74</f>
        <v>0</v>
      </c>
      <c r="E1235" s="52">
        <f>'За областями'!H74</f>
        <v>0</v>
      </c>
      <c r="F1235" s="52">
        <f>'За областями'!I74</f>
        <v>1</v>
      </c>
      <c r="G1235" s="52">
        <f>'За областями'!J74</f>
        <v>0</v>
      </c>
      <c r="H1235" s="52">
        <f>'За областями'!K74</f>
        <v>0</v>
      </c>
      <c r="I1235" s="52">
        <f>'За областями'!L74</f>
        <v>0</v>
      </c>
      <c r="J1235" s="52">
        <f>'За областями'!M74</f>
        <v>0</v>
      </c>
      <c r="K1235" s="52">
        <f>'За областями'!N74</f>
        <v>0</v>
      </c>
      <c r="L1235" s="52">
        <f>'За областями'!O74</f>
        <v>0</v>
      </c>
      <c r="M1235" s="52">
        <f>'За областями'!P74</f>
        <v>0</v>
      </c>
      <c r="N1235" s="52">
        <f>'За областями'!Q74</f>
        <v>0</v>
      </c>
      <c r="O1235" s="52">
        <f>'За областями'!R74</f>
        <v>0</v>
      </c>
      <c r="P1235" s="52">
        <f>'За областями'!S74</f>
        <v>0</v>
      </c>
      <c r="Q1235" s="52">
        <f>'За областями'!T74</f>
        <v>0</v>
      </c>
      <c r="R1235" s="52">
        <f>'За областями'!U74</f>
        <v>0</v>
      </c>
      <c r="S1235" s="52">
        <f>'За областями'!V74</f>
        <v>0</v>
      </c>
    </row>
    <row r="1236" spans="1:19" x14ac:dyDescent="0.25">
      <c r="A1236" s="21" t="s">
        <v>18</v>
      </c>
      <c r="B1236" s="36" t="s">
        <v>192</v>
      </c>
      <c r="C1236" s="52">
        <f>'За областями'!F230</f>
        <v>3</v>
      </c>
      <c r="D1236" s="52">
        <f>'За областями'!G230</f>
        <v>0</v>
      </c>
      <c r="E1236" s="52">
        <f>'За областями'!H230</f>
        <v>0</v>
      </c>
      <c r="F1236" s="52">
        <f>'За областями'!I230</f>
        <v>3</v>
      </c>
      <c r="G1236" s="52">
        <f>'За областями'!J230</f>
        <v>0</v>
      </c>
      <c r="H1236" s="52">
        <f>'За областями'!K230</f>
        <v>0</v>
      </c>
      <c r="I1236" s="52">
        <f>'За областями'!L230</f>
        <v>0</v>
      </c>
      <c r="J1236" s="52">
        <f>'За областями'!M230</f>
        <v>0</v>
      </c>
      <c r="K1236" s="52">
        <f>'За областями'!N230</f>
        <v>0</v>
      </c>
      <c r="L1236" s="52">
        <f>'За областями'!O230</f>
        <v>0</v>
      </c>
      <c r="M1236" s="52">
        <f>'За областями'!P230</f>
        <v>0</v>
      </c>
      <c r="N1236" s="52">
        <f>'За областями'!Q230</f>
        <v>0</v>
      </c>
      <c r="O1236" s="52">
        <f>'За областями'!R230</f>
        <v>0</v>
      </c>
      <c r="P1236" s="52">
        <f>'За областями'!S230</f>
        <v>0</v>
      </c>
      <c r="Q1236" s="52">
        <f>'За областями'!T230</f>
        <v>6</v>
      </c>
      <c r="R1236" s="52">
        <f>'За областями'!U230</f>
        <v>0</v>
      </c>
      <c r="S1236" s="52">
        <f>'За областями'!V230</f>
        <v>0</v>
      </c>
    </row>
    <row r="1237" spans="1:19" x14ac:dyDescent="0.25">
      <c r="A1237" s="21" t="s">
        <v>19</v>
      </c>
      <c r="B1237" s="36" t="s">
        <v>193</v>
      </c>
      <c r="C1237" s="52">
        <v>0</v>
      </c>
      <c r="D1237" s="52">
        <v>0</v>
      </c>
      <c r="E1237" s="52">
        <v>0</v>
      </c>
      <c r="F1237" s="52">
        <v>0</v>
      </c>
      <c r="G1237" s="52">
        <v>0</v>
      </c>
      <c r="H1237" s="52">
        <v>0</v>
      </c>
      <c r="I1237" s="52">
        <v>0</v>
      </c>
      <c r="J1237" s="52">
        <v>0</v>
      </c>
      <c r="K1237" s="52">
        <v>0</v>
      </c>
      <c r="L1237" s="52">
        <v>0</v>
      </c>
      <c r="M1237" s="52">
        <v>0</v>
      </c>
      <c r="N1237" s="52">
        <v>0</v>
      </c>
      <c r="O1237" s="52">
        <v>0</v>
      </c>
      <c r="P1237" s="52">
        <v>0</v>
      </c>
      <c r="Q1237" s="52">
        <v>0</v>
      </c>
      <c r="R1237" s="52">
        <v>0</v>
      </c>
      <c r="S1237" s="52">
        <v>0</v>
      </c>
    </row>
    <row r="1238" spans="1:19" x14ac:dyDescent="0.25">
      <c r="A1238" s="21" t="s">
        <v>20</v>
      </c>
      <c r="B1238" s="37" t="s">
        <v>194</v>
      </c>
      <c r="C1238" s="52">
        <v>0</v>
      </c>
      <c r="D1238" s="52">
        <v>0</v>
      </c>
      <c r="E1238" s="52">
        <v>0</v>
      </c>
      <c r="F1238" s="52">
        <v>0</v>
      </c>
      <c r="G1238" s="52">
        <v>0</v>
      </c>
      <c r="H1238" s="52">
        <v>0</v>
      </c>
      <c r="I1238" s="52">
        <v>0</v>
      </c>
      <c r="J1238" s="52">
        <v>0</v>
      </c>
      <c r="K1238" s="52">
        <v>0</v>
      </c>
      <c r="L1238" s="52">
        <v>0</v>
      </c>
      <c r="M1238" s="52">
        <v>0</v>
      </c>
      <c r="N1238" s="52">
        <v>0</v>
      </c>
      <c r="O1238" s="52">
        <v>0</v>
      </c>
      <c r="P1238" s="52">
        <v>0</v>
      </c>
      <c r="Q1238" s="52">
        <v>0</v>
      </c>
      <c r="R1238" s="52">
        <v>0</v>
      </c>
      <c r="S1238" s="52">
        <v>0</v>
      </c>
    </row>
    <row r="1239" spans="1:19" x14ac:dyDescent="0.25">
      <c r="A1239" s="21" t="s">
        <v>21</v>
      </c>
      <c r="B1239" s="38" t="s">
        <v>195</v>
      </c>
      <c r="C1239" s="52">
        <f>'За областями'!F385</f>
        <v>1</v>
      </c>
      <c r="D1239" s="52">
        <f>'За областями'!G385</f>
        <v>0</v>
      </c>
      <c r="E1239" s="52">
        <f>'За областями'!H385</f>
        <v>0</v>
      </c>
      <c r="F1239" s="52">
        <f>'За областями'!I385</f>
        <v>1</v>
      </c>
      <c r="G1239" s="52">
        <f>'За областями'!J385</f>
        <v>0</v>
      </c>
      <c r="H1239" s="52">
        <f>'За областями'!K385</f>
        <v>0</v>
      </c>
      <c r="I1239" s="52">
        <f>'За областями'!L385</f>
        <v>0</v>
      </c>
      <c r="J1239" s="52">
        <f>'За областями'!M385</f>
        <v>0</v>
      </c>
      <c r="K1239" s="52">
        <f>'За областями'!N385</f>
        <v>0</v>
      </c>
      <c r="L1239" s="52">
        <f>'За областями'!O385</f>
        <v>0</v>
      </c>
      <c r="M1239" s="52">
        <f>'За областями'!P385</f>
        <v>0</v>
      </c>
      <c r="N1239" s="52">
        <f>'За областями'!Q385</f>
        <v>0</v>
      </c>
      <c r="O1239" s="52">
        <f>'За областями'!R385</f>
        <v>0</v>
      </c>
      <c r="P1239" s="52">
        <f>'За областями'!S385</f>
        <v>0</v>
      </c>
      <c r="Q1239" s="52">
        <f>'За областями'!T385</f>
        <v>1</v>
      </c>
      <c r="R1239" s="52">
        <f>'За областями'!U385</f>
        <v>0</v>
      </c>
      <c r="S1239" s="52">
        <f>'За областями'!V385</f>
        <v>0</v>
      </c>
    </row>
    <row r="1240" spans="1:19" x14ac:dyDescent="0.25">
      <c r="A1240" s="21" t="s">
        <v>22</v>
      </c>
      <c r="B1240" s="37" t="s">
        <v>196</v>
      </c>
      <c r="C1240" s="52">
        <f>'За областями'!F540</f>
        <v>1</v>
      </c>
      <c r="D1240" s="52">
        <f>'За областями'!G540</f>
        <v>0</v>
      </c>
      <c r="E1240" s="52">
        <f>'За областями'!H540</f>
        <v>0</v>
      </c>
      <c r="F1240" s="52">
        <f>'За областями'!I540</f>
        <v>1</v>
      </c>
      <c r="G1240" s="52">
        <f>'За областями'!J540</f>
        <v>0</v>
      </c>
      <c r="H1240" s="52">
        <f>'За областями'!K540</f>
        <v>0</v>
      </c>
      <c r="I1240" s="52">
        <f>'За областями'!L540</f>
        <v>0</v>
      </c>
      <c r="J1240" s="52">
        <f>'За областями'!M540</f>
        <v>0</v>
      </c>
      <c r="K1240" s="52">
        <f>'За областями'!N540</f>
        <v>0</v>
      </c>
      <c r="L1240" s="52">
        <f>'За областями'!O540</f>
        <v>0</v>
      </c>
      <c r="M1240" s="52">
        <f>'За областями'!P540</f>
        <v>0</v>
      </c>
      <c r="N1240" s="52">
        <f>'За областями'!Q540</f>
        <v>0</v>
      </c>
      <c r="O1240" s="52">
        <f>'За областями'!R540</f>
        <v>0</v>
      </c>
      <c r="P1240" s="52">
        <f>'За областями'!S540</f>
        <v>0</v>
      </c>
      <c r="Q1240" s="52">
        <f>'За областями'!T540</f>
        <v>1</v>
      </c>
      <c r="R1240" s="52">
        <f>'За областями'!U540</f>
        <v>0</v>
      </c>
      <c r="S1240" s="52">
        <f>'За областями'!V540</f>
        <v>0</v>
      </c>
    </row>
    <row r="1241" spans="1:19" x14ac:dyDescent="0.25">
      <c r="A1241" s="21" t="s">
        <v>23</v>
      </c>
      <c r="B1241" s="37" t="s">
        <v>197</v>
      </c>
      <c r="C1241" s="52">
        <v>0</v>
      </c>
      <c r="D1241" s="52">
        <v>0</v>
      </c>
      <c r="E1241" s="52">
        <v>0</v>
      </c>
      <c r="F1241" s="52">
        <v>0</v>
      </c>
      <c r="G1241" s="52">
        <v>0</v>
      </c>
      <c r="H1241" s="52">
        <v>0</v>
      </c>
      <c r="I1241" s="52">
        <v>0</v>
      </c>
      <c r="J1241" s="52">
        <v>0</v>
      </c>
      <c r="K1241" s="52">
        <v>0</v>
      </c>
      <c r="L1241" s="52">
        <v>0</v>
      </c>
      <c r="M1241" s="52">
        <v>0</v>
      </c>
      <c r="N1241" s="52">
        <v>0</v>
      </c>
      <c r="O1241" s="52">
        <v>0</v>
      </c>
      <c r="P1241" s="52">
        <v>0</v>
      </c>
      <c r="Q1241" s="52">
        <v>0</v>
      </c>
      <c r="R1241" s="52">
        <v>0</v>
      </c>
      <c r="S1241" s="52">
        <v>0</v>
      </c>
    </row>
    <row r="1242" spans="1:19" x14ac:dyDescent="0.25">
      <c r="A1242" s="21" t="s">
        <v>24</v>
      </c>
      <c r="B1242" s="38" t="s">
        <v>198</v>
      </c>
      <c r="C1242" s="52">
        <f>'За областями'!F695</f>
        <v>1</v>
      </c>
      <c r="D1242" s="52">
        <f>'За областями'!G695</f>
        <v>0</v>
      </c>
      <c r="E1242" s="52">
        <f>'За областями'!H695</f>
        <v>0</v>
      </c>
      <c r="F1242" s="52">
        <f>'За областями'!I695</f>
        <v>1</v>
      </c>
      <c r="G1242" s="52">
        <f>'За областями'!J695</f>
        <v>0</v>
      </c>
      <c r="H1242" s="52">
        <f>'За областями'!K695</f>
        <v>0</v>
      </c>
      <c r="I1242" s="52">
        <f>'За областями'!L695</f>
        <v>0</v>
      </c>
      <c r="J1242" s="52">
        <f>'За областями'!M695</f>
        <v>0</v>
      </c>
      <c r="K1242" s="52">
        <f>'За областями'!N695</f>
        <v>0</v>
      </c>
      <c r="L1242" s="52">
        <f>'За областями'!O695</f>
        <v>0</v>
      </c>
      <c r="M1242" s="52">
        <f>'За областями'!P695</f>
        <v>0</v>
      </c>
      <c r="N1242" s="52">
        <f>'За областями'!Q695</f>
        <v>0</v>
      </c>
      <c r="O1242" s="52">
        <f>'За областями'!R695</f>
        <v>0</v>
      </c>
      <c r="P1242" s="52">
        <f>'За областями'!S695</f>
        <v>0</v>
      </c>
      <c r="Q1242" s="52">
        <f>'За областями'!T695</f>
        <v>1</v>
      </c>
      <c r="R1242" s="52">
        <f>'За областями'!U695</f>
        <v>0</v>
      </c>
      <c r="S1242" s="52">
        <f>'За областями'!V695</f>
        <v>0</v>
      </c>
    </row>
    <row r="1243" spans="1:19" x14ac:dyDescent="0.25">
      <c r="A1243" s="21" t="s">
        <v>25</v>
      </c>
      <c r="B1243" s="37" t="s">
        <v>199</v>
      </c>
      <c r="C1243" s="52">
        <f>'За областями'!F851</f>
        <v>3</v>
      </c>
      <c r="D1243" s="52">
        <f>'За областями'!G851</f>
        <v>0</v>
      </c>
      <c r="E1243" s="52">
        <f>'За областями'!H851</f>
        <v>0</v>
      </c>
      <c r="F1243" s="52">
        <f>'За областями'!I851</f>
        <v>3</v>
      </c>
      <c r="G1243" s="52">
        <f>'За областями'!J851</f>
        <v>0</v>
      </c>
      <c r="H1243" s="52">
        <f>'За областями'!K851</f>
        <v>0</v>
      </c>
      <c r="I1243" s="52">
        <f>'За областями'!L851</f>
        <v>0</v>
      </c>
      <c r="J1243" s="52">
        <f>'За областями'!M851</f>
        <v>0</v>
      </c>
      <c r="K1243" s="52">
        <f>'За областями'!N851</f>
        <v>0</v>
      </c>
      <c r="L1243" s="52">
        <f>'За областями'!O851</f>
        <v>0</v>
      </c>
      <c r="M1243" s="52">
        <f>'За областями'!P851</f>
        <v>0</v>
      </c>
      <c r="N1243" s="52">
        <f>'За областями'!Q851</f>
        <v>0</v>
      </c>
      <c r="O1243" s="52">
        <f>'За областями'!R851</f>
        <v>0</v>
      </c>
      <c r="P1243" s="52" t="str">
        <f>'За областями'!S851</f>
        <v>*</v>
      </c>
      <c r="Q1243" s="52" t="str">
        <f>'За областями'!T851</f>
        <v>*</v>
      </c>
      <c r="R1243" s="52" t="str">
        <f>'За областями'!U851</f>
        <v>*</v>
      </c>
      <c r="S1243" s="52" t="str">
        <f>'За областями'!V851</f>
        <v>*</v>
      </c>
    </row>
    <row r="1244" spans="1:19" x14ac:dyDescent="0.25">
      <c r="A1244" s="21" t="s">
        <v>28</v>
      </c>
      <c r="B1244" s="37" t="s">
        <v>200</v>
      </c>
      <c r="C1244" s="52">
        <f>'За областями'!F1007</f>
        <v>4</v>
      </c>
      <c r="D1244" s="52">
        <f>'За областями'!G1007</f>
        <v>0</v>
      </c>
      <c r="E1244" s="52">
        <f>'За областями'!H1007</f>
        <v>0</v>
      </c>
      <c r="F1244" s="52">
        <f>'За областями'!I1007</f>
        <v>4</v>
      </c>
      <c r="G1244" s="52">
        <f>'За областями'!J1007</f>
        <v>0</v>
      </c>
      <c r="H1244" s="52">
        <f>'За областями'!K1007</f>
        <v>0</v>
      </c>
      <c r="I1244" s="52">
        <f>'За областями'!L1007</f>
        <v>0</v>
      </c>
      <c r="J1244" s="52">
        <f>'За областями'!M1007</f>
        <v>0</v>
      </c>
      <c r="K1244" s="52">
        <f>'За областями'!N1007</f>
        <v>0</v>
      </c>
      <c r="L1244" s="52">
        <f>'За областями'!O1007</f>
        <v>0</v>
      </c>
      <c r="M1244" s="52">
        <f>'За областями'!P1007</f>
        <v>0</v>
      </c>
      <c r="N1244" s="52">
        <f>'За областями'!Q1007</f>
        <v>0</v>
      </c>
      <c r="O1244" s="52">
        <f>'За областями'!R1007</f>
        <v>0</v>
      </c>
      <c r="P1244" s="52">
        <f>'За областями'!S1007</f>
        <v>0</v>
      </c>
      <c r="Q1244" s="52">
        <f>'За областями'!T1007</f>
        <v>2</v>
      </c>
      <c r="R1244" s="52">
        <f>'За областями'!U1007</f>
        <v>0</v>
      </c>
      <c r="S1244" s="52">
        <f>'За областями'!V1007</f>
        <v>0</v>
      </c>
    </row>
    <row r="1245" spans="1:19" x14ac:dyDescent="0.25">
      <c r="A1245" s="21" t="s">
        <v>29</v>
      </c>
      <c r="B1245" s="37" t="s">
        <v>201</v>
      </c>
      <c r="C1245" s="52">
        <v>0</v>
      </c>
      <c r="D1245" s="52">
        <v>0</v>
      </c>
      <c r="E1245" s="52">
        <v>0</v>
      </c>
      <c r="F1245" s="52">
        <v>0</v>
      </c>
      <c r="G1245" s="52">
        <v>0</v>
      </c>
      <c r="H1245" s="52">
        <v>0</v>
      </c>
      <c r="I1245" s="52">
        <v>0</v>
      </c>
      <c r="J1245" s="52">
        <v>0</v>
      </c>
      <c r="K1245" s="52">
        <v>0</v>
      </c>
      <c r="L1245" s="52">
        <v>0</v>
      </c>
      <c r="M1245" s="52">
        <v>0</v>
      </c>
      <c r="N1245" s="52">
        <v>0</v>
      </c>
      <c r="O1245" s="52">
        <v>0</v>
      </c>
      <c r="P1245" s="52">
        <v>0</v>
      </c>
      <c r="Q1245" s="52">
        <v>0</v>
      </c>
      <c r="R1245" s="52">
        <v>0</v>
      </c>
      <c r="S1245" s="52">
        <v>0</v>
      </c>
    </row>
    <row r="1246" spans="1:19" x14ac:dyDescent="0.25">
      <c r="A1246" s="21" t="s">
        <v>30</v>
      </c>
      <c r="B1246" s="39" t="s">
        <v>202</v>
      </c>
      <c r="C1246" s="52">
        <f>'За областями'!F1163</f>
        <v>1</v>
      </c>
      <c r="D1246" s="52">
        <f>'За областями'!G1163</f>
        <v>0</v>
      </c>
      <c r="E1246" s="52">
        <f>'За областями'!H1163</f>
        <v>0</v>
      </c>
      <c r="F1246" s="52">
        <f>'За областями'!I1163</f>
        <v>1</v>
      </c>
      <c r="G1246" s="52">
        <f>'За областями'!J1163</f>
        <v>0</v>
      </c>
      <c r="H1246" s="52">
        <f>'За областями'!K1163</f>
        <v>0</v>
      </c>
      <c r="I1246" s="52">
        <f>'За областями'!L1163</f>
        <v>0</v>
      </c>
      <c r="J1246" s="52">
        <f>'За областями'!M1163</f>
        <v>0</v>
      </c>
      <c r="K1246" s="52">
        <f>'За областями'!N1163</f>
        <v>0</v>
      </c>
      <c r="L1246" s="52">
        <f>'За областями'!O1163</f>
        <v>0</v>
      </c>
      <c r="M1246" s="52">
        <f>'За областями'!P1163</f>
        <v>0</v>
      </c>
      <c r="N1246" s="52">
        <f>'За областями'!Q1163</f>
        <v>0</v>
      </c>
      <c r="O1246" s="52">
        <f>'За областями'!R1163</f>
        <v>0</v>
      </c>
      <c r="P1246" s="52">
        <f>'За областями'!S1163</f>
        <v>0</v>
      </c>
      <c r="Q1246" s="52">
        <f>'За областями'!T1163</f>
        <v>3</v>
      </c>
      <c r="R1246" s="52">
        <f>'За областями'!U1163</f>
        <v>0</v>
      </c>
      <c r="S1246" s="52">
        <f>'За областями'!V1163</f>
        <v>0</v>
      </c>
    </row>
    <row r="1247" spans="1:19" x14ac:dyDescent="0.25">
      <c r="A1247" s="34" t="s">
        <v>31</v>
      </c>
      <c r="B1247" s="39" t="s">
        <v>203</v>
      </c>
      <c r="C1247" s="52">
        <f>'За областями'!F1319</f>
        <v>1</v>
      </c>
      <c r="D1247" s="52">
        <f>'За областями'!G1319</f>
        <v>0</v>
      </c>
      <c r="E1247" s="52">
        <f>'За областями'!H1319</f>
        <v>0</v>
      </c>
      <c r="F1247" s="52">
        <f>'За областями'!I1319</f>
        <v>1</v>
      </c>
      <c r="G1247" s="52">
        <f>'За областями'!J1319</f>
        <v>0</v>
      </c>
      <c r="H1247" s="52">
        <f>'За областями'!K1319</f>
        <v>0</v>
      </c>
      <c r="I1247" s="52">
        <f>'За областями'!L1319</f>
        <v>0</v>
      </c>
      <c r="J1247" s="52">
        <f>'За областями'!M1319</f>
        <v>0</v>
      </c>
      <c r="K1247" s="52">
        <f>'За областями'!N1319</f>
        <v>0</v>
      </c>
      <c r="L1247" s="52">
        <f>'За областями'!O1319</f>
        <v>0</v>
      </c>
      <c r="M1247" s="52">
        <f>'За областями'!P1319</f>
        <v>0</v>
      </c>
      <c r="N1247" s="52">
        <f>'За областями'!Q1319</f>
        <v>0</v>
      </c>
      <c r="O1247" s="52">
        <f>'За областями'!R1319</f>
        <v>0</v>
      </c>
      <c r="P1247" s="52">
        <f>'За областями'!S1319</f>
        <v>0</v>
      </c>
      <c r="Q1247" s="52">
        <f>'За областями'!T1319</f>
        <v>1</v>
      </c>
      <c r="R1247" s="52">
        <f>'За областями'!U1319</f>
        <v>0</v>
      </c>
      <c r="S1247" s="52">
        <f>'За областями'!V1319</f>
        <v>0</v>
      </c>
    </row>
    <row r="1248" spans="1:19" x14ac:dyDescent="0.25">
      <c r="A1248" s="21" t="s">
        <v>34</v>
      </c>
      <c r="B1248" s="38" t="s">
        <v>204</v>
      </c>
      <c r="C1248" s="52">
        <v>0</v>
      </c>
      <c r="D1248" s="52">
        <v>0</v>
      </c>
      <c r="E1248" s="52">
        <v>0</v>
      </c>
      <c r="F1248" s="52">
        <v>0</v>
      </c>
      <c r="G1248" s="52">
        <v>0</v>
      </c>
      <c r="H1248" s="52">
        <v>0</v>
      </c>
      <c r="I1248" s="52">
        <v>0</v>
      </c>
      <c r="J1248" s="52">
        <v>0</v>
      </c>
      <c r="K1248" s="52">
        <v>0</v>
      </c>
      <c r="L1248" s="52">
        <v>0</v>
      </c>
      <c r="M1248" s="52">
        <v>0</v>
      </c>
      <c r="N1248" s="52">
        <v>0</v>
      </c>
      <c r="O1248" s="52">
        <v>0</v>
      </c>
      <c r="P1248" s="52">
        <v>0</v>
      </c>
      <c r="Q1248" s="52">
        <v>0</v>
      </c>
      <c r="R1248" s="52">
        <v>0</v>
      </c>
      <c r="S1248" s="52">
        <v>0</v>
      </c>
    </row>
    <row r="1249" spans="1:19" x14ac:dyDescent="0.25">
      <c r="A1249" s="21" t="s">
        <v>35</v>
      </c>
      <c r="B1249" s="37" t="s">
        <v>205</v>
      </c>
      <c r="C1249" s="52">
        <f>'За областями'!F1475</f>
        <v>2</v>
      </c>
      <c r="D1249" s="52">
        <f>'За областями'!G1475</f>
        <v>0</v>
      </c>
      <c r="E1249" s="52">
        <f>'За областями'!H1475</f>
        <v>0</v>
      </c>
      <c r="F1249" s="52">
        <f>'За областями'!I1475</f>
        <v>2</v>
      </c>
      <c r="G1249" s="52">
        <f>'За областями'!J1475</f>
        <v>0</v>
      </c>
      <c r="H1249" s="52">
        <f>'За областями'!K1475</f>
        <v>0</v>
      </c>
      <c r="I1249" s="52">
        <f>'За областями'!L1475</f>
        <v>0</v>
      </c>
      <c r="J1249" s="52">
        <f>'За областями'!M1475</f>
        <v>0</v>
      </c>
      <c r="K1249" s="52">
        <f>'За областями'!N1475</f>
        <v>0</v>
      </c>
      <c r="L1249" s="52">
        <f>'За областями'!O1475</f>
        <v>0</v>
      </c>
      <c r="M1249" s="52">
        <f>'За областями'!P1475</f>
        <v>0</v>
      </c>
      <c r="N1249" s="52">
        <f>'За областями'!Q1475</f>
        <v>0</v>
      </c>
      <c r="O1249" s="52">
        <f>'За областями'!R1475</f>
        <v>0</v>
      </c>
      <c r="P1249" s="52">
        <f>'За областями'!S1475</f>
        <v>0</v>
      </c>
      <c r="Q1249" s="52">
        <f>'За областями'!T1475</f>
        <v>1</v>
      </c>
      <c r="R1249" s="52">
        <f>'За областями'!U1475</f>
        <v>0</v>
      </c>
      <c r="S1249" s="52">
        <f>'За областями'!V1475</f>
        <v>0</v>
      </c>
    </row>
    <row r="1250" spans="1:19" x14ac:dyDescent="0.25">
      <c r="A1250" s="21" t="s">
        <v>37</v>
      </c>
      <c r="B1250" s="37" t="s">
        <v>206</v>
      </c>
      <c r="C1250" s="52">
        <f>'За областями'!F1631</f>
        <v>0</v>
      </c>
      <c r="D1250" s="52">
        <f>'За областями'!G1631</f>
        <v>0</v>
      </c>
      <c r="E1250" s="52">
        <f>'За областями'!H1631</f>
        <v>0</v>
      </c>
      <c r="F1250" s="52">
        <f>'За областями'!I1631</f>
        <v>0</v>
      </c>
      <c r="G1250" s="52">
        <f>'За областями'!J1631</f>
        <v>0</v>
      </c>
      <c r="H1250" s="52">
        <f>'За областями'!K1631</f>
        <v>0</v>
      </c>
      <c r="I1250" s="52">
        <f>'За областями'!L1631</f>
        <v>0</v>
      </c>
      <c r="J1250" s="52">
        <f>'За областями'!M1631</f>
        <v>0</v>
      </c>
      <c r="K1250" s="52">
        <f>'За областями'!N1631</f>
        <v>0</v>
      </c>
      <c r="L1250" s="52">
        <f>'За областями'!O1631</f>
        <v>0</v>
      </c>
      <c r="M1250" s="52">
        <f>'За областями'!P1631</f>
        <v>0</v>
      </c>
      <c r="N1250" s="52">
        <f>'За областями'!Q1631</f>
        <v>0</v>
      </c>
      <c r="O1250" s="52">
        <f>'За областями'!R1631</f>
        <v>0</v>
      </c>
      <c r="P1250" s="52">
        <f>'За областями'!S1631</f>
        <v>0</v>
      </c>
      <c r="Q1250" s="52">
        <f>'За областями'!T1631</f>
        <v>0</v>
      </c>
      <c r="R1250" s="52">
        <f>'За областями'!U1631</f>
        <v>0</v>
      </c>
      <c r="S1250" s="52">
        <f>'За областями'!V1631</f>
        <v>0</v>
      </c>
    </row>
    <row r="1251" spans="1:19" x14ac:dyDescent="0.25">
      <c r="A1251" s="21" t="s">
        <v>38</v>
      </c>
      <c r="B1251" s="37" t="s">
        <v>207</v>
      </c>
      <c r="C1251" s="52">
        <f>'За областями'!F1787</f>
        <v>0</v>
      </c>
      <c r="D1251" s="52">
        <f>'За областями'!G1787</f>
        <v>0</v>
      </c>
      <c r="E1251" s="52">
        <f>'За областями'!H1787</f>
        <v>0</v>
      </c>
      <c r="F1251" s="52">
        <f>'За областями'!I1787</f>
        <v>0</v>
      </c>
      <c r="G1251" s="52">
        <f>'За областями'!J1787</f>
        <v>0</v>
      </c>
      <c r="H1251" s="52">
        <f>'За областями'!K1787</f>
        <v>0</v>
      </c>
      <c r="I1251" s="52">
        <f>'За областями'!L1787</f>
        <v>0</v>
      </c>
      <c r="J1251" s="52">
        <f>'За областями'!M1787</f>
        <v>0</v>
      </c>
      <c r="K1251" s="52">
        <f>'За областями'!N1787</f>
        <v>0</v>
      </c>
      <c r="L1251" s="52">
        <f>'За областями'!O1787</f>
        <v>0</v>
      </c>
      <c r="M1251" s="52">
        <f>'За областями'!P1787</f>
        <v>0</v>
      </c>
      <c r="N1251" s="52">
        <f>'За областями'!Q1787</f>
        <v>0</v>
      </c>
      <c r="O1251" s="52">
        <f>'За областями'!R1787</f>
        <v>0</v>
      </c>
      <c r="P1251" s="52">
        <f>'За областями'!S1787</f>
        <v>0</v>
      </c>
      <c r="Q1251" s="52">
        <f>'За областями'!T1787</f>
        <v>0</v>
      </c>
      <c r="R1251" s="52">
        <f>'За областями'!U1787</f>
        <v>0</v>
      </c>
      <c r="S1251" s="52">
        <f>'За областями'!V1787</f>
        <v>0</v>
      </c>
    </row>
    <row r="1252" spans="1:19" x14ac:dyDescent="0.25">
      <c r="A1252" s="21" t="s">
        <v>41</v>
      </c>
      <c r="B1252" s="37" t="s">
        <v>208</v>
      </c>
      <c r="C1252" s="52">
        <f>'За областями'!F1943</f>
        <v>1</v>
      </c>
      <c r="D1252" s="52">
        <f>'За областями'!G1943</f>
        <v>0</v>
      </c>
      <c r="E1252" s="52">
        <f>'За областями'!H1943</f>
        <v>0</v>
      </c>
      <c r="F1252" s="52">
        <f>'За областями'!I1943</f>
        <v>1</v>
      </c>
      <c r="G1252" s="52">
        <f>'За областями'!J1943</f>
        <v>0</v>
      </c>
      <c r="H1252" s="52">
        <f>'За областями'!K1943</f>
        <v>0</v>
      </c>
      <c r="I1252" s="52">
        <f>'За областями'!L1943</f>
        <v>0</v>
      </c>
      <c r="J1252" s="52">
        <f>'За областями'!M1943</f>
        <v>0</v>
      </c>
      <c r="K1252" s="52">
        <f>'За областями'!N1943</f>
        <v>0</v>
      </c>
      <c r="L1252" s="52">
        <f>'За областями'!O1943</f>
        <v>0</v>
      </c>
      <c r="M1252" s="52">
        <f>'За областями'!P1943</f>
        <v>0</v>
      </c>
      <c r="N1252" s="52">
        <f>'За областями'!Q1943</f>
        <v>0</v>
      </c>
      <c r="O1252" s="52">
        <f>'За областями'!R1943</f>
        <v>0</v>
      </c>
      <c r="P1252" s="52">
        <f>'За областями'!S1943</f>
        <v>0</v>
      </c>
      <c r="Q1252" s="52">
        <f>'За областями'!T1943</f>
        <v>1</v>
      </c>
      <c r="R1252" s="52">
        <f>'За областями'!U1943</f>
        <v>0</v>
      </c>
      <c r="S1252" s="52">
        <f>'За областями'!V1943</f>
        <v>0</v>
      </c>
    </row>
    <row r="1253" spans="1:19" x14ac:dyDescent="0.25">
      <c r="A1253" s="46" t="s">
        <v>42</v>
      </c>
      <c r="B1253" s="38" t="s">
        <v>210</v>
      </c>
      <c r="C1253" s="52">
        <v>0</v>
      </c>
      <c r="D1253" s="52">
        <v>0</v>
      </c>
      <c r="E1253" s="52">
        <v>0</v>
      </c>
      <c r="F1253" s="52">
        <v>0</v>
      </c>
      <c r="G1253" s="52">
        <v>0</v>
      </c>
      <c r="H1253" s="52">
        <v>0</v>
      </c>
      <c r="I1253" s="52">
        <v>0</v>
      </c>
      <c r="J1253" s="52">
        <v>0</v>
      </c>
      <c r="K1253" s="52">
        <v>0</v>
      </c>
      <c r="L1253" s="52">
        <v>0</v>
      </c>
      <c r="M1253" s="52">
        <v>0</v>
      </c>
      <c r="N1253" s="52">
        <v>0</v>
      </c>
      <c r="O1253" s="52">
        <v>0</v>
      </c>
      <c r="P1253" s="52">
        <v>0</v>
      </c>
      <c r="Q1253" s="52">
        <v>0</v>
      </c>
      <c r="R1253" s="52">
        <v>0</v>
      </c>
      <c r="S1253" s="52">
        <v>0</v>
      </c>
    </row>
    <row r="1254" spans="1:19" x14ac:dyDescent="0.25">
      <c r="A1254" s="46" t="s">
        <v>44</v>
      </c>
      <c r="B1254" s="38" t="s">
        <v>211</v>
      </c>
      <c r="C1254" s="52">
        <v>0</v>
      </c>
      <c r="D1254" s="52">
        <v>0</v>
      </c>
      <c r="E1254" s="52">
        <v>0</v>
      </c>
      <c r="F1254" s="52">
        <v>0</v>
      </c>
      <c r="G1254" s="52">
        <v>0</v>
      </c>
      <c r="H1254" s="52">
        <v>0</v>
      </c>
      <c r="I1254" s="52">
        <v>0</v>
      </c>
      <c r="J1254" s="52">
        <v>0</v>
      </c>
      <c r="K1254" s="52">
        <v>0</v>
      </c>
      <c r="L1254" s="52">
        <v>0</v>
      </c>
      <c r="M1254" s="52">
        <v>0</v>
      </c>
      <c r="N1254" s="52">
        <v>0</v>
      </c>
      <c r="O1254" s="52">
        <v>0</v>
      </c>
      <c r="P1254" s="52">
        <v>0</v>
      </c>
      <c r="Q1254" s="52">
        <v>0</v>
      </c>
      <c r="R1254" s="52">
        <v>0</v>
      </c>
      <c r="S1254" s="52">
        <v>0</v>
      </c>
    </row>
    <row r="1255" spans="1:19" x14ac:dyDescent="0.25">
      <c r="A1255" s="21" t="s">
        <v>46</v>
      </c>
      <c r="B1255" s="39" t="s">
        <v>212</v>
      </c>
      <c r="C1255" s="52">
        <f>'За областями'!F2099</f>
        <v>4</v>
      </c>
      <c r="D1255" s="52">
        <f>'За областями'!G2099</f>
        <v>0</v>
      </c>
      <c r="E1255" s="52">
        <f>'За областями'!H2099</f>
        <v>0</v>
      </c>
      <c r="F1255" s="52">
        <f>'За областями'!I2099</f>
        <v>4</v>
      </c>
      <c r="G1255" s="52">
        <f>'За областями'!J2099</f>
        <v>0</v>
      </c>
      <c r="H1255" s="52">
        <f>'За областями'!K2099</f>
        <v>0</v>
      </c>
      <c r="I1255" s="52">
        <f>'За областями'!L2099</f>
        <v>0</v>
      </c>
      <c r="J1255" s="52">
        <f>'За областями'!M2099</f>
        <v>0</v>
      </c>
      <c r="K1255" s="52">
        <f>'За областями'!N2099</f>
        <v>0</v>
      </c>
      <c r="L1255" s="52">
        <f>'За областями'!O2099</f>
        <v>0</v>
      </c>
      <c r="M1255" s="52">
        <f>'За областями'!P2099</f>
        <v>0</v>
      </c>
      <c r="N1255" s="52">
        <f>'За областями'!Q2099</f>
        <v>0</v>
      </c>
      <c r="O1255" s="52">
        <f>'За областями'!R2099</f>
        <v>0</v>
      </c>
      <c r="P1255" s="52">
        <f>'За областями'!S2099</f>
        <v>0</v>
      </c>
      <c r="Q1255" s="52">
        <f>'За областями'!T2099</f>
        <v>4</v>
      </c>
      <c r="R1255" s="52">
        <f>'За областями'!U2099</f>
        <v>0</v>
      </c>
      <c r="S1255" s="52">
        <f>'За областями'!V2099</f>
        <v>0</v>
      </c>
    </row>
    <row r="1256" spans="1:19" x14ac:dyDescent="0.25">
      <c r="A1256" s="21" t="s">
        <v>49</v>
      </c>
      <c r="B1256" s="37" t="s">
        <v>213</v>
      </c>
      <c r="C1256" s="52">
        <f>'За областями'!F2255</f>
        <v>4</v>
      </c>
      <c r="D1256" s="52">
        <f>'За областями'!G2255</f>
        <v>0</v>
      </c>
      <c r="E1256" s="52">
        <f>'За областями'!H2255</f>
        <v>0</v>
      </c>
      <c r="F1256" s="52">
        <f>'За областями'!I2255</f>
        <v>3</v>
      </c>
      <c r="G1256" s="52">
        <f>'За областями'!J2255</f>
        <v>0</v>
      </c>
      <c r="H1256" s="52">
        <f>'За областями'!K2255</f>
        <v>0</v>
      </c>
      <c r="I1256" s="52">
        <f>'За областями'!L2255</f>
        <v>0</v>
      </c>
      <c r="J1256" s="52">
        <f>'За областями'!M2255</f>
        <v>0</v>
      </c>
      <c r="K1256" s="52">
        <f>'За областями'!N2255</f>
        <v>0</v>
      </c>
      <c r="L1256" s="52">
        <f>'За областями'!O2255</f>
        <v>1</v>
      </c>
      <c r="M1256" s="52">
        <f>'За областями'!P2255</f>
        <v>0</v>
      </c>
      <c r="N1256" s="52">
        <f>'За областями'!Q2255</f>
        <v>0</v>
      </c>
      <c r="O1256" s="52">
        <f>'За областями'!R2255</f>
        <v>1</v>
      </c>
      <c r="P1256" s="52">
        <f>'За областями'!S2255</f>
        <v>0</v>
      </c>
      <c r="Q1256" s="52">
        <f>'За областями'!T2255</f>
        <v>3</v>
      </c>
      <c r="R1256" s="52">
        <f>'За областями'!U2255</f>
        <v>0</v>
      </c>
      <c r="S1256" s="52">
        <f>'За областями'!V2255</f>
        <v>0</v>
      </c>
    </row>
    <row r="1257" spans="1:19" x14ac:dyDescent="0.25">
      <c r="A1257" s="21" t="s">
        <v>50</v>
      </c>
      <c r="B1257" s="37" t="s">
        <v>214</v>
      </c>
      <c r="C1257" s="52">
        <f>'За областями'!F2411</f>
        <v>2</v>
      </c>
      <c r="D1257" s="52">
        <f>'За областями'!G2411</f>
        <v>0</v>
      </c>
      <c r="E1257" s="52">
        <f>'За областями'!H2411</f>
        <v>0</v>
      </c>
      <c r="F1257" s="52">
        <f>'За областями'!I2411</f>
        <v>2</v>
      </c>
      <c r="G1257" s="52">
        <f>'За областями'!J2411</f>
        <v>0</v>
      </c>
      <c r="H1257" s="52">
        <f>'За областями'!K2411</f>
        <v>0</v>
      </c>
      <c r="I1257" s="52">
        <f>'За областями'!L2411</f>
        <v>0</v>
      </c>
      <c r="J1257" s="52">
        <f>'За областями'!M2411</f>
        <v>0</v>
      </c>
      <c r="K1257" s="52">
        <f>'За областями'!N2411</f>
        <v>0</v>
      </c>
      <c r="L1257" s="52">
        <f>'За областями'!O2411</f>
        <v>0</v>
      </c>
      <c r="M1257" s="52">
        <f>'За областями'!P2411</f>
        <v>0</v>
      </c>
      <c r="N1257" s="52">
        <f>'За областями'!Q2411</f>
        <v>0</v>
      </c>
      <c r="O1257" s="52">
        <f>'За областями'!R2411</f>
        <v>0</v>
      </c>
      <c r="P1257" s="52">
        <f>'За областями'!S2411</f>
        <v>0</v>
      </c>
      <c r="Q1257" s="52">
        <f>'За областями'!T2411</f>
        <v>2</v>
      </c>
      <c r="R1257" s="52">
        <f>'За областями'!U2411</f>
        <v>0</v>
      </c>
      <c r="S1257" s="52">
        <f>'За областями'!V2411</f>
        <v>0</v>
      </c>
    </row>
    <row r="1258" spans="1:19" x14ac:dyDescent="0.25">
      <c r="A1258" s="21" t="s">
        <v>51</v>
      </c>
      <c r="B1258" s="37" t="s">
        <v>223</v>
      </c>
      <c r="C1258" s="52">
        <f>'За областями'!F2567</f>
        <v>1</v>
      </c>
      <c r="D1258" s="52">
        <f>'За областями'!G2567</f>
        <v>0</v>
      </c>
      <c r="E1258" s="52">
        <f>'За областями'!H2567</f>
        <v>0</v>
      </c>
      <c r="F1258" s="52">
        <f>'За областями'!I2567</f>
        <v>1</v>
      </c>
      <c r="G1258" s="52">
        <f>'За областями'!J2567</f>
        <v>0</v>
      </c>
      <c r="H1258" s="52">
        <f>'За областями'!K2567</f>
        <v>0</v>
      </c>
      <c r="I1258" s="52">
        <f>'За областями'!L2567</f>
        <v>0</v>
      </c>
      <c r="J1258" s="52">
        <f>'За областями'!M2567</f>
        <v>0</v>
      </c>
      <c r="K1258" s="52">
        <f>'За областями'!N2567</f>
        <v>0</v>
      </c>
      <c r="L1258" s="52">
        <f>'За областями'!O2567</f>
        <v>0</v>
      </c>
      <c r="M1258" s="52">
        <f>'За областями'!P2567</f>
        <v>0</v>
      </c>
      <c r="N1258" s="52">
        <f>'За областями'!Q2567</f>
        <v>0</v>
      </c>
      <c r="O1258" s="52">
        <f>'За областями'!R2567</f>
        <v>0</v>
      </c>
      <c r="P1258" s="52">
        <f>'За областями'!S2567</f>
        <v>0</v>
      </c>
      <c r="Q1258" s="52">
        <f>'За областями'!T2567</f>
        <v>0</v>
      </c>
      <c r="R1258" s="52">
        <f>'За областями'!U2567</f>
        <v>0</v>
      </c>
      <c r="S1258" s="52">
        <f>'За областями'!V2567</f>
        <v>0</v>
      </c>
    </row>
    <row r="1259" spans="1:19" x14ac:dyDescent="0.25">
      <c r="A1259" s="21" t="s">
        <v>52</v>
      </c>
      <c r="B1259" s="37" t="s">
        <v>216</v>
      </c>
      <c r="C1259" s="52">
        <f>'За областями'!F2723</f>
        <v>2</v>
      </c>
      <c r="D1259" s="52">
        <f>'За областями'!G2723</f>
        <v>1</v>
      </c>
      <c r="E1259" s="52">
        <f>'За областями'!H2723</f>
        <v>0</v>
      </c>
      <c r="F1259" s="52">
        <f>'За областями'!I2723</f>
        <v>1</v>
      </c>
      <c r="G1259" s="52">
        <f>'За областями'!J2723</f>
        <v>0</v>
      </c>
      <c r="H1259" s="52">
        <f>'За областями'!K2723</f>
        <v>0</v>
      </c>
      <c r="I1259" s="52">
        <f>'За областями'!L2723</f>
        <v>0</v>
      </c>
      <c r="J1259" s="52">
        <f>'За областями'!M2723</f>
        <v>0</v>
      </c>
      <c r="K1259" s="52">
        <f>'За областями'!N2723</f>
        <v>0</v>
      </c>
      <c r="L1259" s="52">
        <f>'За областями'!O2723</f>
        <v>0</v>
      </c>
      <c r="M1259" s="52">
        <f>'За областями'!P2723</f>
        <v>0</v>
      </c>
      <c r="N1259" s="52">
        <f>'За областями'!Q2723</f>
        <v>0</v>
      </c>
      <c r="O1259" s="52">
        <f>'За областями'!R2723</f>
        <v>0</v>
      </c>
      <c r="P1259" s="52">
        <f>'За областями'!S2723</f>
        <v>0</v>
      </c>
      <c r="Q1259" s="52">
        <f>'За областями'!T2723</f>
        <v>3</v>
      </c>
      <c r="R1259" s="52">
        <f>'За областями'!U2723</f>
        <v>0</v>
      </c>
      <c r="S1259" s="52">
        <f>'За областями'!V2723</f>
        <v>0</v>
      </c>
    </row>
    <row r="1260" spans="1:19" x14ac:dyDescent="0.25">
      <c r="A1260" s="23"/>
      <c r="B1260" s="40" t="s">
        <v>217</v>
      </c>
      <c r="C1260" s="24">
        <f>SUM(C1235:C1259)</f>
        <v>32</v>
      </c>
      <c r="D1260" s="24">
        <f t="shared" ref="D1260:S1260" si="52">SUM(D1235:D1259)</f>
        <v>1</v>
      </c>
      <c r="E1260" s="24">
        <f t="shared" si="52"/>
        <v>0</v>
      </c>
      <c r="F1260" s="24">
        <f>SUM(F1235:F1259)</f>
        <v>30</v>
      </c>
      <c r="G1260" s="24">
        <f t="shared" si="52"/>
        <v>0</v>
      </c>
      <c r="H1260" s="24">
        <f t="shared" si="52"/>
        <v>0</v>
      </c>
      <c r="I1260" s="24">
        <f t="shared" si="52"/>
        <v>0</v>
      </c>
      <c r="J1260" s="24">
        <f t="shared" si="52"/>
        <v>0</v>
      </c>
      <c r="K1260" s="24">
        <f t="shared" si="52"/>
        <v>0</v>
      </c>
      <c r="L1260" s="24">
        <f t="shared" si="52"/>
        <v>1</v>
      </c>
      <c r="M1260" s="24">
        <f t="shared" si="52"/>
        <v>0</v>
      </c>
      <c r="N1260" s="24">
        <f t="shared" si="52"/>
        <v>0</v>
      </c>
      <c r="O1260" s="24">
        <f t="shared" si="52"/>
        <v>1</v>
      </c>
      <c r="P1260" s="24">
        <f t="shared" si="52"/>
        <v>0</v>
      </c>
      <c r="Q1260" s="24">
        <f t="shared" si="52"/>
        <v>29</v>
      </c>
      <c r="R1260" s="24">
        <f t="shared" si="52"/>
        <v>0</v>
      </c>
      <c r="S1260" s="24">
        <f t="shared" si="52"/>
        <v>0</v>
      </c>
    </row>
    <row r="1261" spans="1:19" x14ac:dyDescent="0.25">
      <c r="A1261" s="290"/>
      <c r="B1261" s="291"/>
      <c r="C1261" s="291"/>
      <c r="D1261" s="291"/>
      <c r="E1261" s="291"/>
      <c r="F1261" s="291"/>
      <c r="G1261" s="291"/>
      <c r="H1261" s="291"/>
      <c r="I1261" s="291"/>
      <c r="J1261" s="291"/>
      <c r="K1261" s="291"/>
      <c r="L1261" s="291"/>
      <c r="M1261" s="291"/>
      <c r="N1261" s="291"/>
      <c r="O1261" s="291"/>
      <c r="P1261" s="291"/>
      <c r="Q1261" s="291"/>
      <c r="R1261" s="291"/>
      <c r="S1261" s="291"/>
    </row>
    <row r="1262" spans="1:19" x14ac:dyDescent="0.25">
      <c r="A1262" s="292" t="s">
        <v>347</v>
      </c>
      <c r="B1262" s="293"/>
      <c r="C1262" s="293"/>
      <c r="D1262" s="293"/>
      <c r="E1262" s="293"/>
      <c r="F1262" s="293"/>
      <c r="G1262" s="293"/>
      <c r="H1262" s="293"/>
      <c r="I1262" s="293"/>
      <c r="J1262" s="293"/>
      <c r="K1262" s="293"/>
      <c r="L1262" s="293"/>
      <c r="M1262" s="293"/>
      <c r="N1262" s="293"/>
      <c r="O1262" s="293"/>
      <c r="P1262" s="293"/>
      <c r="Q1262" s="293"/>
      <c r="R1262" s="293"/>
      <c r="S1262" s="293"/>
    </row>
    <row r="1263" spans="1:19" x14ac:dyDescent="0.25">
      <c r="A1263" s="21" t="s">
        <v>17</v>
      </c>
      <c r="B1263" s="36" t="s">
        <v>191</v>
      </c>
      <c r="C1263" s="52">
        <f>'За областями'!F75</f>
        <v>0</v>
      </c>
      <c r="D1263" s="52">
        <f>'За областями'!G75</f>
        <v>0</v>
      </c>
      <c r="E1263" s="52">
        <f>'За областями'!H75</f>
        <v>0</v>
      </c>
      <c r="F1263" s="52">
        <f>'За областями'!I75</f>
        <v>0</v>
      </c>
      <c r="G1263" s="52">
        <f>'За областями'!J75</f>
        <v>0</v>
      </c>
      <c r="H1263" s="52">
        <f>'За областями'!K75</f>
        <v>0</v>
      </c>
      <c r="I1263" s="52">
        <f>'За областями'!L75</f>
        <v>0</v>
      </c>
      <c r="J1263" s="52">
        <f>'За областями'!M75</f>
        <v>0</v>
      </c>
      <c r="K1263" s="52">
        <f>'За областями'!N75</f>
        <v>0</v>
      </c>
      <c r="L1263" s="52">
        <f>'За областями'!O75</f>
        <v>0</v>
      </c>
      <c r="M1263" s="52">
        <f>'За областями'!P75</f>
        <v>0</v>
      </c>
      <c r="N1263" s="52">
        <f>'За областями'!Q75</f>
        <v>0</v>
      </c>
      <c r="O1263" s="52">
        <f>'За областями'!R75</f>
        <v>0</v>
      </c>
      <c r="P1263" s="52">
        <f>'За областями'!S75</f>
        <v>0</v>
      </c>
      <c r="Q1263" s="52">
        <f>'За областями'!T75</f>
        <v>0</v>
      </c>
      <c r="R1263" s="52">
        <f>'За областями'!U75</f>
        <v>0</v>
      </c>
      <c r="S1263" s="52">
        <f>'За областями'!V75</f>
        <v>0</v>
      </c>
    </row>
    <row r="1264" spans="1:19" x14ac:dyDescent="0.25">
      <c r="A1264" s="21" t="s">
        <v>18</v>
      </c>
      <c r="B1264" s="36" t="s">
        <v>192</v>
      </c>
      <c r="C1264" s="52">
        <f>'За областями'!F231</f>
        <v>0</v>
      </c>
      <c r="D1264" s="52">
        <f>'За областями'!G231</f>
        <v>0</v>
      </c>
      <c r="E1264" s="52">
        <f>'За областями'!H231</f>
        <v>0</v>
      </c>
      <c r="F1264" s="52">
        <f>'За областями'!I231</f>
        <v>0</v>
      </c>
      <c r="G1264" s="52">
        <f>'За областями'!J231</f>
        <v>0</v>
      </c>
      <c r="H1264" s="52">
        <f>'За областями'!K231</f>
        <v>0</v>
      </c>
      <c r="I1264" s="52">
        <f>'За областями'!L231</f>
        <v>0</v>
      </c>
      <c r="J1264" s="52">
        <f>'За областями'!M231</f>
        <v>0</v>
      </c>
      <c r="K1264" s="52">
        <f>'За областями'!N231</f>
        <v>0</v>
      </c>
      <c r="L1264" s="52">
        <f>'За областями'!O231</f>
        <v>0</v>
      </c>
      <c r="M1264" s="52">
        <f>'За областями'!P231</f>
        <v>0</v>
      </c>
      <c r="N1264" s="52">
        <f>'За областями'!Q231</f>
        <v>0</v>
      </c>
      <c r="O1264" s="52">
        <f>'За областями'!R231</f>
        <v>0</v>
      </c>
      <c r="P1264" s="52">
        <f>'За областями'!S231</f>
        <v>0</v>
      </c>
      <c r="Q1264" s="52">
        <f>'За областями'!T231</f>
        <v>0</v>
      </c>
      <c r="R1264" s="52">
        <f>'За областями'!U231</f>
        <v>0</v>
      </c>
      <c r="S1264" s="52">
        <f>'За областями'!V231</f>
        <v>0</v>
      </c>
    </row>
    <row r="1265" spans="1:19" x14ac:dyDescent="0.25">
      <c r="A1265" s="21" t="s">
        <v>19</v>
      </c>
      <c r="B1265" s="36" t="s">
        <v>193</v>
      </c>
      <c r="C1265" s="52">
        <v>0</v>
      </c>
      <c r="D1265" s="52">
        <v>0</v>
      </c>
      <c r="E1265" s="52">
        <v>0</v>
      </c>
      <c r="F1265" s="52">
        <v>0</v>
      </c>
      <c r="G1265" s="52">
        <v>0</v>
      </c>
      <c r="H1265" s="52">
        <v>0</v>
      </c>
      <c r="I1265" s="52">
        <v>0</v>
      </c>
      <c r="J1265" s="52">
        <v>0</v>
      </c>
      <c r="K1265" s="52">
        <v>0</v>
      </c>
      <c r="L1265" s="52">
        <v>0</v>
      </c>
      <c r="M1265" s="52">
        <v>0</v>
      </c>
      <c r="N1265" s="52">
        <v>0</v>
      </c>
      <c r="O1265" s="52">
        <v>0</v>
      </c>
      <c r="P1265" s="52">
        <v>0</v>
      </c>
      <c r="Q1265" s="52">
        <v>0</v>
      </c>
      <c r="R1265" s="52">
        <v>0</v>
      </c>
      <c r="S1265" s="52">
        <v>0</v>
      </c>
    </row>
    <row r="1266" spans="1:19" x14ac:dyDescent="0.25">
      <c r="A1266" s="21" t="s">
        <v>20</v>
      </c>
      <c r="B1266" s="37" t="s">
        <v>194</v>
      </c>
      <c r="C1266" s="52">
        <v>0</v>
      </c>
      <c r="D1266" s="52">
        <v>0</v>
      </c>
      <c r="E1266" s="52">
        <v>0</v>
      </c>
      <c r="F1266" s="52">
        <v>0</v>
      </c>
      <c r="G1266" s="52">
        <v>0</v>
      </c>
      <c r="H1266" s="52">
        <v>0</v>
      </c>
      <c r="I1266" s="52">
        <v>0</v>
      </c>
      <c r="J1266" s="52">
        <v>0</v>
      </c>
      <c r="K1266" s="52">
        <v>0</v>
      </c>
      <c r="L1266" s="52">
        <v>0</v>
      </c>
      <c r="M1266" s="52">
        <v>0</v>
      </c>
      <c r="N1266" s="52">
        <v>0</v>
      </c>
      <c r="O1266" s="52">
        <v>0</v>
      </c>
      <c r="P1266" s="52">
        <v>0</v>
      </c>
      <c r="Q1266" s="52">
        <v>0</v>
      </c>
      <c r="R1266" s="52">
        <v>0</v>
      </c>
      <c r="S1266" s="52">
        <v>0</v>
      </c>
    </row>
    <row r="1267" spans="1:19" x14ac:dyDescent="0.25">
      <c r="A1267" s="21" t="s">
        <v>21</v>
      </c>
      <c r="B1267" s="38" t="s">
        <v>195</v>
      </c>
      <c r="C1267" s="52">
        <f>'За областями'!F386</f>
        <v>0</v>
      </c>
      <c r="D1267" s="52">
        <f>'За областями'!G386</f>
        <v>0</v>
      </c>
      <c r="E1267" s="52">
        <f>'За областями'!H386</f>
        <v>0</v>
      </c>
      <c r="F1267" s="52">
        <f>'За областями'!I386</f>
        <v>0</v>
      </c>
      <c r="G1267" s="52">
        <f>'За областями'!J386</f>
        <v>0</v>
      </c>
      <c r="H1267" s="52">
        <f>'За областями'!K386</f>
        <v>0</v>
      </c>
      <c r="I1267" s="52">
        <f>'За областями'!L386</f>
        <v>0</v>
      </c>
      <c r="J1267" s="52">
        <f>'За областями'!M386</f>
        <v>0</v>
      </c>
      <c r="K1267" s="52">
        <f>'За областями'!N386</f>
        <v>0</v>
      </c>
      <c r="L1267" s="52">
        <f>'За областями'!O386</f>
        <v>0</v>
      </c>
      <c r="M1267" s="52">
        <f>'За областями'!P386</f>
        <v>0</v>
      </c>
      <c r="N1267" s="52">
        <f>'За областями'!Q386</f>
        <v>0</v>
      </c>
      <c r="O1267" s="52">
        <f>'За областями'!R386</f>
        <v>0</v>
      </c>
      <c r="P1267" s="52">
        <f>'За областями'!S386</f>
        <v>0</v>
      </c>
      <c r="Q1267" s="52">
        <f>'За областями'!T386</f>
        <v>0</v>
      </c>
      <c r="R1267" s="52">
        <f>'За областями'!U386</f>
        <v>0</v>
      </c>
      <c r="S1267" s="52">
        <f>'За областями'!V386</f>
        <v>0</v>
      </c>
    </row>
    <row r="1268" spans="1:19" x14ac:dyDescent="0.25">
      <c r="A1268" s="21" t="s">
        <v>22</v>
      </c>
      <c r="B1268" s="37" t="s">
        <v>196</v>
      </c>
      <c r="C1268" s="52">
        <f>'За областями'!F541</f>
        <v>0</v>
      </c>
      <c r="D1268" s="52">
        <f>'За областями'!G541</f>
        <v>0</v>
      </c>
      <c r="E1268" s="52">
        <f>'За областями'!H541</f>
        <v>0</v>
      </c>
      <c r="F1268" s="52">
        <f>'За областями'!I541</f>
        <v>0</v>
      </c>
      <c r="G1268" s="52">
        <f>'За областями'!J541</f>
        <v>0</v>
      </c>
      <c r="H1268" s="52">
        <f>'За областями'!K541</f>
        <v>0</v>
      </c>
      <c r="I1268" s="52">
        <f>'За областями'!L541</f>
        <v>0</v>
      </c>
      <c r="J1268" s="52">
        <f>'За областями'!M541</f>
        <v>0</v>
      </c>
      <c r="K1268" s="52">
        <f>'За областями'!N541</f>
        <v>0</v>
      </c>
      <c r="L1268" s="52">
        <f>'За областями'!O541</f>
        <v>0</v>
      </c>
      <c r="M1268" s="52">
        <f>'За областями'!P541</f>
        <v>0</v>
      </c>
      <c r="N1268" s="52">
        <f>'За областями'!Q541</f>
        <v>0</v>
      </c>
      <c r="O1268" s="52">
        <f>'За областями'!R541</f>
        <v>0</v>
      </c>
      <c r="P1268" s="52">
        <f>'За областями'!S541</f>
        <v>0</v>
      </c>
      <c r="Q1268" s="52">
        <f>'За областями'!T541</f>
        <v>0</v>
      </c>
      <c r="R1268" s="52">
        <f>'За областями'!U541</f>
        <v>0</v>
      </c>
      <c r="S1268" s="52">
        <f>'За областями'!V541</f>
        <v>0</v>
      </c>
    </row>
    <row r="1269" spans="1:19" x14ac:dyDescent="0.25">
      <c r="A1269" s="21" t="s">
        <v>23</v>
      </c>
      <c r="B1269" s="37" t="s">
        <v>197</v>
      </c>
      <c r="C1269" s="52">
        <v>0</v>
      </c>
      <c r="D1269" s="52">
        <v>0</v>
      </c>
      <c r="E1269" s="52">
        <v>0</v>
      </c>
      <c r="F1269" s="52">
        <v>0</v>
      </c>
      <c r="G1269" s="52">
        <v>0</v>
      </c>
      <c r="H1269" s="52">
        <v>0</v>
      </c>
      <c r="I1269" s="52">
        <v>0</v>
      </c>
      <c r="J1269" s="52">
        <v>0</v>
      </c>
      <c r="K1269" s="52">
        <v>0</v>
      </c>
      <c r="L1269" s="52">
        <v>0</v>
      </c>
      <c r="M1269" s="52">
        <v>0</v>
      </c>
      <c r="N1269" s="52">
        <v>0</v>
      </c>
      <c r="O1269" s="52">
        <v>0</v>
      </c>
      <c r="P1269" s="52">
        <v>0</v>
      </c>
      <c r="Q1269" s="52">
        <v>0</v>
      </c>
      <c r="R1269" s="52">
        <v>0</v>
      </c>
      <c r="S1269" s="52">
        <v>0</v>
      </c>
    </row>
    <row r="1270" spans="1:19" x14ac:dyDescent="0.25">
      <c r="A1270" s="21" t="s">
        <v>24</v>
      </c>
      <c r="B1270" s="38" t="s">
        <v>198</v>
      </c>
      <c r="C1270" s="52">
        <f>'За областями'!F696</f>
        <v>2</v>
      </c>
      <c r="D1270" s="52">
        <f>'За областями'!G696</f>
        <v>0</v>
      </c>
      <c r="E1270" s="52">
        <f>'За областями'!H696</f>
        <v>0</v>
      </c>
      <c r="F1270" s="52">
        <f>'За областями'!I696</f>
        <v>2</v>
      </c>
      <c r="G1270" s="52">
        <f>'За областями'!J696</f>
        <v>0</v>
      </c>
      <c r="H1270" s="52">
        <f>'За областями'!K696</f>
        <v>0</v>
      </c>
      <c r="I1270" s="52">
        <f>'За областями'!L696</f>
        <v>0</v>
      </c>
      <c r="J1270" s="52">
        <f>'За областями'!M696</f>
        <v>0</v>
      </c>
      <c r="K1270" s="52">
        <f>'За областями'!N696</f>
        <v>0</v>
      </c>
      <c r="L1270" s="52">
        <f>'За областями'!O696</f>
        <v>0</v>
      </c>
      <c r="M1270" s="52">
        <f>'За областями'!P696</f>
        <v>0</v>
      </c>
      <c r="N1270" s="52">
        <f>'За областями'!Q696</f>
        <v>0</v>
      </c>
      <c r="O1270" s="52">
        <f>'За областями'!R696</f>
        <v>0</v>
      </c>
      <c r="P1270" s="52">
        <f>'За областями'!S696</f>
        <v>0</v>
      </c>
      <c r="Q1270" s="52">
        <f>'За областями'!T696</f>
        <v>2</v>
      </c>
      <c r="R1270" s="52">
        <f>'За областями'!U696</f>
        <v>0</v>
      </c>
      <c r="S1270" s="52">
        <f>'За областями'!V696</f>
        <v>0</v>
      </c>
    </row>
    <row r="1271" spans="1:19" x14ac:dyDescent="0.25">
      <c r="A1271" s="21" t="s">
        <v>25</v>
      </c>
      <c r="B1271" s="37" t="s">
        <v>199</v>
      </c>
      <c r="C1271" s="52">
        <f>'За областями'!F852</f>
        <v>4</v>
      </c>
      <c r="D1271" s="52">
        <f>'За областями'!G852</f>
        <v>0</v>
      </c>
      <c r="E1271" s="52">
        <f>'За областями'!H852</f>
        <v>0</v>
      </c>
      <c r="F1271" s="52">
        <f>'За областями'!I852</f>
        <v>4</v>
      </c>
      <c r="G1271" s="52">
        <f>'За областями'!J852</f>
        <v>0</v>
      </c>
      <c r="H1271" s="52">
        <f>'За областями'!K852</f>
        <v>0</v>
      </c>
      <c r="I1271" s="52">
        <f>'За областями'!L852</f>
        <v>0</v>
      </c>
      <c r="J1271" s="52">
        <f>'За областями'!M852</f>
        <v>0</v>
      </c>
      <c r="K1271" s="52">
        <f>'За областями'!N852</f>
        <v>0</v>
      </c>
      <c r="L1271" s="52">
        <f>'За областями'!O852</f>
        <v>0</v>
      </c>
      <c r="M1271" s="52">
        <f>'За областями'!P852</f>
        <v>0</v>
      </c>
      <c r="N1271" s="52">
        <f>'За областями'!Q852</f>
        <v>0</v>
      </c>
      <c r="O1271" s="52">
        <f>'За областями'!R852</f>
        <v>0</v>
      </c>
      <c r="P1271" s="52" t="str">
        <f>'За областями'!S852</f>
        <v>*</v>
      </c>
      <c r="Q1271" s="52" t="str">
        <f>'За областями'!T852</f>
        <v>*</v>
      </c>
      <c r="R1271" s="52" t="str">
        <f>'За областями'!U852</f>
        <v>*</v>
      </c>
      <c r="S1271" s="52" t="str">
        <f>'За областями'!V852</f>
        <v>*</v>
      </c>
    </row>
    <row r="1272" spans="1:19" x14ac:dyDescent="0.25">
      <c r="A1272" s="21" t="s">
        <v>28</v>
      </c>
      <c r="B1272" s="37" t="s">
        <v>200</v>
      </c>
      <c r="C1272" s="52">
        <f>'За областями'!F1008</f>
        <v>0</v>
      </c>
      <c r="D1272" s="52">
        <f>'За областями'!G1008</f>
        <v>0</v>
      </c>
      <c r="E1272" s="52">
        <f>'За областями'!H1008</f>
        <v>0</v>
      </c>
      <c r="F1272" s="52">
        <f>'За областями'!I1008</f>
        <v>0</v>
      </c>
      <c r="G1272" s="52">
        <f>'За областями'!J1008</f>
        <v>0</v>
      </c>
      <c r="H1272" s="52">
        <f>'За областями'!K1008</f>
        <v>0</v>
      </c>
      <c r="I1272" s="52">
        <f>'За областями'!L1008</f>
        <v>0</v>
      </c>
      <c r="J1272" s="52">
        <f>'За областями'!M1008</f>
        <v>0</v>
      </c>
      <c r="K1272" s="52">
        <f>'За областями'!N1008</f>
        <v>0</v>
      </c>
      <c r="L1272" s="52">
        <f>'За областями'!O1008</f>
        <v>0</v>
      </c>
      <c r="M1272" s="52">
        <f>'За областями'!P1008</f>
        <v>0</v>
      </c>
      <c r="N1272" s="52">
        <f>'За областями'!Q1008</f>
        <v>0</v>
      </c>
      <c r="O1272" s="52">
        <f>'За областями'!R1008</f>
        <v>0</v>
      </c>
      <c r="P1272" s="52">
        <f>'За областями'!S1008</f>
        <v>0</v>
      </c>
      <c r="Q1272" s="52">
        <f>'За областями'!T1008</f>
        <v>0</v>
      </c>
      <c r="R1272" s="52">
        <f>'За областями'!U1008</f>
        <v>0</v>
      </c>
      <c r="S1272" s="52">
        <f>'За областями'!V1008</f>
        <v>0</v>
      </c>
    </row>
    <row r="1273" spans="1:19" x14ac:dyDescent="0.25">
      <c r="A1273" s="21" t="s">
        <v>29</v>
      </c>
      <c r="B1273" s="37" t="s">
        <v>201</v>
      </c>
      <c r="C1273" s="52">
        <v>0</v>
      </c>
      <c r="D1273" s="52">
        <v>0</v>
      </c>
      <c r="E1273" s="52">
        <v>0</v>
      </c>
      <c r="F1273" s="52">
        <v>0</v>
      </c>
      <c r="G1273" s="52">
        <v>0</v>
      </c>
      <c r="H1273" s="52">
        <v>0</v>
      </c>
      <c r="I1273" s="52">
        <v>0</v>
      </c>
      <c r="J1273" s="52">
        <v>0</v>
      </c>
      <c r="K1273" s="52">
        <v>0</v>
      </c>
      <c r="L1273" s="52">
        <v>0</v>
      </c>
      <c r="M1273" s="52">
        <v>0</v>
      </c>
      <c r="N1273" s="52">
        <v>0</v>
      </c>
      <c r="O1273" s="52">
        <v>0</v>
      </c>
      <c r="P1273" s="52">
        <v>0</v>
      </c>
      <c r="Q1273" s="52">
        <v>0</v>
      </c>
      <c r="R1273" s="52">
        <v>0</v>
      </c>
      <c r="S1273" s="52">
        <v>0</v>
      </c>
    </row>
    <row r="1274" spans="1:19" x14ac:dyDescent="0.25">
      <c r="A1274" s="21" t="s">
        <v>30</v>
      </c>
      <c r="B1274" s="39" t="s">
        <v>202</v>
      </c>
      <c r="C1274" s="52">
        <f>'За областями'!F1164</f>
        <v>0</v>
      </c>
      <c r="D1274" s="52">
        <f>'За областями'!G1164</f>
        <v>0</v>
      </c>
      <c r="E1274" s="52">
        <f>'За областями'!H1164</f>
        <v>0</v>
      </c>
      <c r="F1274" s="52">
        <f>'За областями'!I1164</f>
        <v>0</v>
      </c>
      <c r="G1274" s="52">
        <f>'За областями'!J1164</f>
        <v>0</v>
      </c>
      <c r="H1274" s="52">
        <f>'За областями'!K1164</f>
        <v>0</v>
      </c>
      <c r="I1274" s="52">
        <f>'За областями'!L1164</f>
        <v>0</v>
      </c>
      <c r="J1274" s="52">
        <f>'За областями'!M1164</f>
        <v>0</v>
      </c>
      <c r="K1274" s="52">
        <f>'За областями'!N1164</f>
        <v>0</v>
      </c>
      <c r="L1274" s="52">
        <f>'За областями'!O1164</f>
        <v>0</v>
      </c>
      <c r="M1274" s="52">
        <f>'За областями'!P1164</f>
        <v>0</v>
      </c>
      <c r="N1274" s="52">
        <f>'За областями'!Q1164</f>
        <v>0</v>
      </c>
      <c r="O1274" s="52">
        <f>'За областями'!R1164</f>
        <v>0</v>
      </c>
      <c r="P1274" s="52">
        <f>'За областями'!S1164</f>
        <v>0</v>
      </c>
      <c r="Q1274" s="52">
        <f>'За областями'!T1164</f>
        <v>0</v>
      </c>
      <c r="R1274" s="52">
        <f>'За областями'!U1164</f>
        <v>0</v>
      </c>
      <c r="S1274" s="52">
        <f>'За областями'!V1164</f>
        <v>0</v>
      </c>
    </row>
    <row r="1275" spans="1:19" x14ac:dyDescent="0.25">
      <c r="A1275" s="34" t="s">
        <v>31</v>
      </c>
      <c r="B1275" s="39" t="s">
        <v>203</v>
      </c>
      <c r="C1275" s="52">
        <f>'За областями'!F1320</f>
        <v>0</v>
      </c>
      <c r="D1275" s="52">
        <f>'За областями'!G1320</f>
        <v>0</v>
      </c>
      <c r="E1275" s="52">
        <f>'За областями'!H1320</f>
        <v>0</v>
      </c>
      <c r="F1275" s="52">
        <f>'За областями'!I1320</f>
        <v>0</v>
      </c>
      <c r="G1275" s="52">
        <f>'За областями'!J1320</f>
        <v>0</v>
      </c>
      <c r="H1275" s="52">
        <f>'За областями'!K1320</f>
        <v>0</v>
      </c>
      <c r="I1275" s="52">
        <f>'За областями'!L1320</f>
        <v>0</v>
      </c>
      <c r="J1275" s="52">
        <f>'За областями'!M1320</f>
        <v>0</v>
      </c>
      <c r="K1275" s="52">
        <f>'За областями'!N1320</f>
        <v>0</v>
      </c>
      <c r="L1275" s="52">
        <f>'За областями'!O1320</f>
        <v>0</v>
      </c>
      <c r="M1275" s="52">
        <f>'За областями'!P1320</f>
        <v>0</v>
      </c>
      <c r="N1275" s="52">
        <f>'За областями'!Q1320</f>
        <v>0</v>
      </c>
      <c r="O1275" s="52">
        <f>'За областями'!R1320</f>
        <v>0</v>
      </c>
      <c r="P1275" s="52">
        <f>'За областями'!S1320</f>
        <v>0</v>
      </c>
      <c r="Q1275" s="52">
        <f>'За областями'!T1320</f>
        <v>0</v>
      </c>
      <c r="R1275" s="52">
        <f>'За областями'!U1320</f>
        <v>0</v>
      </c>
      <c r="S1275" s="52">
        <f>'За областями'!V1320</f>
        <v>0</v>
      </c>
    </row>
    <row r="1276" spans="1:19" x14ac:dyDescent="0.25">
      <c r="A1276" s="21" t="s">
        <v>34</v>
      </c>
      <c r="B1276" s="38" t="s">
        <v>204</v>
      </c>
      <c r="C1276" s="52">
        <v>0</v>
      </c>
      <c r="D1276" s="52">
        <v>0</v>
      </c>
      <c r="E1276" s="52">
        <v>0</v>
      </c>
      <c r="F1276" s="52">
        <v>0</v>
      </c>
      <c r="G1276" s="52">
        <v>0</v>
      </c>
      <c r="H1276" s="52">
        <v>0</v>
      </c>
      <c r="I1276" s="52">
        <v>0</v>
      </c>
      <c r="J1276" s="52">
        <v>0</v>
      </c>
      <c r="K1276" s="52">
        <v>0</v>
      </c>
      <c r="L1276" s="52">
        <v>0</v>
      </c>
      <c r="M1276" s="52">
        <v>0</v>
      </c>
      <c r="N1276" s="52">
        <v>0</v>
      </c>
      <c r="O1276" s="52">
        <v>0</v>
      </c>
      <c r="P1276" s="52">
        <v>0</v>
      </c>
      <c r="Q1276" s="52">
        <v>0</v>
      </c>
      <c r="R1276" s="52">
        <v>0</v>
      </c>
      <c r="S1276" s="52">
        <v>0</v>
      </c>
    </row>
    <row r="1277" spans="1:19" x14ac:dyDescent="0.25">
      <c r="A1277" s="21" t="s">
        <v>35</v>
      </c>
      <c r="B1277" s="37" t="s">
        <v>205</v>
      </c>
      <c r="C1277" s="52">
        <f>'За областями'!F1476</f>
        <v>9</v>
      </c>
      <c r="D1277" s="52">
        <f>'За областями'!G1476</f>
        <v>0</v>
      </c>
      <c r="E1277" s="52">
        <f>'За областями'!H1476</f>
        <v>0</v>
      </c>
      <c r="F1277" s="52">
        <f>'За областями'!I1476</f>
        <v>9</v>
      </c>
      <c r="G1277" s="52">
        <f>'За областями'!J1476</f>
        <v>0</v>
      </c>
      <c r="H1277" s="52">
        <f>'За областями'!K1476</f>
        <v>0</v>
      </c>
      <c r="I1277" s="52">
        <f>'За областями'!L1476</f>
        <v>0</v>
      </c>
      <c r="J1277" s="52">
        <f>'За областями'!M1476</f>
        <v>0</v>
      </c>
      <c r="K1277" s="52">
        <f>'За областями'!N1476</f>
        <v>0</v>
      </c>
      <c r="L1277" s="52">
        <f>'За областями'!O1476</f>
        <v>0</v>
      </c>
      <c r="M1277" s="52">
        <f>'За областями'!P1476</f>
        <v>0</v>
      </c>
      <c r="N1277" s="52">
        <f>'За областями'!Q1476</f>
        <v>0</v>
      </c>
      <c r="O1277" s="52">
        <f>'За областями'!R1476</f>
        <v>0</v>
      </c>
      <c r="P1277" s="52">
        <f>'За областями'!S1476</f>
        <v>0</v>
      </c>
      <c r="Q1277" s="52">
        <f>'За областями'!T1476</f>
        <v>9</v>
      </c>
      <c r="R1277" s="52">
        <f>'За областями'!U1476</f>
        <v>0</v>
      </c>
      <c r="S1277" s="52">
        <f>'За областями'!V1476</f>
        <v>0</v>
      </c>
    </row>
    <row r="1278" spans="1:19" x14ac:dyDescent="0.25">
      <c r="A1278" s="21" t="s">
        <v>37</v>
      </c>
      <c r="B1278" s="37" t="s">
        <v>206</v>
      </c>
      <c r="C1278" s="52">
        <f>'За областями'!F1632</f>
        <v>0</v>
      </c>
      <c r="D1278" s="52">
        <f>'За областями'!G1632</f>
        <v>0</v>
      </c>
      <c r="E1278" s="52">
        <f>'За областями'!H1632</f>
        <v>0</v>
      </c>
      <c r="F1278" s="52">
        <f>'За областями'!I1632</f>
        <v>0</v>
      </c>
      <c r="G1278" s="52">
        <f>'За областями'!J1632</f>
        <v>0</v>
      </c>
      <c r="H1278" s="52">
        <f>'За областями'!K1632</f>
        <v>0</v>
      </c>
      <c r="I1278" s="52">
        <f>'За областями'!L1632</f>
        <v>0</v>
      </c>
      <c r="J1278" s="52">
        <f>'За областями'!M1632</f>
        <v>0</v>
      </c>
      <c r="K1278" s="52">
        <f>'За областями'!N1632</f>
        <v>0</v>
      </c>
      <c r="L1278" s="52">
        <f>'За областями'!O1632</f>
        <v>0</v>
      </c>
      <c r="M1278" s="52">
        <f>'За областями'!P1632</f>
        <v>0</v>
      </c>
      <c r="N1278" s="52">
        <f>'За областями'!Q1632</f>
        <v>0</v>
      </c>
      <c r="O1278" s="52">
        <f>'За областями'!R1632</f>
        <v>0</v>
      </c>
      <c r="P1278" s="52">
        <f>'За областями'!S1632</f>
        <v>0</v>
      </c>
      <c r="Q1278" s="52">
        <f>'За областями'!T1632</f>
        <v>0</v>
      </c>
      <c r="R1278" s="52">
        <f>'За областями'!U1632</f>
        <v>0</v>
      </c>
      <c r="S1278" s="52">
        <f>'За областями'!V1632</f>
        <v>0</v>
      </c>
    </row>
    <row r="1279" spans="1:19" x14ac:dyDescent="0.25">
      <c r="A1279" s="21" t="s">
        <v>38</v>
      </c>
      <c r="B1279" s="37" t="s">
        <v>207</v>
      </c>
      <c r="C1279" s="52">
        <f>'За областями'!F1788</f>
        <v>0</v>
      </c>
      <c r="D1279" s="52">
        <f>'За областями'!G1788</f>
        <v>0</v>
      </c>
      <c r="E1279" s="52">
        <f>'За областями'!H1788</f>
        <v>0</v>
      </c>
      <c r="F1279" s="52">
        <f>'За областями'!I1788</f>
        <v>0</v>
      </c>
      <c r="G1279" s="52">
        <f>'За областями'!J1788</f>
        <v>0</v>
      </c>
      <c r="H1279" s="52">
        <f>'За областями'!K1788</f>
        <v>0</v>
      </c>
      <c r="I1279" s="52">
        <f>'За областями'!L1788</f>
        <v>0</v>
      </c>
      <c r="J1279" s="52">
        <f>'За областями'!M1788</f>
        <v>0</v>
      </c>
      <c r="K1279" s="52">
        <f>'За областями'!N1788</f>
        <v>0</v>
      </c>
      <c r="L1279" s="52">
        <f>'За областями'!O1788</f>
        <v>0</v>
      </c>
      <c r="M1279" s="52">
        <f>'За областями'!P1788</f>
        <v>0</v>
      </c>
      <c r="N1279" s="52">
        <f>'За областями'!Q1788</f>
        <v>0</v>
      </c>
      <c r="O1279" s="52">
        <f>'За областями'!R1788</f>
        <v>0</v>
      </c>
      <c r="P1279" s="52">
        <f>'За областями'!S1788</f>
        <v>0</v>
      </c>
      <c r="Q1279" s="52">
        <f>'За областями'!T1788</f>
        <v>0</v>
      </c>
      <c r="R1279" s="52">
        <f>'За областями'!U1788</f>
        <v>0</v>
      </c>
      <c r="S1279" s="52">
        <f>'За областями'!V1788</f>
        <v>0</v>
      </c>
    </row>
    <row r="1280" spans="1:19" x14ac:dyDescent="0.25">
      <c r="A1280" s="21" t="s">
        <v>41</v>
      </c>
      <c r="B1280" s="37" t="s">
        <v>208</v>
      </c>
      <c r="C1280" s="52">
        <f>'За областями'!F1944</f>
        <v>0</v>
      </c>
      <c r="D1280" s="52">
        <f>'За областями'!G1944</f>
        <v>0</v>
      </c>
      <c r="E1280" s="52">
        <f>'За областями'!H1944</f>
        <v>0</v>
      </c>
      <c r="F1280" s="52">
        <f>'За областями'!I1944</f>
        <v>0</v>
      </c>
      <c r="G1280" s="52">
        <f>'За областями'!J1944</f>
        <v>0</v>
      </c>
      <c r="H1280" s="52">
        <f>'За областями'!K1944</f>
        <v>0</v>
      </c>
      <c r="I1280" s="52">
        <f>'За областями'!L1944</f>
        <v>0</v>
      </c>
      <c r="J1280" s="52">
        <f>'За областями'!M1944</f>
        <v>0</v>
      </c>
      <c r="K1280" s="52">
        <f>'За областями'!N1944</f>
        <v>0</v>
      </c>
      <c r="L1280" s="52">
        <f>'За областями'!O1944</f>
        <v>0</v>
      </c>
      <c r="M1280" s="52">
        <f>'За областями'!P1944</f>
        <v>0</v>
      </c>
      <c r="N1280" s="52">
        <f>'За областями'!Q1944</f>
        <v>0</v>
      </c>
      <c r="O1280" s="52">
        <f>'За областями'!R1944</f>
        <v>0</v>
      </c>
      <c r="P1280" s="52">
        <f>'За областями'!S1944</f>
        <v>0</v>
      </c>
      <c r="Q1280" s="52">
        <f>'За областями'!T1944</f>
        <v>0</v>
      </c>
      <c r="R1280" s="52">
        <f>'За областями'!U1944</f>
        <v>0</v>
      </c>
      <c r="S1280" s="52">
        <f>'За областями'!V1944</f>
        <v>0</v>
      </c>
    </row>
    <row r="1281" spans="1:19" x14ac:dyDescent="0.25">
      <c r="A1281" s="46" t="s">
        <v>42</v>
      </c>
      <c r="B1281" s="38" t="s">
        <v>210</v>
      </c>
      <c r="C1281" s="52">
        <v>0</v>
      </c>
      <c r="D1281" s="52">
        <v>0</v>
      </c>
      <c r="E1281" s="52">
        <v>0</v>
      </c>
      <c r="F1281" s="52">
        <v>0</v>
      </c>
      <c r="G1281" s="52">
        <v>0</v>
      </c>
      <c r="H1281" s="52">
        <v>0</v>
      </c>
      <c r="I1281" s="52">
        <v>0</v>
      </c>
      <c r="J1281" s="52">
        <v>0</v>
      </c>
      <c r="K1281" s="52">
        <v>0</v>
      </c>
      <c r="L1281" s="52">
        <v>0</v>
      </c>
      <c r="M1281" s="52">
        <v>0</v>
      </c>
      <c r="N1281" s="52">
        <v>0</v>
      </c>
      <c r="O1281" s="52">
        <v>0</v>
      </c>
      <c r="P1281" s="52">
        <v>0</v>
      </c>
      <c r="Q1281" s="52">
        <v>0</v>
      </c>
      <c r="R1281" s="52">
        <v>0</v>
      </c>
      <c r="S1281" s="52">
        <v>0</v>
      </c>
    </row>
    <row r="1282" spans="1:19" x14ac:dyDescent="0.25">
      <c r="A1282" s="46" t="s">
        <v>44</v>
      </c>
      <c r="B1282" s="38" t="s">
        <v>211</v>
      </c>
      <c r="C1282" s="52">
        <v>0</v>
      </c>
      <c r="D1282" s="52">
        <v>0</v>
      </c>
      <c r="E1282" s="52">
        <v>0</v>
      </c>
      <c r="F1282" s="52">
        <v>0</v>
      </c>
      <c r="G1282" s="52">
        <v>0</v>
      </c>
      <c r="H1282" s="52">
        <v>0</v>
      </c>
      <c r="I1282" s="52">
        <v>0</v>
      </c>
      <c r="J1282" s="52">
        <v>0</v>
      </c>
      <c r="K1282" s="52">
        <v>0</v>
      </c>
      <c r="L1282" s="52">
        <v>0</v>
      </c>
      <c r="M1282" s="52">
        <v>0</v>
      </c>
      <c r="N1282" s="52">
        <v>0</v>
      </c>
      <c r="O1282" s="52">
        <v>0</v>
      </c>
      <c r="P1282" s="52">
        <v>0</v>
      </c>
      <c r="Q1282" s="52">
        <v>0</v>
      </c>
      <c r="R1282" s="52">
        <v>0</v>
      </c>
      <c r="S1282" s="52">
        <v>0</v>
      </c>
    </row>
    <row r="1283" spans="1:19" x14ac:dyDescent="0.25">
      <c r="A1283" s="21" t="s">
        <v>46</v>
      </c>
      <c r="B1283" s="39" t="s">
        <v>212</v>
      </c>
      <c r="C1283" s="52">
        <f>'За областями'!F2100</f>
        <v>0</v>
      </c>
      <c r="D1283" s="52">
        <f>'За областями'!G2100</f>
        <v>0</v>
      </c>
      <c r="E1283" s="52">
        <f>'За областями'!H2100</f>
        <v>0</v>
      </c>
      <c r="F1283" s="52">
        <f>'За областями'!I2100</f>
        <v>0</v>
      </c>
      <c r="G1283" s="52">
        <f>'За областями'!J2100</f>
        <v>0</v>
      </c>
      <c r="H1283" s="52">
        <f>'За областями'!K2100</f>
        <v>0</v>
      </c>
      <c r="I1283" s="52">
        <f>'За областями'!L2100</f>
        <v>0</v>
      </c>
      <c r="J1283" s="52">
        <f>'За областями'!M2100</f>
        <v>0</v>
      </c>
      <c r="K1283" s="52">
        <f>'За областями'!N2100</f>
        <v>0</v>
      </c>
      <c r="L1283" s="52">
        <f>'За областями'!O2100</f>
        <v>0</v>
      </c>
      <c r="M1283" s="52">
        <f>'За областями'!P2100</f>
        <v>0</v>
      </c>
      <c r="N1283" s="52">
        <f>'За областями'!Q2100</f>
        <v>0</v>
      </c>
      <c r="O1283" s="52">
        <f>'За областями'!R2100</f>
        <v>0</v>
      </c>
      <c r="P1283" s="52">
        <f>'За областями'!S2100</f>
        <v>0</v>
      </c>
      <c r="Q1283" s="52">
        <f>'За областями'!T2100</f>
        <v>0</v>
      </c>
      <c r="R1283" s="52">
        <f>'За областями'!U2100</f>
        <v>0</v>
      </c>
      <c r="S1283" s="52">
        <f>'За областями'!V2100</f>
        <v>0</v>
      </c>
    </row>
    <row r="1284" spans="1:19" x14ac:dyDescent="0.25">
      <c r="A1284" s="21" t="s">
        <v>49</v>
      </c>
      <c r="B1284" s="37" t="s">
        <v>213</v>
      </c>
      <c r="C1284" s="52">
        <f>'За областями'!F2256</f>
        <v>2</v>
      </c>
      <c r="D1284" s="52">
        <f>'За областями'!G2256</f>
        <v>0</v>
      </c>
      <c r="E1284" s="52">
        <f>'За областями'!H2256</f>
        <v>0</v>
      </c>
      <c r="F1284" s="52">
        <f>'За областями'!I2256</f>
        <v>2</v>
      </c>
      <c r="G1284" s="52">
        <f>'За областями'!J2256</f>
        <v>0</v>
      </c>
      <c r="H1284" s="52">
        <f>'За областями'!K2256</f>
        <v>0</v>
      </c>
      <c r="I1284" s="52">
        <f>'За областями'!L2256</f>
        <v>0</v>
      </c>
      <c r="J1284" s="52">
        <f>'За областями'!M2256</f>
        <v>0</v>
      </c>
      <c r="K1284" s="52">
        <f>'За областями'!N2256</f>
        <v>0</v>
      </c>
      <c r="L1284" s="52">
        <f>'За областями'!O2256</f>
        <v>0</v>
      </c>
      <c r="M1284" s="52">
        <f>'За областями'!P2256</f>
        <v>0</v>
      </c>
      <c r="N1284" s="52">
        <f>'За областями'!Q2256</f>
        <v>0</v>
      </c>
      <c r="O1284" s="52">
        <f>'За областями'!R2256</f>
        <v>0</v>
      </c>
      <c r="P1284" s="52">
        <f>'За областями'!S2256</f>
        <v>0</v>
      </c>
      <c r="Q1284" s="52">
        <f>'За областями'!T2256</f>
        <v>2</v>
      </c>
      <c r="R1284" s="52">
        <f>'За областями'!U2256</f>
        <v>0</v>
      </c>
      <c r="S1284" s="52">
        <f>'За областями'!V2256</f>
        <v>0</v>
      </c>
    </row>
    <row r="1285" spans="1:19" x14ac:dyDescent="0.25">
      <c r="A1285" s="21" t="s">
        <v>50</v>
      </c>
      <c r="B1285" s="37" t="s">
        <v>214</v>
      </c>
      <c r="C1285" s="52">
        <f>'За областями'!F2412</f>
        <v>0</v>
      </c>
      <c r="D1285" s="52">
        <f>'За областями'!G2412</f>
        <v>0</v>
      </c>
      <c r="E1285" s="52">
        <f>'За областями'!H2412</f>
        <v>0</v>
      </c>
      <c r="F1285" s="52">
        <f>'За областями'!I2412</f>
        <v>0</v>
      </c>
      <c r="G1285" s="52">
        <f>'За областями'!J2412</f>
        <v>0</v>
      </c>
      <c r="H1285" s="52">
        <f>'За областями'!K2412</f>
        <v>0</v>
      </c>
      <c r="I1285" s="52">
        <f>'За областями'!L2412</f>
        <v>0</v>
      </c>
      <c r="J1285" s="52">
        <f>'За областями'!M2412</f>
        <v>0</v>
      </c>
      <c r="K1285" s="52">
        <f>'За областями'!N2412</f>
        <v>0</v>
      </c>
      <c r="L1285" s="52">
        <f>'За областями'!O2412</f>
        <v>0</v>
      </c>
      <c r="M1285" s="52">
        <f>'За областями'!P2412</f>
        <v>0</v>
      </c>
      <c r="N1285" s="52">
        <f>'За областями'!Q2412</f>
        <v>0</v>
      </c>
      <c r="O1285" s="52">
        <f>'За областями'!R2412</f>
        <v>0</v>
      </c>
      <c r="P1285" s="52">
        <f>'За областями'!S2412</f>
        <v>0</v>
      </c>
      <c r="Q1285" s="52">
        <f>'За областями'!T2412</f>
        <v>0</v>
      </c>
      <c r="R1285" s="52">
        <f>'За областями'!U2412</f>
        <v>0</v>
      </c>
      <c r="S1285" s="52">
        <f>'За областями'!V2412</f>
        <v>0</v>
      </c>
    </row>
    <row r="1286" spans="1:19" x14ac:dyDescent="0.25">
      <c r="A1286" s="21" t="s">
        <v>51</v>
      </c>
      <c r="B1286" s="37" t="s">
        <v>223</v>
      </c>
      <c r="C1286" s="52">
        <f>'За областями'!F2568</f>
        <v>0</v>
      </c>
      <c r="D1286" s="52">
        <f>'За областями'!G2568</f>
        <v>0</v>
      </c>
      <c r="E1286" s="52">
        <f>'За областями'!H2568</f>
        <v>0</v>
      </c>
      <c r="F1286" s="52">
        <f>'За областями'!I2568</f>
        <v>0</v>
      </c>
      <c r="G1286" s="52">
        <f>'За областями'!J2568</f>
        <v>0</v>
      </c>
      <c r="H1286" s="52">
        <f>'За областями'!K2568</f>
        <v>0</v>
      </c>
      <c r="I1286" s="52">
        <f>'За областями'!L2568</f>
        <v>0</v>
      </c>
      <c r="J1286" s="52">
        <f>'За областями'!M2568</f>
        <v>0</v>
      </c>
      <c r="K1286" s="52">
        <f>'За областями'!N2568</f>
        <v>0</v>
      </c>
      <c r="L1286" s="52">
        <f>'За областями'!O2568</f>
        <v>0</v>
      </c>
      <c r="M1286" s="52">
        <f>'За областями'!P2568</f>
        <v>0</v>
      </c>
      <c r="N1286" s="52">
        <f>'За областями'!Q2568</f>
        <v>0</v>
      </c>
      <c r="O1286" s="52">
        <f>'За областями'!R2568</f>
        <v>0</v>
      </c>
      <c r="P1286" s="52">
        <f>'За областями'!S2568</f>
        <v>0</v>
      </c>
      <c r="Q1286" s="52">
        <f>'За областями'!T2568</f>
        <v>0</v>
      </c>
      <c r="R1286" s="52">
        <f>'За областями'!U2568</f>
        <v>0</v>
      </c>
      <c r="S1286" s="52">
        <f>'За областями'!V2568</f>
        <v>0</v>
      </c>
    </row>
    <row r="1287" spans="1:19" x14ac:dyDescent="0.25">
      <c r="A1287" s="21" t="s">
        <v>52</v>
      </c>
      <c r="B1287" s="37" t="s">
        <v>216</v>
      </c>
      <c r="C1287" s="52">
        <f>'За областями'!F2724</f>
        <v>12</v>
      </c>
      <c r="D1287" s="52">
        <f>'За областями'!G2724</f>
        <v>0</v>
      </c>
      <c r="E1287" s="52">
        <f>'За областями'!H2724</f>
        <v>0</v>
      </c>
      <c r="F1287" s="52">
        <f>'За областями'!I2724</f>
        <v>12</v>
      </c>
      <c r="G1287" s="52">
        <f>'За областями'!J2724</f>
        <v>0</v>
      </c>
      <c r="H1287" s="52">
        <f>'За областями'!K2724</f>
        <v>0</v>
      </c>
      <c r="I1287" s="52">
        <f>'За областями'!L2724</f>
        <v>0</v>
      </c>
      <c r="J1287" s="52">
        <f>'За областями'!M2724</f>
        <v>0</v>
      </c>
      <c r="K1287" s="52">
        <f>'За областями'!N2724</f>
        <v>0</v>
      </c>
      <c r="L1287" s="52">
        <f>'За областями'!O2724</f>
        <v>0</v>
      </c>
      <c r="M1287" s="52">
        <f>'За областями'!P2724</f>
        <v>0</v>
      </c>
      <c r="N1287" s="52">
        <f>'За областями'!Q2724</f>
        <v>0</v>
      </c>
      <c r="O1287" s="52">
        <f>'За областями'!R2724</f>
        <v>0</v>
      </c>
      <c r="P1287" s="52">
        <f>'За областями'!S2724</f>
        <v>0</v>
      </c>
      <c r="Q1287" s="52">
        <f>'За областями'!T2724</f>
        <v>14</v>
      </c>
      <c r="R1287" s="52">
        <f>'За областями'!U2724</f>
        <v>0</v>
      </c>
      <c r="S1287" s="52">
        <f>'За областями'!V2724</f>
        <v>0</v>
      </c>
    </row>
    <row r="1288" spans="1:19" x14ac:dyDescent="0.25">
      <c r="A1288" s="23"/>
      <c r="B1288" s="40" t="s">
        <v>217</v>
      </c>
      <c r="C1288" s="24">
        <f>SUM(C1263:C1287)</f>
        <v>29</v>
      </c>
      <c r="D1288" s="24">
        <f t="shared" ref="D1288:S1288" si="53">SUM(D1263:D1287)</f>
        <v>0</v>
      </c>
      <c r="E1288" s="24">
        <f t="shared" si="53"/>
        <v>0</v>
      </c>
      <c r="F1288" s="24">
        <f>SUM(F1263:F1287)</f>
        <v>29</v>
      </c>
      <c r="G1288" s="24">
        <f t="shared" si="53"/>
        <v>0</v>
      </c>
      <c r="H1288" s="24">
        <f t="shared" si="53"/>
        <v>0</v>
      </c>
      <c r="I1288" s="24">
        <f t="shared" si="53"/>
        <v>0</v>
      </c>
      <c r="J1288" s="24">
        <f t="shared" si="53"/>
        <v>0</v>
      </c>
      <c r="K1288" s="24">
        <f t="shared" si="53"/>
        <v>0</v>
      </c>
      <c r="L1288" s="24">
        <f t="shared" si="53"/>
        <v>0</v>
      </c>
      <c r="M1288" s="24">
        <f t="shared" si="53"/>
        <v>0</v>
      </c>
      <c r="N1288" s="24">
        <f t="shared" si="53"/>
        <v>0</v>
      </c>
      <c r="O1288" s="24">
        <f t="shared" si="53"/>
        <v>0</v>
      </c>
      <c r="P1288" s="24">
        <f t="shared" si="53"/>
        <v>0</v>
      </c>
      <c r="Q1288" s="24">
        <f t="shared" si="53"/>
        <v>27</v>
      </c>
      <c r="R1288" s="24">
        <f t="shared" si="53"/>
        <v>0</v>
      </c>
      <c r="S1288" s="24">
        <f t="shared" si="53"/>
        <v>0</v>
      </c>
    </row>
    <row r="1289" spans="1:19" x14ac:dyDescent="0.25">
      <c r="A1289" s="290"/>
      <c r="B1289" s="291"/>
      <c r="C1289" s="291"/>
      <c r="D1289" s="291"/>
      <c r="E1289" s="291"/>
      <c r="F1289" s="291"/>
      <c r="G1289" s="291"/>
      <c r="H1289" s="291"/>
      <c r="I1289" s="291"/>
      <c r="J1289" s="291"/>
      <c r="K1289" s="291"/>
      <c r="L1289" s="291"/>
      <c r="M1289" s="291"/>
      <c r="N1289" s="291"/>
      <c r="O1289" s="291"/>
      <c r="P1289" s="291"/>
      <c r="Q1289" s="291"/>
      <c r="R1289" s="291"/>
      <c r="S1289" s="291"/>
    </row>
    <row r="1290" spans="1:19" x14ac:dyDescent="0.25">
      <c r="A1290" s="292" t="s">
        <v>348</v>
      </c>
      <c r="B1290" s="293"/>
      <c r="C1290" s="293"/>
      <c r="D1290" s="293"/>
      <c r="E1290" s="293"/>
      <c r="F1290" s="293"/>
      <c r="G1290" s="293"/>
      <c r="H1290" s="293"/>
      <c r="I1290" s="293"/>
      <c r="J1290" s="293"/>
      <c r="K1290" s="293"/>
      <c r="L1290" s="293"/>
      <c r="M1290" s="293"/>
      <c r="N1290" s="293"/>
      <c r="O1290" s="293"/>
      <c r="P1290" s="293"/>
      <c r="Q1290" s="293"/>
      <c r="R1290" s="293"/>
      <c r="S1290" s="293"/>
    </row>
    <row r="1291" spans="1:19" x14ac:dyDescent="0.25">
      <c r="A1291" s="21" t="s">
        <v>17</v>
      </c>
      <c r="B1291" s="36" t="s">
        <v>191</v>
      </c>
      <c r="C1291" s="52">
        <f>'За областями'!F76</f>
        <v>0</v>
      </c>
      <c r="D1291" s="52">
        <f>'За областями'!G76</f>
        <v>0</v>
      </c>
      <c r="E1291" s="52">
        <f>'За областями'!H76</f>
        <v>0</v>
      </c>
      <c r="F1291" s="52">
        <f>'За областями'!I76</f>
        <v>0</v>
      </c>
      <c r="G1291" s="52">
        <f>'За областями'!J76</f>
        <v>0</v>
      </c>
      <c r="H1291" s="52">
        <f>'За областями'!K76</f>
        <v>0</v>
      </c>
      <c r="I1291" s="52">
        <f>'За областями'!L76</f>
        <v>0</v>
      </c>
      <c r="J1291" s="52">
        <f>'За областями'!M76</f>
        <v>0</v>
      </c>
      <c r="K1291" s="52">
        <f>'За областями'!N76</f>
        <v>0</v>
      </c>
      <c r="L1291" s="52">
        <f>'За областями'!O76</f>
        <v>0</v>
      </c>
      <c r="M1291" s="52">
        <f>'За областями'!P76</f>
        <v>0</v>
      </c>
      <c r="N1291" s="52">
        <f>'За областями'!Q76</f>
        <v>0</v>
      </c>
      <c r="O1291" s="52">
        <f>'За областями'!R76</f>
        <v>0</v>
      </c>
      <c r="P1291" s="52">
        <f>'За областями'!S76</f>
        <v>0</v>
      </c>
      <c r="Q1291" s="52">
        <f>'За областями'!T76</f>
        <v>0</v>
      </c>
      <c r="R1291" s="52">
        <f>'За областями'!U76</f>
        <v>0</v>
      </c>
      <c r="S1291" s="52">
        <f>'За областями'!V76</f>
        <v>0</v>
      </c>
    </row>
    <row r="1292" spans="1:19" x14ac:dyDescent="0.25">
      <c r="A1292" s="21" t="s">
        <v>18</v>
      </c>
      <c r="B1292" s="36" t="s">
        <v>192</v>
      </c>
      <c r="C1292" s="52">
        <f>'За областями'!F232</f>
        <v>0</v>
      </c>
      <c r="D1292" s="52">
        <f>'За областями'!G232</f>
        <v>0</v>
      </c>
      <c r="E1292" s="52">
        <f>'За областями'!H232</f>
        <v>0</v>
      </c>
      <c r="F1292" s="52">
        <f>'За областями'!I232</f>
        <v>0</v>
      </c>
      <c r="G1292" s="52">
        <f>'За областями'!J232</f>
        <v>0</v>
      </c>
      <c r="H1292" s="52">
        <f>'За областями'!K232</f>
        <v>0</v>
      </c>
      <c r="I1292" s="52">
        <f>'За областями'!L232</f>
        <v>0</v>
      </c>
      <c r="J1292" s="52">
        <f>'За областями'!M232</f>
        <v>0</v>
      </c>
      <c r="K1292" s="52">
        <f>'За областями'!N232</f>
        <v>0</v>
      </c>
      <c r="L1292" s="52">
        <f>'За областями'!O232</f>
        <v>0</v>
      </c>
      <c r="M1292" s="52">
        <f>'За областями'!P232</f>
        <v>0</v>
      </c>
      <c r="N1292" s="52">
        <f>'За областями'!Q232</f>
        <v>0</v>
      </c>
      <c r="O1292" s="52">
        <f>'За областями'!R232</f>
        <v>0</v>
      </c>
      <c r="P1292" s="52">
        <f>'За областями'!S232</f>
        <v>0</v>
      </c>
      <c r="Q1292" s="52">
        <f>'За областями'!T232</f>
        <v>0</v>
      </c>
      <c r="R1292" s="52">
        <f>'За областями'!U232</f>
        <v>0</v>
      </c>
      <c r="S1292" s="52">
        <f>'За областями'!V232</f>
        <v>0</v>
      </c>
    </row>
    <row r="1293" spans="1:19" x14ac:dyDescent="0.25">
      <c r="A1293" s="21" t="s">
        <v>19</v>
      </c>
      <c r="B1293" s="36" t="s">
        <v>193</v>
      </c>
      <c r="C1293" s="52">
        <v>0</v>
      </c>
      <c r="D1293" s="52">
        <v>0</v>
      </c>
      <c r="E1293" s="52">
        <v>0</v>
      </c>
      <c r="F1293" s="52">
        <v>0</v>
      </c>
      <c r="G1293" s="52">
        <v>0</v>
      </c>
      <c r="H1293" s="52">
        <v>0</v>
      </c>
      <c r="I1293" s="52">
        <v>0</v>
      </c>
      <c r="J1293" s="52">
        <v>0</v>
      </c>
      <c r="K1293" s="52">
        <v>0</v>
      </c>
      <c r="L1293" s="52">
        <v>0</v>
      </c>
      <c r="M1293" s="52">
        <v>0</v>
      </c>
      <c r="N1293" s="52">
        <v>0</v>
      </c>
      <c r="O1293" s="52">
        <v>0</v>
      </c>
      <c r="P1293" s="52">
        <v>0</v>
      </c>
      <c r="Q1293" s="52">
        <v>0</v>
      </c>
      <c r="R1293" s="52">
        <v>0</v>
      </c>
      <c r="S1293" s="52">
        <v>0</v>
      </c>
    </row>
    <row r="1294" spans="1:19" x14ac:dyDescent="0.25">
      <c r="A1294" s="21" t="s">
        <v>20</v>
      </c>
      <c r="B1294" s="37" t="s">
        <v>194</v>
      </c>
      <c r="C1294" s="52">
        <v>0</v>
      </c>
      <c r="D1294" s="52">
        <v>0</v>
      </c>
      <c r="E1294" s="52">
        <v>0</v>
      </c>
      <c r="F1294" s="52">
        <v>0</v>
      </c>
      <c r="G1294" s="52">
        <v>0</v>
      </c>
      <c r="H1294" s="52">
        <v>0</v>
      </c>
      <c r="I1294" s="52">
        <v>0</v>
      </c>
      <c r="J1294" s="52">
        <v>0</v>
      </c>
      <c r="K1294" s="52">
        <v>0</v>
      </c>
      <c r="L1294" s="52">
        <v>0</v>
      </c>
      <c r="M1294" s="52">
        <v>0</v>
      </c>
      <c r="N1294" s="52">
        <v>0</v>
      </c>
      <c r="O1294" s="52">
        <v>0</v>
      </c>
      <c r="P1294" s="52">
        <v>0</v>
      </c>
      <c r="Q1294" s="52">
        <v>0</v>
      </c>
      <c r="R1294" s="52">
        <v>0</v>
      </c>
      <c r="S1294" s="52">
        <v>0</v>
      </c>
    </row>
    <row r="1295" spans="1:19" x14ac:dyDescent="0.25">
      <c r="A1295" s="21" t="s">
        <v>21</v>
      </c>
      <c r="B1295" s="38" t="s">
        <v>195</v>
      </c>
      <c r="C1295" s="52">
        <f>'За областями'!F387</f>
        <v>0</v>
      </c>
      <c r="D1295" s="52">
        <f>'За областями'!G387</f>
        <v>0</v>
      </c>
      <c r="E1295" s="52">
        <f>'За областями'!H387</f>
        <v>0</v>
      </c>
      <c r="F1295" s="52">
        <f>'За областями'!I387</f>
        <v>0</v>
      </c>
      <c r="G1295" s="52">
        <f>'За областями'!J387</f>
        <v>0</v>
      </c>
      <c r="H1295" s="52">
        <f>'За областями'!K387</f>
        <v>0</v>
      </c>
      <c r="I1295" s="52">
        <f>'За областями'!L387</f>
        <v>0</v>
      </c>
      <c r="J1295" s="52">
        <f>'За областями'!M387</f>
        <v>0</v>
      </c>
      <c r="K1295" s="52">
        <f>'За областями'!N387</f>
        <v>0</v>
      </c>
      <c r="L1295" s="52">
        <f>'За областями'!O387</f>
        <v>0</v>
      </c>
      <c r="M1295" s="52">
        <f>'За областями'!P387</f>
        <v>0</v>
      </c>
      <c r="N1295" s="52">
        <f>'За областями'!Q387</f>
        <v>0</v>
      </c>
      <c r="O1295" s="52">
        <f>'За областями'!R387</f>
        <v>0</v>
      </c>
      <c r="P1295" s="52">
        <f>'За областями'!S387</f>
        <v>0</v>
      </c>
      <c r="Q1295" s="52">
        <f>'За областями'!T387</f>
        <v>0</v>
      </c>
      <c r="R1295" s="52">
        <f>'За областями'!U387</f>
        <v>0</v>
      </c>
      <c r="S1295" s="52">
        <f>'За областями'!V387</f>
        <v>0</v>
      </c>
    </row>
    <row r="1296" spans="1:19" x14ac:dyDescent="0.25">
      <c r="A1296" s="21" t="s">
        <v>22</v>
      </c>
      <c r="B1296" s="37" t="s">
        <v>196</v>
      </c>
      <c r="C1296" s="52">
        <f>'За областями'!F542</f>
        <v>0</v>
      </c>
      <c r="D1296" s="52">
        <f>'За областями'!G542</f>
        <v>0</v>
      </c>
      <c r="E1296" s="52">
        <f>'За областями'!H542</f>
        <v>0</v>
      </c>
      <c r="F1296" s="52">
        <f>'За областями'!I542</f>
        <v>0</v>
      </c>
      <c r="G1296" s="52">
        <f>'За областями'!J542</f>
        <v>0</v>
      </c>
      <c r="H1296" s="52">
        <f>'За областями'!K542</f>
        <v>0</v>
      </c>
      <c r="I1296" s="52">
        <f>'За областями'!L542</f>
        <v>0</v>
      </c>
      <c r="J1296" s="52">
        <f>'За областями'!M542</f>
        <v>0</v>
      </c>
      <c r="K1296" s="52">
        <f>'За областями'!N542</f>
        <v>0</v>
      </c>
      <c r="L1296" s="52">
        <f>'За областями'!O542</f>
        <v>0</v>
      </c>
      <c r="M1296" s="52">
        <f>'За областями'!P542</f>
        <v>0</v>
      </c>
      <c r="N1296" s="52">
        <f>'За областями'!Q542</f>
        <v>0</v>
      </c>
      <c r="O1296" s="52">
        <f>'За областями'!R542</f>
        <v>0</v>
      </c>
      <c r="P1296" s="52">
        <f>'За областями'!S542</f>
        <v>0</v>
      </c>
      <c r="Q1296" s="52">
        <f>'За областями'!T542</f>
        <v>0</v>
      </c>
      <c r="R1296" s="52">
        <f>'За областями'!U542</f>
        <v>0</v>
      </c>
      <c r="S1296" s="52">
        <f>'За областями'!V542</f>
        <v>0</v>
      </c>
    </row>
    <row r="1297" spans="1:19" x14ac:dyDescent="0.25">
      <c r="A1297" s="21" t="s">
        <v>23</v>
      </c>
      <c r="B1297" s="37" t="s">
        <v>197</v>
      </c>
      <c r="C1297" s="52">
        <v>0</v>
      </c>
      <c r="D1297" s="52">
        <v>0</v>
      </c>
      <c r="E1297" s="52">
        <v>0</v>
      </c>
      <c r="F1297" s="52">
        <v>0</v>
      </c>
      <c r="G1297" s="52">
        <v>0</v>
      </c>
      <c r="H1297" s="52">
        <v>0</v>
      </c>
      <c r="I1297" s="52">
        <v>0</v>
      </c>
      <c r="J1297" s="52">
        <v>0</v>
      </c>
      <c r="K1297" s="52">
        <v>0</v>
      </c>
      <c r="L1297" s="52">
        <v>0</v>
      </c>
      <c r="M1297" s="52">
        <v>0</v>
      </c>
      <c r="N1297" s="52">
        <v>0</v>
      </c>
      <c r="O1297" s="52">
        <v>0</v>
      </c>
      <c r="P1297" s="52">
        <v>0</v>
      </c>
      <c r="Q1297" s="52">
        <v>0</v>
      </c>
      <c r="R1297" s="52">
        <v>0</v>
      </c>
      <c r="S1297" s="52">
        <v>0</v>
      </c>
    </row>
    <row r="1298" spans="1:19" x14ac:dyDescent="0.25">
      <c r="A1298" s="21" t="s">
        <v>24</v>
      </c>
      <c r="B1298" s="38" t="s">
        <v>198</v>
      </c>
      <c r="C1298" s="52">
        <f>'За областями'!F697</f>
        <v>0</v>
      </c>
      <c r="D1298" s="52">
        <f>'За областями'!G697</f>
        <v>0</v>
      </c>
      <c r="E1298" s="52">
        <f>'За областями'!H697</f>
        <v>0</v>
      </c>
      <c r="F1298" s="52">
        <f>'За областями'!I697</f>
        <v>0</v>
      </c>
      <c r="G1298" s="52">
        <f>'За областями'!J697</f>
        <v>0</v>
      </c>
      <c r="H1298" s="52">
        <f>'За областями'!K697</f>
        <v>0</v>
      </c>
      <c r="I1298" s="52">
        <f>'За областями'!L697</f>
        <v>0</v>
      </c>
      <c r="J1298" s="52">
        <f>'За областями'!M697</f>
        <v>0</v>
      </c>
      <c r="K1298" s="52">
        <f>'За областями'!N697</f>
        <v>0</v>
      </c>
      <c r="L1298" s="52">
        <f>'За областями'!O697</f>
        <v>0</v>
      </c>
      <c r="M1298" s="52">
        <f>'За областями'!P697</f>
        <v>0</v>
      </c>
      <c r="N1298" s="52">
        <f>'За областями'!Q697</f>
        <v>0</v>
      </c>
      <c r="O1298" s="52">
        <f>'За областями'!R697</f>
        <v>0</v>
      </c>
      <c r="P1298" s="52">
        <f>'За областями'!S697</f>
        <v>0</v>
      </c>
      <c r="Q1298" s="52">
        <f>'За областями'!T697</f>
        <v>0</v>
      </c>
      <c r="R1298" s="52">
        <f>'За областями'!U697</f>
        <v>0</v>
      </c>
      <c r="S1298" s="52">
        <f>'За областями'!V697</f>
        <v>0</v>
      </c>
    </row>
    <row r="1299" spans="1:19" x14ac:dyDescent="0.25">
      <c r="A1299" s="21" t="s">
        <v>25</v>
      </c>
      <c r="B1299" s="37" t="s">
        <v>199</v>
      </c>
      <c r="C1299" s="52">
        <f>'За областями'!F853</f>
        <v>1</v>
      </c>
      <c r="D1299" s="52">
        <f>'За областями'!G853</f>
        <v>0</v>
      </c>
      <c r="E1299" s="52">
        <f>'За областями'!H853</f>
        <v>0</v>
      </c>
      <c r="F1299" s="52">
        <f>'За областями'!I853</f>
        <v>1</v>
      </c>
      <c r="G1299" s="52">
        <f>'За областями'!J853</f>
        <v>0</v>
      </c>
      <c r="H1299" s="52">
        <f>'За областями'!K853</f>
        <v>0</v>
      </c>
      <c r="I1299" s="52">
        <f>'За областями'!L853</f>
        <v>0</v>
      </c>
      <c r="J1299" s="52">
        <f>'За областями'!M853</f>
        <v>0</v>
      </c>
      <c r="K1299" s="52">
        <f>'За областями'!N853</f>
        <v>0</v>
      </c>
      <c r="L1299" s="52">
        <f>'За областями'!O853</f>
        <v>0</v>
      </c>
      <c r="M1299" s="52">
        <f>'За областями'!P853</f>
        <v>0</v>
      </c>
      <c r="N1299" s="52">
        <f>'За областями'!Q853</f>
        <v>0</v>
      </c>
      <c r="O1299" s="52">
        <f>'За областями'!R853</f>
        <v>0</v>
      </c>
      <c r="P1299" s="52" t="str">
        <f>'За областями'!S853</f>
        <v>*</v>
      </c>
      <c r="Q1299" s="52" t="str">
        <f>'За областями'!T853</f>
        <v>*</v>
      </c>
      <c r="R1299" s="52" t="str">
        <f>'За областями'!U853</f>
        <v>*</v>
      </c>
      <c r="S1299" s="52" t="str">
        <f>'За областями'!V853</f>
        <v>*</v>
      </c>
    </row>
    <row r="1300" spans="1:19" x14ac:dyDescent="0.25">
      <c r="A1300" s="21" t="s">
        <v>28</v>
      </c>
      <c r="B1300" s="37" t="s">
        <v>200</v>
      </c>
      <c r="C1300" s="52">
        <f>'За областями'!F1009</f>
        <v>2</v>
      </c>
      <c r="D1300" s="52">
        <f>'За областями'!G1009</f>
        <v>0</v>
      </c>
      <c r="E1300" s="52">
        <f>'За областями'!H1009</f>
        <v>0</v>
      </c>
      <c r="F1300" s="52">
        <f>'За областями'!I1009</f>
        <v>2</v>
      </c>
      <c r="G1300" s="52">
        <f>'За областями'!J1009</f>
        <v>0</v>
      </c>
      <c r="H1300" s="52">
        <f>'За областями'!K1009</f>
        <v>0</v>
      </c>
      <c r="I1300" s="52">
        <f>'За областями'!L1009</f>
        <v>0</v>
      </c>
      <c r="J1300" s="52">
        <f>'За областями'!M1009</f>
        <v>0</v>
      </c>
      <c r="K1300" s="52">
        <f>'За областями'!N1009</f>
        <v>0</v>
      </c>
      <c r="L1300" s="52">
        <f>'За областями'!O1009</f>
        <v>0</v>
      </c>
      <c r="M1300" s="52">
        <f>'За областями'!P1009</f>
        <v>0</v>
      </c>
      <c r="N1300" s="52">
        <f>'За областями'!Q1009</f>
        <v>0</v>
      </c>
      <c r="O1300" s="52">
        <f>'За областями'!R1009</f>
        <v>0</v>
      </c>
      <c r="P1300" s="52">
        <f>'За областями'!S1009</f>
        <v>0</v>
      </c>
      <c r="Q1300" s="52">
        <f>'За областями'!T1009</f>
        <v>2</v>
      </c>
      <c r="R1300" s="52">
        <f>'За областями'!U1009</f>
        <v>0</v>
      </c>
      <c r="S1300" s="52">
        <f>'За областями'!V1009</f>
        <v>0</v>
      </c>
    </row>
    <row r="1301" spans="1:19" x14ac:dyDescent="0.25">
      <c r="A1301" s="21" t="s">
        <v>29</v>
      </c>
      <c r="B1301" s="37" t="s">
        <v>201</v>
      </c>
      <c r="C1301" s="52">
        <v>0</v>
      </c>
      <c r="D1301" s="52">
        <v>0</v>
      </c>
      <c r="E1301" s="52">
        <v>0</v>
      </c>
      <c r="F1301" s="52">
        <v>0</v>
      </c>
      <c r="G1301" s="52">
        <v>0</v>
      </c>
      <c r="H1301" s="52">
        <v>0</v>
      </c>
      <c r="I1301" s="52">
        <v>0</v>
      </c>
      <c r="J1301" s="52">
        <v>0</v>
      </c>
      <c r="K1301" s="52">
        <v>0</v>
      </c>
      <c r="L1301" s="52">
        <v>0</v>
      </c>
      <c r="M1301" s="52">
        <v>0</v>
      </c>
      <c r="N1301" s="52">
        <v>0</v>
      </c>
      <c r="O1301" s="52">
        <v>0</v>
      </c>
      <c r="P1301" s="52">
        <v>0</v>
      </c>
      <c r="Q1301" s="52">
        <v>0</v>
      </c>
      <c r="R1301" s="52">
        <v>0</v>
      </c>
      <c r="S1301" s="52">
        <v>0</v>
      </c>
    </row>
    <row r="1302" spans="1:19" x14ac:dyDescent="0.25">
      <c r="A1302" s="21" t="s">
        <v>30</v>
      </c>
      <c r="B1302" s="39" t="s">
        <v>202</v>
      </c>
      <c r="C1302" s="52">
        <f>'За областями'!F1165</f>
        <v>0</v>
      </c>
      <c r="D1302" s="52">
        <f>'За областями'!G1165</f>
        <v>0</v>
      </c>
      <c r="E1302" s="52">
        <f>'За областями'!H1165</f>
        <v>0</v>
      </c>
      <c r="F1302" s="52">
        <f>'За областями'!I1165</f>
        <v>0</v>
      </c>
      <c r="G1302" s="52">
        <f>'За областями'!J1165</f>
        <v>0</v>
      </c>
      <c r="H1302" s="52">
        <f>'За областями'!K1165</f>
        <v>0</v>
      </c>
      <c r="I1302" s="52">
        <f>'За областями'!L1165</f>
        <v>0</v>
      </c>
      <c r="J1302" s="52">
        <f>'За областями'!M1165</f>
        <v>0</v>
      </c>
      <c r="K1302" s="52">
        <f>'За областями'!N1165</f>
        <v>0</v>
      </c>
      <c r="L1302" s="52">
        <f>'За областями'!O1165</f>
        <v>0</v>
      </c>
      <c r="M1302" s="52">
        <f>'За областями'!P1165</f>
        <v>0</v>
      </c>
      <c r="N1302" s="52">
        <f>'За областями'!Q1165</f>
        <v>0</v>
      </c>
      <c r="O1302" s="52">
        <f>'За областями'!R1165</f>
        <v>0</v>
      </c>
      <c r="P1302" s="52">
        <f>'За областями'!S1165</f>
        <v>0</v>
      </c>
      <c r="Q1302" s="52">
        <f>'За областями'!T1165</f>
        <v>0</v>
      </c>
      <c r="R1302" s="52">
        <f>'За областями'!U1165</f>
        <v>0</v>
      </c>
      <c r="S1302" s="52">
        <f>'За областями'!V1165</f>
        <v>0</v>
      </c>
    </row>
    <row r="1303" spans="1:19" x14ac:dyDescent="0.25">
      <c r="A1303" s="34" t="s">
        <v>31</v>
      </c>
      <c r="B1303" s="39" t="s">
        <v>203</v>
      </c>
      <c r="C1303" s="52">
        <f>'За областями'!F1321</f>
        <v>0</v>
      </c>
      <c r="D1303" s="52">
        <f>'За областями'!G1321</f>
        <v>0</v>
      </c>
      <c r="E1303" s="52">
        <f>'За областями'!H1321</f>
        <v>0</v>
      </c>
      <c r="F1303" s="52">
        <f>'За областями'!I1321</f>
        <v>0</v>
      </c>
      <c r="G1303" s="52">
        <f>'За областями'!J1321</f>
        <v>0</v>
      </c>
      <c r="H1303" s="52">
        <f>'За областями'!K1321</f>
        <v>0</v>
      </c>
      <c r="I1303" s="52">
        <f>'За областями'!L1321</f>
        <v>0</v>
      </c>
      <c r="J1303" s="52">
        <f>'За областями'!M1321</f>
        <v>0</v>
      </c>
      <c r="K1303" s="52">
        <f>'За областями'!N1321</f>
        <v>0</v>
      </c>
      <c r="L1303" s="52">
        <f>'За областями'!O1321</f>
        <v>0</v>
      </c>
      <c r="M1303" s="52">
        <f>'За областями'!P1321</f>
        <v>0</v>
      </c>
      <c r="N1303" s="52">
        <f>'За областями'!Q1321</f>
        <v>0</v>
      </c>
      <c r="O1303" s="52">
        <f>'За областями'!R1321</f>
        <v>0</v>
      </c>
      <c r="P1303" s="52">
        <f>'За областями'!S1321</f>
        <v>0</v>
      </c>
      <c r="Q1303" s="52">
        <f>'За областями'!T1321</f>
        <v>0</v>
      </c>
      <c r="R1303" s="52">
        <f>'За областями'!U1321</f>
        <v>0</v>
      </c>
      <c r="S1303" s="52">
        <f>'За областями'!V1321</f>
        <v>0</v>
      </c>
    </row>
    <row r="1304" spans="1:19" x14ac:dyDescent="0.25">
      <c r="A1304" s="21" t="s">
        <v>34</v>
      </c>
      <c r="B1304" s="38" t="s">
        <v>204</v>
      </c>
      <c r="C1304" s="52">
        <v>0</v>
      </c>
      <c r="D1304" s="52">
        <v>0</v>
      </c>
      <c r="E1304" s="52">
        <v>0</v>
      </c>
      <c r="F1304" s="52">
        <v>0</v>
      </c>
      <c r="G1304" s="52">
        <v>0</v>
      </c>
      <c r="H1304" s="52">
        <v>0</v>
      </c>
      <c r="I1304" s="52">
        <v>0</v>
      </c>
      <c r="J1304" s="52">
        <v>0</v>
      </c>
      <c r="K1304" s="52">
        <v>0</v>
      </c>
      <c r="L1304" s="52">
        <v>0</v>
      </c>
      <c r="M1304" s="52">
        <v>0</v>
      </c>
      <c r="N1304" s="52">
        <v>0</v>
      </c>
      <c r="O1304" s="52">
        <v>0</v>
      </c>
      <c r="P1304" s="52">
        <v>0</v>
      </c>
      <c r="Q1304" s="52">
        <v>0</v>
      </c>
      <c r="R1304" s="52">
        <v>0</v>
      </c>
      <c r="S1304" s="52">
        <v>0</v>
      </c>
    </row>
    <row r="1305" spans="1:19" x14ac:dyDescent="0.25">
      <c r="A1305" s="21" t="s">
        <v>35</v>
      </c>
      <c r="B1305" s="37" t="s">
        <v>205</v>
      </c>
      <c r="C1305" s="52">
        <f>'За областями'!F1477</f>
        <v>0</v>
      </c>
      <c r="D1305" s="52">
        <f>'За областями'!G1477</f>
        <v>0</v>
      </c>
      <c r="E1305" s="52">
        <f>'За областями'!H1477</f>
        <v>0</v>
      </c>
      <c r="F1305" s="52">
        <f>'За областями'!I1477</f>
        <v>0</v>
      </c>
      <c r="G1305" s="52">
        <f>'За областями'!J1477</f>
        <v>0</v>
      </c>
      <c r="H1305" s="52">
        <f>'За областями'!K1477</f>
        <v>0</v>
      </c>
      <c r="I1305" s="52">
        <f>'За областями'!L1477</f>
        <v>0</v>
      </c>
      <c r="J1305" s="52">
        <f>'За областями'!M1477</f>
        <v>0</v>
      </c>
      <c r="K1305" s="52">
        <f>'За областями'!N1477</f>
        <v>0</v>
      </c>
      <c r="L1305" s="52">
        <f>'За областями'!O1477</f>
        <v>0</v>
      </c>
      <c r="M1305" s="52">
        <f>'За областями'!P1477</f>
        <v>0</v>
      </c>
      <c r="N1305" s="52">
        <f>'За областями'!Q1477</f>
        <v>0</v>
      </c>
      <c r="O1305" s="52">
        <f>'За областями'!R1477</f>
        <v>0</v>
      </c>
      <c r="P1305" s="52">
        <f>'За областями'!S1477</f>
        <v>0</v>
      </c>
      <c r="Q1305" s="52">
        <f>'За областями'!T1477</f>
        <v>0</v>
      </c>
      <c r="R1305" s="52">
        <f>'За областями'!U1477</f>
        <v>0</v>
      </c>
      <c r="S1305" s="52">
        <f>'За областями'!V1477</f>
        <v>0</v>
      </c>
    </row>
    <row r="1306" spans="1:19" x14ac:dyDescent="0.25">
      <c r="A1306" s="21" t="s">
        <v>37</v>
      </c>
      <c r="B1306" s="37" t="s">
        <v>206</v>
      </c>
      <c r="C1306" s="52">
        <f>'За областями'!F1633</f>
        <v>0</v>
      </c>
      <c r="D1306" s="52">
        <f>'За областями'!G1633</f>
        <v>0</v>
      </c>
      <c r="E1306" s="52">
        <f>'За областями'!H1633</f>
        <v>0</v>
      </c>
      <c r="F1306" s="52">
        <f>'За областями'!I1633</f>
        <v>0</v>
      </c>
      <c r="G1306" s="52">
        <f>'За областями'!J1633</f>
        <v>0</v>
      </c>
      <c r="H1306" s="52">
        <f>'За областями'!K1633</f>
        <v>0</v>
      </c>
      <c r="I1306" s="52">
        <f>'За областями'!L1633</f>
        <v>0</v>
      </c>
      <c r="J1306" s="52">
        <f>'За областями'!M1633</f>
        <v>0</v>
      </c>
      <c r="K1306" s="52">
        <f>'За областями'!N1633</f>
        <v>0</v>
      </c>
      <c r="L1306" s="52">
        <f>'За областями'!O1633</f>
        <v>0</v>
      </c>
      <c r="M1306" s="52">
        <f>'За областями'!P1633</f>
        <v>0</v>
      </c>
      <c r="N1306" s="52">
        <f>'За областями'!Q1633</f>
        <v>0</v>
      </c>
      <c r="O1306" s="52">
        <f>'За областями'!R1633</f>
        <v>0</v>
      </c>
      <c r="P1306" s="52">
        <f>'За областями'!S1633</f>
        <v>0</v>
      </c>
      <c r="Q1306" s="52">
        <f>'За областями'!T1633</f>
        <v>0</v>
      </c>
      <c r="R1306" s="52">
        <f>'За областями'!U1633</f>
        <v>0</v>
      </c>
      <c r="S1306" s="52">
        <f>'За областями'!V1633</f>
        <v>0</v>
      </c>
    </row>
    <row r="1307" spans="1:19" x14ac:dyDescent="0.25">
      <c r="A1307" s="21" t="s">
        <v>38</v>
      </c>
      <c r="B1307" s="37" t="s">
        <v>207</v>
      </c>
      <c r="C1307" s="52">
        <f>'За областями'!F1789</f>
        <v>0</v>
      </c>
      <c r="D1307" s="52">
        <f>'За областями'!G1789</f>
        <v>0</v>
      </c>
      <c r="E1307" s="52">
        <f>'За областями'!H1789</f>
        <v>0</v>
      </c>
      <c r="F1307" s="52">
        <f>'За областями'!I1789</f>
        <v>0</v>
      </c>
      <c r="G1307" s="52">
        <f>'За областями'!J1789</f>
        <v>0</v>
      </c>
      <c r="H1307" s="52">
        <f>'За областями'!K1789</f>
        <v>0</v>
      </c>
      <c r="I1307" s="52">
        <f>'За областями'!L1789</f>
        <v>0</v>
      </c>
      <c r="J1307" s="52">
        <f>'За областями'!M1789</f>
        <v>0</v>
      </c>
      <c r="K1307" s="52">
        <f>'За областями'!N1789</f>
        <v>0</v>
      </c>
      <c r="L1307" s="52">
        <f>'За областями'!O1789</f>
        <v>0</v>
      </c>
      <c r="M1307" s="52">
        <f>'За областями'!P1789</f>
        <v>0</v>
      </c>
      <c r="N1307" s="52">
        <f>'За областями'!Q1789</f>
        <v>0</v>
      </c>
      <c r="O1307" s="52">
        <f>'За областями'!R1789</f>
        <v>0</v>
      </c>
      <c r="P1307" s="52">
        <f>'За областями'!S1789</f>
        <v>0</v>
      </c>
      <c r="Q1307" s="52">
        <f>'За областями'!T1789</f>
        <v>0</v>
      </c>
      <c r="R1307" s="52">
        <f>'За областями'!U1789</f>
        <v>0</v>
      </c>
      <c r="S1307" s="52">
        <f>'За областями'!V1789</f>
        <v>0</v>
      </c>
    </row>
    <row r="1308" spans="1:19" x14ac:dyDescent="0.25">
      <c r="A1308" s="21" t="s">
        <v>41</v>
      </c>
      <c r="B1308" s="37" t="s">
        <v>208</v>
      </c>
      <c r="C1308" s="52">
        <f>'За областями'!F1945</f>
        <v>0</v>
      </c>
      <c r="D1308" s="52">
        <f>'За областями'!G1945</f>
        <v>0</v>
      </c>
      <c r="E1308" s="52">
        <f>'За областями'!H1945</f>
        <v>0</v>
      </c>
      <c r="F1308" s="52">
        <f>'За областями'!I1945</f>
        <v>0</v>
      </c>
      <c r="G1308" s="52">
        <f>'За областями'!J1945</f>
        <v>0</v>
      </c>
      <c r="H1308" s="52">
        <f>'За областями'!K1945</f>
        <v>0</v>
      </c>
      <c r="I1308" s="52">
        <f>'За областями'!L1945</f>
        <v>0</v>
      </c>
      <c r="J1308" s="52">
        <f>'За областями'!M1945</f>
        <v>0</v>
      </c>
      <c r="K1308" s="52">
        <f>'За областями'!N1945</f>
        <v>0</v>
      </c>
      <c r="L1308" s="52">
        <f>'За областями'!O1945</f>
        <v>0</v>
      </c>
      <c r="M1308" s="52">
        <f>'За областями'!P1945</f>
        <v>0</v>
      </c>
      <c r="N1308" s="52">
        <f>'За областями'!Q1945</f>
        <v>0</v>
      </c>
      <c r="O1308" s="52">
        <f>'За областями'!R1945</f>
        <v>0</v>
      </c>
      <c r="P1308" s="52">
        <f>'За областями'!S1945</f>
        <v>0</v>
      </c>
      <c r="Q1308" s="52">
        <f>'За областями'!T1945</f>
        <v>0</v>
      </c>
      <c r="R1308" s="52">
        <f>'За областями'!U1945</f>
        <v>0</v>
      </c>
      <c r="S1308" s="52">
        <f>'За областями'!V1945</f>
        <v>0</v>
      </c>
    </row>
    <row r="1309" spans="1:19" x14ac:dyDescent="0.25">
      <c r="A1309" s="46" t="s">
        <v>42</v>
      </c>
      <c r="B1309" s="38" t="s">
        <v>210</v>
      </c>
      <c r="C1309" s="52">
        <v>0</v>
      </c>
      <c r="D1309" s="52">
        <v>0</v>
      </c>
      <c r="E1309" s="52">
        <v>0</v>
      </c>
      <c r="F1309" s="52">
        <v>0</v>
      </c>
      <c r="G1309" s="52">
        <v>0</v>
      </c>
      <c r="H1309" s="52">
        <v>0</v>
      </c>
      <c r="I1309" s="52">
        <v>0</v>
      </c>
      <c r="J1309" s="52">
        <v>0</v>
      </c>
      <c r="K1309" s="52">
        <v>0</v>
      </c>
      <c r="L1309" s="52">
        <v>0</v>
      </c>
      <c r="M1309" s="52">
        <v>0</v>
      </c>
      <c r="N1309" s="52">
        <v>0</v>
      </c>
      <c r="O1309" s="52">
        <v>0</v>
      </c>
      <c r="P1309" s="52">
        <v>0</v>
      </c>
      <c r="Q1309" s="52">
        <v>0</v>
      </c>
      <c r="R1309" s="52">
        <v>0</v>
      </c>
      <c r="S1309" s="52">
        <v>0</v>
      </c>
    </row>
    <row r="1310" spans="1:19" x14ac:dyDescent="0.25">
      <c r="A1310" s="46" t="s">
        <v>44</v>
      </c>
      <c r="B1310" s="38" t="s">
        <v>211</v>
      </c>
      <c r="C1310" s="52">
        <v>0</v>
      </c>
      <c r="D1310" s="52">
        <v>0</v>
      </c>
      <c r="E1310" s="52">
        <v>0</v>
      </c>
      <c r="F1310" s="52">
        <v>0</v>
      </c>
      <c r="G1310" s="52">
        <v>0</v>
      </c>
      <c r="H1310" s="52">
        <v>0</v>
      </c>
      <c r="I1310" s="52">
        <v>0</v>
      </c>
      <c r="J1310" s="52">
        <v>0</v>
      </c>
      <c r="K1310" s="52">
        <v>0</v>
      </c>
      <c r="L1310" s="52">
        <v>0</v>
      </c>
      <c r="M1310" s="52">
        <v>0</v>
      </c>
      <c r="N1310" s="52">
        <v>0</v>
      </c>
      <c r="O1310" s="52">
        <v>0</v>
      </c>
      <c r="P1310" s="52">
        <v>0</v>
      </c>
      <c r="Q1310" s="52">
        <v>0</v>
      </c>
      <c r="R1310" s="52">
        <v>0</v>
      </c>
      <c r="S1310" s="52">
        <v>0</v>
      </c>
    </row>
    <row r="1311" spans="1:19" x14ac:dyDescent="0.25">
      <c r="A1311" s="21" t="s">
        <v>46</v>
      </c>
      <c r="B1311" s="39" t="s">
        <v>212</v>
      </c>
      <c r="C1311" s="52">
        <f>'За областями'!F2101</f>
        <v>0</v>
      </c>
      <c r="D1311" s="52">
        <f>'За областями'!G2101</f>
        <v>0</v>
      </c>
      <c r="E1311" s="52">
        <f>'За областями'!H2101</f>
        <v>0</v>
      </c>
      <c r="F1311" s="52">
        <f>'За областями'!I2101</f>
        <v>0</v>
      </c>
      <c r="G1311" s="52">
        <f>'За областями'!J2101</f>
        <v>0</v>
      </c>
      <c r="H1311" s="52">
        <f>'За областями'!K2101</f>
        <v>0</v>
      </c>
      <c r="I1311" s="52">
        <f>'За областями'!L2101</f>
        <v>0</v>
      </c>
      <c r="J1311" s="52">
        <f>'За областями'!M2101</f>
        <v>0</v>
      </c>
      <c r="K1311" s="52">
        <f>'За областями'!N2101</f>
        <v>0</v>
      </c>
      <c r="L1311" s="52">
        <f>'За областями'!O2101</f>
        <v>0</v>
      </c>
      <c r="M1311" s="52">
        <f>'За областями'!P2101</f>
        <v>0</v>
      </c>
      <c r="N1311" s="52">
        <f>'За областями'!Q2101</f>
        <v>0</v>
      </c>
      <c r="O1311" s="52">
        <f>'За областями'!R2101</f>
        <v>0</v>
      </c>
      <c r="P1311" s="52">
        <f>'За областями'!S2101</f>
        <v>0</v>
      </c>
      <c r="Q1311" s="52">
        <f>'За областями'!T2101</f>
        <v>0</v>
      </c>
      <c r="R1311" s="52">
        <f>'За областями'!U2101</f>
        <v>0</v>
      </c>
      <c r="S1311" s="52">
        <f>'За областями'!V2101</f>
        <v>0</v>
      </c>
    </row>
    <row r="1312" spans="1:19" x14ac:dyDescent="0.25">
      <c r="A1312" s="21" t="s">
        <v>49</v>
      </c>
      <c r="B1312" s="37" t="s">
        <v>213</v>
      </c>
      <c r="C1312" s="52">
        <f>'За областями'!F2257</f>
        <v>0</v>
      </c>
      <c r="D1312" s="52">
        <f>'За областями'!G2257</f>
        <v>0</v>
      </c>
      <c r="E1312" s="52">
        <f>'За областями'!H2257</f>
        <v>0</v>
      </c>
      <c r="F1312" s="52">
        <f>'За областями'!I2257</f>
        <v>0</v>
      </c>
      <c r="G1312" s="52">
        <f>'За областями'!J2257</f>
        <v>0</v>
      </c>
      <c r="H1312" s="52">
        <f>'За областями'!K2257</f>
        <v>0</v>
      </c>
      <c r="I1312" s="52">
        <f>'За областями'!L2257</f>
        <v>0</v>
      </c>
      <c r="J1312" s="52">
        <f>'За областями'!M2257</f>
        <v>0</v>
      </c>
      <c r="K1312" s="52">
        <f>'За областями'!N2257</f>
        <v>0</v>
      </c>
      <c r="L1312" s="52">
        <f>'За областями'!O2257</f>
        <v>0</v>
      </c>
      <c r="M1312" s="52">
        <f>'За областями'!P2257</f>
        <v>0</v>
      </c>
      <c r="N1312" s="52">
        <f>'За областями'!Q2257</f>
        <v>0</v>
      </c>
      <c r="O1312" s="52">
        <f>'За областями'!R2257</f>
        <v>0</v>
      </c>
      <c r="P1312" s="52">
        <f>'За областями'!S2257</f>
        <v>0</v>
      </c>
      <c r="Q1312" s="52">
        <f>'За областями'!T2257</f>
        <v>0</v>
      </c>
      <c r="R1312" s="52">
        <f>'За областями'!U2257</f>
        <v>0</v>
      </c>
      <c r="S1312" s="52">
        <f>'За областями'!V2257</f>
        <v>0</v>
      </c>
    </row>
    <row r="1313" spans="1:19" x14ac:dyDescent="0.25">
      <c r="A1313" s="21" t="s">
        <v>50</v>
      </c>
      <c r="B1313" s="37" t="s">
        <v>214</v>
      </c>
      <c r="C1313" s="52">
        <f>'За областями'!F2413</f>
        <v>0</v>
      </c>
      <c r="D1313" s="52">
        <f>'За областями'!G2413</f>
        <v>0</v>
      </c>
      <c r="E1313" s="52">
        <f>'За областями'!H2413</f>
        <v>0</v>
      </c>
      <c r="F1313" s="52">
        <f>'За областями'!I2413</f>
        <v>0</v>
      </c>
      <c r="G1313" s="52">
        <f>'За областями'!J2413</f>
        <v>0</v>
      </c>
      <c r="H1313" s="52">
        <f>'За областями'!K2413</f>
        <v>0</v>
      </c>
      <c r="I1313" s="52">
        <f>'За областями'!L2413</f>
        <v>0</v>
      </c>
      <c r="J1313" s="52">
        <f>'За областями'!M2413</f>
        <v>0</v>
      </c>
      <c r="K1313" s="52">
        <f>'За областями'!N2413</f>
        <v>0</v>
      </c>
      <c r="L1313" s="52">
        <f>'За областями'!O2413</f>
        <v>0</v>
      </c>
      <c r="M1313" s="52">
        <f>'За областями'!P2413</f>
        <v>0</v>
      </c>
      <c r="N1313" s="52">
        <f>'За областями'!Q2413</f>
        <v>0</v>
      </c>
      <c r="O1313" s="52">
        <f>'За областями'!R2413</f>
        <v>0</v>
      </c>
      <c r="P1313" s="52">
        <f>'За областями'!S2413</f>
        <v>0</v>
      </c>
      <c r="Q1313" s="52">
        <f>'За областями'!T2413</f>
        <v>0</v>
      </c>
      <c r="R1313" s="52">
        <f>'За областями'!U2413</f>
        <v>0</v>
      </c>
      <c r="S1313" s="52">
        <f>'За областями'!V2413</f>
        <v>0</v>
      </c>
    </row>
    <row r="1314" spans="1:19" x14ac:dyDescent="0.25">
      <c r="A1314" s="21" t="s">
        <v>51</v>
      </c>
      <c r="B1314" s="37" t="s">
        <v>223</v>
      </c>
      <c r="C1314" s="52">
        <f>'За областями'!F2569</f>
        <v>0</v>
      </c>
      <c r="D1314" s="52">
        <f>'За областями'!G2569</f>
        <v>0</v>
      </c>
      <c r="E1314" s="52">
        <f>'За областями'!H2569</f>
        <v>0</v>
      </c>
      <c r="F1314" s="52">
        <f>'За областями'!I2569</f>
        <v>0</v>
      </c>
      <c r="G1314" s="52">
        <f>'За областями'!J2569</f>
        <v>0</v>
      </c>
      <c r="H1314" s="52">
        <f>'За областями'!K2569</f>
        <v>0</v>
      </c>
      <c r="I1314" s="52">
        <f>'За областями'!L2569</f>
        <v>0</v>
      </c>
      <c r="J1314" s="52">
        <f>'За областями'!M2569</f>
        <v>0</v>
      </c>
      <c r="K1314" s="52">
        <f>'За областями'!N2569</f>
        <v>0</v>
      </c>
      <c r="L1314" s="52">
        <f>'За областями'!O2569</f>
        <v>0</v>
      </c>
      <c r="M1314" s="52">
        <f>'За областями'!P2569</f>
        <v>0</v>
      </c>
      <c r="N1314" s="52">
        <f>'За областями'!Q2569</f>
        <v>0</v>
      </c>
      <c r="O1314" s="52">
        <f>'За областями'!R2569</f>
        <v>0</v>
      </c>
      <c r="P1314" s="52">
        <f>'За областями'!S2569</f>
        <v>0</v>
      </c>
      <c r="Q1314" s="52">
        <f>'За областями'!T2569</f>
        <v>0</v>
      </c>
      <c r="R1314" s="52">
        <f>'За областями'!U2569</f>
        <v>0</v>
      </c>
      <c r="S1314" s="52">
        <f>'За областями'!V2569</f>
        <v>0</v>
      </c>
    </row>
    <row r="1315" spans="1:19" x14ac:dyDescent="0.25">
      <c r="A1315" s="21" t="s">
        <v>52</v>
      </c>
      <c r="B1315" s="37" t="s">
        <v>216</v>
      </c>
      <c r="C1315" s="52">
        <f>'За областями'!F2725</f>
        <v>3</v>
      </c>
      <c r="D1315" s="52">
        <f>'За областями'!G2725</f>
        <v>1</v>
      </c>
      <c r="E1315" s="52">
        <f>'За областями'!H2725</f>
        <v>0</v>
      </c>
      <c r="F1315" s="52">
        <f>'За областями'!I2725</f>
        <v>2</v>
      </c>
      <c r="G1315" s="52">
        <f>'За областями'!J2725</f>
        <v>0</v>
      </c>
      <c r="H1315" s="52">
        <f>'За областями'!K2725</f>
        <v>0</v>
      </c>
      <c r="I1315" s="52">
        <f>'За областями'!L2725</f>
        <v>0</v>
      </c>
      <c r="J1315" s="52">
        <f>'За областями'!M2725</f>
        <v>0</v>
      </c>
      <c r="K1315" s="52">
        <f>'За областями'!N2725</f>
        <v>0</v>
      </c>
      <c r="L1315" s="52">
        <f>'За областями'!O2725</f>
        <v>0</v>
      </c>
      <c r="M1315" s="52">
        <f>'За областями'!P2725</f>
        <v>0</v>
      </c>
      <c r="N1315" s="52">
        <f>'За областями'!Q2725</f>
        <v>0</v>
      </c>
      <c r="O1315" s="52">
        <f>'За областями'!R2725</f>
        <v>0</v>
      </c>
      <c r="P1315" s="52">
        <f>'За областями'!S2725</f>
        <v>0</v>
      </c>
      <c r="Q1315" s="52">
        <f>'За областями'!T2725</f>
        <v>2</v>
      </c>
      <c r="R1315" s="52">
        <f>'За областями'!U2725</f>
        <v>0</v>
      </c>
      <c r="S1315" s="52">
        <f>'За областями'!V2725</f>
        <v>0</v>
      </c>
    </row>
    <row r="1316" spans="1:19" x14ac:dyDescent="0.25">
      <c r="A1316" s="23"/>
      <c r="B1316" s="40" t="s">
        <v>217</v>
      </c>
      <c r="C1316" s="24">
        <f>SUM(C1291:C1315)</f>
        <v>6</v>
      </c>
      <c r="D1316" s="24">
        <f t="shared" ref="D1316:S1316" si="54">SUM(D1291:D1315)</f>
        <v>1</v>
      </c>
      <c r="E1316" s="24">
        <f t="shared" si="54"/>
        <v>0</v>
      </c>
      <c r="F1316" s="24">
        <f>SUM(F1291:F1315)</f>
        <v>5</v>
      </c>
      <c r="G1316" s="24">
        <f t="shared" si="54"/>
        <v>0</v>
      </c>
      <c r="H1316" s="24">
        <f t="shared" si="54"/>
        <v>0</v>
      </c>
      <c r="I1316" s="24">
        <f t="shared" si="54"/>
        <v>0</v>
      </c>
      <c r="J1316" s="24">
        <f t="shared" si="54"/>
        <v>0</v>
      </c>
      <c r="K1316" s="24">
        <f t="shared" si="54"/>
        <v>0</v>
      </c>
      <c r="L1316" s="24">
        <f t="shared" si="54"/>
        <v>0</v>
      </c>
      <c r="M1316" s="24">
        <f t="shared" si="54"/>
        <v>0</v>
      </c>
      <c r="N1316" s="24">
        <f t="shared" si="54"/>
        <v>0</v>
      </c>
      <c r="O1316" s="24">
        <f t="shared" si="54"/>
        <v>0</v>
      </c>
      <c r="P1316" s="24">
        <f t="shared" si="54"/>
        <v>0</v>
      </c>
      <c r="Q1316" s="24">
        <f t="shared" si="54"/>
        <v>4</v>
      </c>
      <c r="R1316" s="24">
        <f t="shared" si="54"/>
        <v>0</v>
      </c>
      <c r="S1316" s="24">
        <f t="shared" si="54"/>
        <v>0</v>
      </c>
    </row>
    <row r="1317" spans="1:19" x14ac:dyDescent="0.25">
      <c r="A1317" s="290"/>
      <c r="B1317" s="291"/>
      <c r="C1317" s="291"/>
      <c r="D1317" s="291"/>
      <c r="E1317" s="291"/>
      <c r="F1317" s="291"/>
      <c r="G1317" s="291"/>
      <c r="H1317" s="291"/>
      <c r="I1317" s="291"/>
      <c r="J1317" s="291"/>
      <c r="K1317" s="291"/>
      <c r="L1317" s="291"/>
      <c r="M1317" s="291"/>
      <c r="N1317" s="291"/>
      <c r="O1317" s="291"/>
      <c r="P1317" s="291"/>
      <c r="Q1317" s="291"/>
      <c r="R1317" s="291"/>
      <c r="S1317" s="291"/>
    </row>
    <row r="1318" spans="1:19" x14ac:dyDescent="0.25">
      <c r="A1318" s="292" t="s">
        <v>349</v>
      </c>
      <c r="B1318" s="293"/>
      <c r="C1318" s="293"/>
      <c r="D1318" s="293"/>
      <c r="E1318" s="293"/>
      <c r="F1318" s="293"/>
      <c r="G1318" s="293"/>
      <c r="H1318" s="293"/>
      <c r="I1318" s="293"/>
      <c r="J1318" s="293"/>
      <c r="K1318" s="293"/>
      <c r="L1318" s="293"/>
      <c r="M1318" s="293"/>
      <c r="N1318" s="293"/>
      <c r="O1318" s="293"/>
      <c r="P1318" s="293"/>
      <c r="Q1318" s="293"/>
      <c r="R1318" s="293"/>
      <c r="S1318" s="293"/>
    </row>
    <row r="1319" spans="1:19" x14ac:dyDescent="0.25">
      <c r="A1319" s="21" t="s">
        <v>17</v>
      </c>
      <c r="B1319" s="36" t="s">
        <v>191</v>
      </c>
      <c r="C1319" s="52">
        <f>'За областями'!F77</f>
        <v>0</v>
      </c>
      <c r="D1319" s="52">
        <f>'За областями'!G77</f>
        <v>0</v>
      </c>
      <c r="E1319" s="52">
        <f>'За областями'!H77</f>
        <v>0</v>
      </c>
      <c r="F1319" s="52">
        <f>'За областями'!I77</f>
        <v>0</v>
      </c>
      <c r="G1319" s="52">
        <f>'За областями'!J77</f>
        <v>0</v>
      </c>
      <c r="H1319" s="52">
        <f>'За областями'!K77</f>
        <v>0</v>
      </c>
      <c r="I1319" s="52">
        <f>'За областями'!L77</f>
        <v>0</v>
      </c>
      <c r="J1319" s="52">
        <f>'За областями'!M77</f>
        <v>0</v>
      </c>
      <c r="K1319" s="52">
        <f>'За областями'!N77</f>
        <v>0</v>
      </c>
      <c r="L1319" s="52">
        <f>'За областями'!O77</f>
        <v>0</v>
      </c>
      <c r="M1319" s="52">
        <f>'За областями'!P77</f>
        <v>0</v>
      </c>
      <c r="N1319" s="52">
        <f>'За областями'!Q77</f>
        <v>0</v>
      </c>
      <c r="O1319" s="52">
        <f>'За областями'!R77</f>
        <v>0</v>
      </c>
      <c r="P1319" s="52">
        <f>'За областями'!S77</f>
        <v>0</v>
      </c>
      <c r="Q1319" s="52">
        <f>'За областями'!T77</f>
        <v>0</v>
      </c>
      <c r="R1319" s="52">
        <f>'За областями'!U77</f>
        <v>0</v>
      </c>
      <c r="S1319" s="52">
        <f>'За областями'!V77</f>
        <v>0</v>
      </c>
    </row>
    <row r="1320" spans="1:19" x14ac:dyDescent="0.25">
      <c r="A1320" s="21" t="s">
        <v>18</v>
      </c>
      <c r="B1320" s="36" t="s">
        <v>192</v>
      </c>
      <c r="C1320" s="52">
        <f>'За областями'!F233</f>
        <v>0</v>
      </c>
      <c r="D1320" s="52">
        <f>'За областями'!G233</f>
        <v>0</v>
      </c>
      <c r="E1320" s="52">
        <f>'За областями'!H233</f>
        <v>0</v>
      </c>
      <c r="F1320" s="52">
        <f>'За областями'!I233</f>
        <v>0</v>
      </c>
      <c r="G1320" s="52">
        <f>'За областями'!J233</f>
        <v>0</v>
      </c>
      <c r="H1320" s="52">
        <f>'За областями'!K233</f>
        <v>0</v>
      </c>
      <c r="I1320" s="52">
        <f>'За областями'!L233</f>
        <v>0</v>
      </c>
      <c r="J1320" s="52">
        <f>'За областями'!M233</f>
        <v>0</v>
      </c>
      <c r="K1320" s="52">
        <f>'За областями'!N233</f>
        <v>0</v>
      </c>
      <c r="L1320" s="52">
        <f>'За областями'!O233</f>
        <v>0</v>
      </c>
      <c r="M1320" s="52">
        <f>'За областями'!P233</f>
        <v>0</v>
      </c>
      <c r="N1320" s="52">
        <f>'За областями'!Q233</f>
        <v>0</v>
      </c>
      <c r="O1320" s="52">
        <f>'За областями'!R233</f>
        <v>0</v>
      </c>
      <c r="P1320" s="52">
        <f>'За областями'!S233</f>
        <v>0</v>
      </c>
      <c r="Q1320" s="52">
        <f>'За областями'!T233</f>
        <v>0</v>
      </c>
      <c r="R1320" s="52">
        <f>'За областями'!U233</f>
        <v>0</v>
      </c>
      <c r="S1320" s="52">
        <f>'За областями'!V233</f>
        <v>0</v>
      </c>
    </row>
    <row r="1321" spans="1:19" x14ac:dyDescent="0.25">
      <c r="A1321" s="21" t="s">
        <v>19</v>
      </c>
      <c r="B1321" s="36" t="s">
        <v>193</v>
      </c>
      <c r="C1321" s="52">
        <v>0</v>
      </c>
      <c r="D1321" s="52">
        <v>0</v>
      </c>
      <c r="E1321" s="52">
        <v>0</v>
      </c>
      <c r="F1321" s="52">
        <v>0</v>
      </c>
      <c r="G1321" s="52">
        <v>0</v>
      </c>
      <c r="H1321" s="52">
        <v>0</v>
      </c>
      <c r="I1321" s="52">
        <v>0</v>
      </c>
      <c r="J1321" s="52">
        <v>0</v>
      </c>
      <c r="K1321" s="52">
        <v>0</v>
      </c>
      <c r="L1321" s="52">
        <v>0</v>
      </c>
      <c r="M1321" s="52">
        <v>0</v>
      </c>
      <c r="N1321" s="52">
        <v>0</v>
      </c>
      <c r="O1321" s="52">
        <v>0</v>
      </c>
      <c r="P1321" s="52">
        <v>0</v>
      </c>
      <c r="Q1321" s="52">
        <v>0</v>
      </c>
      <c r="R1321" s="52">
        <v>0</v>
      </c>
      <c r="S1321" s="52">
        <v>0</v>
      </c>
    </row>
    <row r="1322" spans="1:19" x14ac:dyDescent="0.25">
      <c r="A1322" s="21" t="s">
        <v>20</v>
      </c>
      <c r="B1322" s="37" t="s">
        <v>194</v>
      </c>
      <c r="C1322" s="52">
        <v>0</v>
      </c>
      <c r="D1322" s="52">
        <v>0</v>
      </c>
      <c r="E1322" s="52">
        <v>0</v>
      </c>
      <c r="F1322" s="52">
        <v>0</v>
      </c>
      <c r="G1322" s="52">
        <v>0</v>
      </c>
      <c r="H1322" s="52">
        <v>0</v>
      </c>
      <c r="I1322" s="52">
        <v>0</v>
      </c>
      <c r="J1322" s="52">
        <v>0</v>
      </c>
      <c r="K1322" s="52">
        <v>0</v>
      </c>
      <c r="L1322" s="52">
        <v>0</v>
      </c>
      <c r="M1322" s="52">
        <v>0</v>
      </c>
      <c r="N1322" s="52">
        <v>0</v>
      </c>
      <c r="O1322" s="52">
        <v>0</v>
      </c>
      <c r="P1322" s="52">
        <v>0</v>
      </c>
      <c r="Q1322" s="52">
        <v>0</v>
      </c>
      <c r="R1322" s="52">
        <v>0</v>
      </c>
      <c r="S1322" s="52">
        <v>0</v>
      </c>
    </row>
    <row r="1323" spans="1:19" x14ac:dyDescent="0.25">
      <c r="A1323" s="21" t="s">
        <v>21</v>
      </c>
      <c r="B1323" s="38" t="s">
        <v>195</v>
      </c>
      <c r="C1323" s="52">
        <f>'За областями'!F388</f>
        <v>0</v>
      </c>
      <c r="D1323" s="52">
        <f>'За областями'!G388</f>
        <v>0</v>
      </c>
      <c r="E1323" s="52">
        <f>'За областями'!H388</f>
        <v>0</v>
      </c>
      <c r="F1323" s="52">
        <f>'За областями'!I388</f>
        <v>0</v>
      </c>
      <c r="G1323" s="52">
        <f>'За областями'!J388</f>
        <v>0</v>
      </c>
      <c r="H1323" s="52">
        <f>'За областями'!K388</f>
        <v>0</v>
      </c>
      <c r="I1323" s="52">
        <f>'За областями'!L388</f>
        <v>0</v>
      </c>
      <c r="J1323" s="52">
        <f>'За областями'!M388</f>
        <v>0</v>
      </c>
      <c r="K1323" s="52">
        <f>'За областями'!N388</f>
        <v>0</v>
      </c>
      <c r="L1323" s="52">
        <f>'За областями'!O388</f>
        <v>0</v>
      </c>
      <c r="M1323" s="52">
        <f>'За областями'!P388</f>
        <v>0</v>
      </c>
      <c r="N1323" s="52">
        <f>'За областями'!Q388</f>
        <v>0</v>
      </c>
      <c r="O1323" s="52">
        <f>'За областями'!R388</f>
        <v>0</v>
      </c>
      <c r="P1323" s="52">
        <f>'За областями'!S388</f>
        <v>0</v>
      </c>
      <c r="Q1323" s="52">
        <f>'За областями'!T388</f>
        <v>0</v>
      </c>
      <c r="R1323" s="52">
        <f>'За областями'!U388</f>
        <v>0</v>
      </c>
      <c r="S1323" s="52">
        <f>'За областями'!V388</f>
        <v>0</v>
      </c>
    </row>
    <row r="1324" spans="1:19" x14ac:dyDescent="0.25">
      <c r="A1324" s="21" t="s">
        <v>22</v>
      </c>
      <c r="B1324" s="37" t="s">
        <v>196</v>
      </c>
      <c r="C1324" s="52">
        <f>'За областями'!F543</f>
        <v>0</v>
      </c>
      <c r="D1324" s="52">
        <f>'За областями'!G543</f>
        <v>0</v>
      </c>
      <c r="E1324" s="52">
        <f>'За областями'!H543</f>
        <v>0</v>
      </c>
      <c r="F1324" s="52">
        <f>'За областями'!I543</f>
        <v>0</v>
      </c>
      <c r="G1324" s="52">
        <f>'За областями'!J543</f>
        <v>0</v>
      </c>
      <c r="H1324" s="52">
        <f>'За областями'!K543</f>
        <v>0</v>
      </c>
      <c r="I1324" s="52">
        <f>'За областями'!L543</f>
        <v>0</v>
      </c>
      <c r="J1324" s="52">
        <f>'За областями'!M543</f>
        <v>0</v>
      </c>
      <c r="K1324" s="52">
        <f>'За областями'!N543</f>
        <v>0</v>
      </c>
      <c r="L1324" s="52">
        <f>'За областями'!O543</f>
        <v>0</v>
      </c>
      <c r="M1324" s="52">
        <f>'За областями'!P543</f>
        <v>0</v>
      </c>
      <c r="N1324" s="52">
        <f>'За областями'!Q543</f>
        <v>0</v>
      </c>
      <c r="O1324" s="52">
        <f>'За областями'!R543</f>
        <v>0</v>
      </c>
      <c r="P1324" s="52">
        <f>'За областями'!S543</f>
        <v>0</v>
      </c>
      <c r="Q1324" s="52">
        <f>'За областями'!T543</f>
        <v>0</v>
      </c>
      <c r="R1324" s="52">
        <f>'За областями'!U543</f>
        <v>0</v>
      </c>
      <c r="S1324" s="52">
        <f>'За областями'!V543</f>
        <v>0</v>
      </c>
    </row>
    <row r="1325" spans="1:19" x14ac:dyDescent="0.25">
      <c r="A1325" s="21" t="s">
        <v>23</v>
      </c>
      <c r="B1325" s="37" t="s">
        <v>197</v>
      </c>
      <c r="C1325" s="52">
        <v>0</v>
      </c>
      <c r="D1325" s="52">
        <v>0</v>
      </c>
      <c r="E1325" s="52">
        <v>0</v>
      </c>
      <c r="F1325" s="52">
        <v>0</v>
      </c>
      <c r="G1325" s="52">
        <v>0</v>
      </c>
      <c r="H1325" s="52">
        <v>0</v>
      </c>
      <c r="I1325" s="52">
        <v>0</v>
      </c>
      <c r="J1325" s="52">
        <v>0</v>
      </c>
      <c r="K1325" s="52">
        <v>0</v>
      </c>
      <c r="L1325" s="52">
        <v>0</v>
      </c>
      <c r="M1325" s="52">
        <v>0</v>
      </c>
      <c r="N1325" s="52">
        <v>0</v>
      </c>
      <c r="O1325" s="52">
        <v>0</v>
      </c>
      <c r="P1325" s="52">
        <v>0</v>
      </c>
      <c r="Q1325" s="52">
        <v>0</v>
      </c>
      <c r="R1325" s="52">
        <v>0</v>
      </c>
      <c r="S1325" s="52">
        <v>0</v>
      </c>
    </row>
    <row r="1326" spans="1:19" x14ac:dyDescent="0.25">
      <c r="A1326" s="21" t="s">
        <v>24</v>
      </c>
      <c r="B1326" s="38" t="s">
        <v>198</v>
      </c>
      <c r="C1326" s="52">
        <f>'За областями'!F698</f>
        <v>0</v>
      </c>
      <c r="D1326" s="52">
        <f>'За областями'!G698</f>
        <v>0</v>
      </c>
      <c r="E1326" s="52">
        <f>'За областями'!H698</f>
        <v>0</v>
      </c>
      <c r="F1326" s="52">
        <f>'За областями'!I698</f>
        <v>0</v>
      </c>
      <c r="G1326" s="52">
        <f>'За областями'!J698</f>
        <v>0</v>
      </c>
      <c r="H1326" s="52">
        <f>'За областями'!K698</f>
        <v>0</v>
      </c>
      <c r="I1326" s="52">
        <f>'За областями'!L698</f>
        <v>0</v>
      </c>
      <c r="J1326" s="52">
        <f>'За областями'!M698</f>
        <v>0</v>
      </c>
      <c r="K1326" s="52">
        <f>'За областями'!N698</f>
        <v>0</v>
      </c>
      <c r="L1326" s="52">
        <f>'За областями'!O698</f>
        <v>0</v>
      </c>
      <c r="M1326" s="52">
        <f>'За областями'!P698</f>
        <v>0</v>
      </c>
      <c r="N1326" s="52">
        <f>'За областями'!Q698</f>
        <v>0</v>
      </c>
      <c r="O1326" s="52">
        <f>'За областями'!R698</f>
        <v>0</v>
      </c>
      <c r="P1326" s="52">
        <f>'За областями'!S698</f>
        <v>0</v>
      </c>
      <c r="Q1326" s="52">
        <f>'За областями'!T698</f>
        <v>0</v>
      </c>
      <c r="R1326" s="52">
        <f>'За областями'!U698</f>
        <v>0</v>
      </c>
      <c r="S1326" s="52">
        <f>'За областями'!V698</f>
        <v>0</v>
      </c>
    </row>
    <row r="1327" spans="1:19" x14ac:dyDescent="0.25">
      <c r="A1327" s="21" t="s">
        <v>25</v>
      </c>
      <c r="B1327" s="37" t="s">
        <v>199</v>
      </c>
      <c r="C1327" s="52">
        <f>'За областями'!F854</f>
        <v>0</v>
      </c>
      <c r="D1327" s="52">
        <f>'За областями'!G854</f>
        <v>0</v>
      </c>
      <c r="E1327" s="52">
        <f>'За областями'!H854</f>
        <v>0</v>
      </c>
      <c r="F1327" s="52">
        <f>'За областями'!I854</f>
        <v>0</v>
      </c>
      <c r="G1327" s="52">
        <f>'За областями'!J854</f>
        <v>0</v>
      </c>
      <c r="H1327" s="52">
        <f>'За областями'!K854</f>
        <v>0</v>
      </c>
      <c r="I1327" s="52">
        <f>'За областями'!L854</f>
        <v>0</v>
      </c>
      <c r="J1327" s="52">
        <f>'За областями'!M854</f>
        <v>0</v>
      </c>
      <c r="K1327" s="52">
        <f>'За областями'!N854</f>
        <v>0</v>
      </c>
      <c r="L1327" s="52">
        <f>'За областями'!O854</f>
        <v>0</v>
      </c>
      <c r="M1327" s="52">
        <f>'За областями'!P854</f>
        <v>0</v>
      </c>
      <c r="N1327" s="52">
        <f>'За областями'!Q854</f>
        <v>0</v>
      </c>
      <c r="O1327" s="52">
        <f>'За областями'!R854</f>
        <v>0</v>
      </c>
      <c r="P1327" s="52">
        <f>'За областями'!S854</f>
        <v>0</v>
      </c>
      <c r="Q1327" s="52">
        <f>'За областями'!T854</f>
        <v>0</v>
      </c>
      <c r="R1327" s="52">
        <f>'За областями'!U854</f>
        <v>0</v>
      </c>
      <c r="S1327" s="52">
        <f>'За областями'!V854</f>
        <v>0</v>
      </c>
    </row>
    <row r="1328" spans="1:19" x14ac:dyDescent="0.25">
      <c r="A1328" s="21" t="s">
        <v>28</v>
      </c>
      <c r="B1328" s="37" t="s">
        <v>200</v>
      </c>
      <c r="C1328" s="52">
        <f>'За областями'!F1010</f>
        <v>0</v>
      </c>
      <c r="D1328" s="52">
        <f>'За областями'!G1010</f>
        <v>0</v>
      </c>
      <c r="E1328" s="52">
        <f>'За областями'!H1010</f>
        <v>0</v>
      </c>
      <c r="F1328" s="52">
        <f>'За областями'!I1010</f>
        <v>0</v>
      </c>
      <c r="G1328" s="52">
        <f>'За областями'!J1010</f>
        <v>0</v>
      </c>
      <c r="H1328" s="52">
        <f>'За областями'!K1010</f>
        <v>0</v>
      </c>
      <c r="I1328" s="52">
        <f>'За областями'!L1010</f>
        <v>0</v>
      </c>
      <c r="J1328" s="52">
        <f>'За областями'!M1010</f>
        <v>0</v>
      </c>
      <c r="K1328" s="52">
        <f>'За областями'!N1010</f>
        <v>0</v>
      </c>
      <c r="L1328" s="52">
        <f>'За областями'!O1010</f>
        <v>0</v>
      </c>
      <c r="M1328" s="52">
        <f>'За областями'!P1010</f>
        <v>0</v>
      </c>
      <c r="N1328" s="52">
        <f>'За областями'!Q1010</f>
        <v>0</v>
      </c>
      <c r="O1328" s="52">
        <f>'За областями'!R1010</f>
        <v>0</v>
      </c>
      <c r="P1328" s="52">
        <f>'За областями'!S1010</f>
        <v>0</v>
      </c>
      <c r="Q1328" s="52">
        <f>'За областями'!T1010</f>
        <v>0</v>
      </c>
      <c r="R1328" s="52">
        <f>'За областями'!U1010</f>
        <v>0</v>
      </c>
      <c r="S1328" s="52">
        <f>'За областями'!V1010</f>
        <v>0</v>
      </c>
    </row>
    <row r="1329" spans="1:19" x14ac:dyDescent="0.25">
      <c r="A1329" s="21" t="s">
        <v>29</v>
      </c>
      <c r="B1329" s="37" t="s">
        <v>201</v>
      </c>
      <c r="C1329" s="52">
        <v>0</v>
      </c>
      <c r="D1329" s="52">
        <v>0</v>
      </c>
      <c r="E1329" s="52">
        <v>0</v>
      </c>
      <c r="F1329" s="52">
        <v>0</v>
      </c>
      <c r="G1329" s="52">
        <v>0</v>
      </c>
      <c r="H1329" s="52">
        <v>0</v>
      </c>
      <c r="I1329" s="52">
        <v>0</v>
      </c>
      <c r="J1329" s="52">
        <v>0</v>
      </c>
      <c r="K1329" s="52">
        <v>0</v>
      </c>
      <c r="L1329" s="52">
        <v>0</v>
      </c>
      <c r="M1329" s="52">
        <v>0</v>
      </c>
      <c r="N1329" s="52">
        <v>0</v>
      </c>
      <c r="O1329" s="52">
        <v>0</v>
      </c>
      <c r="P1329" s="52">
        <v>0</v>
      </c>
      <c r="Q1329" s="52">
        <v>0</v>
      </c>
      <c r="R1329" s="52">
        <v>0</v>
      </c>
      <c r="S1329" s="52">
        <v>0</v>
      </c>
    </row>
    <row r="1330" spans="1:19" x14ac:dyDescent="0.25">
      <c r="A1330" s="21" t="s">
        <v>30</v>
      </c>
      <c r="B1330" s="39" t="s">
        <v>202</v>
      </c>
      <c r="C1330" s="52">
        <f>'За областями'!F1166</f>
        <v>0</v>
      </c>
      <c r="D1330" s="52">
        <f>'За областями'!G1166</f>
        <v>0</v>
      </c>
      <c r="E1330" s="52">
        <f>'За областями'!H1166</f>
        <v>0</v>
      </c>
      <c r="F1330" s="52">
        <f>'За областями'!I1166</f>
        <v>0</v>
      </c>
      <c r="G1330" s="52">
        <f>'За областями'!J1166</f>
        <v>0</v>
      </c>
      <c r="H1330" s="52">
        <f>'За областями'!K1166</f>
        <v>0</v>
      </c>
      <c r="I1330" s="52">
        <f>'За областями'!L1166</f>
        <v>0</v>
      </c>
      <c r="J1330" s="52">
        <f>'За областями'!M1166</f>
        <v>0</v>
      </c>
      <c r="K1330" s="52">
        <f>'За областями'!N1166</f>
        <v>0</v>
      </c>
      <c r="L1330" s="52">
        <f>'За областями'!O1166</f>
        <v>0</v>
      </c>
      <c r="M1330" s="52">
        <f>'За областями'!P1166</f>
        <v>0</v>
      </c>
      <c r="N1330" s="52">
        <f>'За областями'!Q1166</f>
        <v>0</v>
      </c>
      <c r="O1330" s="52">
        <f>'За областями'!R1166</f>
        <v>0</v>
      </c>
      <c r="P1330" s="52">
        <f>'За областями'!S1166</f>
        <v>0</v>
      </c>
      <c r="Q1330" s="52">
        <f>'За областями'!T1166</f>
        <v>0</v>
      </c>
      <c r="R1330" s="52">
        <f>'За областями'!U1166</f>
        <v>0</v>
      </c>
      <c r="S1330" s="52">
        <f>'За областями'!V1166</f>
        <v>0</v>
      </c>
    </row>
    <row r="1331" spans="1:19" x14ac:dyDescent="0.25">
      <c r="A1331" s="34" t="s">
        <v>31</v>
      </c>
      <c r="B1331" s="39" t="s">
        <v>203</v>
      </c>
      <c r="C1331" s="52">
        <f>'За областями'!F1322</f>
        <v>0</v>
      </c>
      <c r="D1331" s="52">
        <f>'За областями'!G1322</f>
        <v>0</v>
      </c>
      <c r="E1331" s="52">
        <f>'За областями'!H1322</f>
        <v>0</v>
      </c>
      <c r="F1331" s="52">
        <f>'За областями'!I1322</f>
        <v>0</v>
      </c>
      <c r="G1331" s="52">
        <f>'За областями'!J1322</f>
        <v>0</v>
      </c>
      <c r="H1331" s="52">
        <f>'За областями'!K1322</f>
        <v>0</v>
      </c>
      <c r="I1331" s="52">
        <f>'За областями'!L1322</f>
        <v>0</v>
      </c>
      <c r="J1331" s="52">
        <f>'За областями'!M1322</f>
        <v>0</v>
      </c>
      <c r="K1331" s="52">
        <f>'За областями'!N1322</f>
        <v>0</v>
      </c>
      <c r="L1331" s="52">
        <f>'За областями'!O1322</f>
        <v>0</v>
      </c>
      <c r="M1331" s="52">
        <f>'За областями'!P1322</f>
        <v>0</v>
      </c>
      <c r="N1331" s="52">
        <f>'За областями'!Q1322</f>
        <v>0</v>
      </c>
      <c r="O1331" s="52">
        <f>'За областями'!R1322</f>
        <v>0</v>
      </c>
      <c r="P1331" s="52">
        <f>'За областями'!S1322</f>
        <v>0</v>
      </c>
      <c r="Q1331" s="52">
        <f>'За областями'!T1322</f>
        <v>0</v>
      </c>
      <c r="R1331" s="52">
        <f>'За областями'!U1322</f>
        <v>0</v>
      </c>
      <c r="S1331" s="52">
        <f>'За областями'!V1322</f>
        <v>0</v>
      </c>
    </row>
    <row r="1332" spans="1:19" x14ac:dyDescent="0.25">
      <c r="A1332" s="21" t="s">
        <v>34</v>
      </c>
      <c r="B1332" s="38" t="s">
        <v>204</v>
      </c>
      <c r="C1332" s="52">
        <v>0</v>
      </c>
      <c r="D1332" s="52">
        <v>0</v>
      </c>
      <c r="E1332" s="52">
        <v>0</v>
      </c>
      <c r="F1332" s="52">
        <v>0</v>
      </c>
      <c r="G1332" s="52">
        <v>0</v>
      </c>
      <c r="H1332" s="52">
        <v>0</v>
      </c>
      <c r="I1332" s="52">
        <v>0</v>
      </c>
      <c r="J1332" s="52">
        <v>0</v>
      </c>
      <c r="K1332" s="52">
        <v>0</v>
      </c>
      <c r="L1332" s="52">
        <v>0</v>
      </c>
      <c r="M1332" s="52">
        <v>0</v>
      </c>
      <c r="N1332" s="52">
        <v>0</v>
      </c>
      <c r="O1332" s="52">
        <v>0</v>
      </c>
      <c r="P1332" s="52">
        <v>0</v>
      </c>
      <c r="Q1332" s="52">
        <v>0</v>
      </c>
      <c r="R1332" s="52">
        <v>0</v>
      </c>
      <c r="S1332" s="52">
        <v>0</v>
      </c>
    </row>
    <row r="1333" spans="1:19" x14ac:dyDescent="0.25">
      <c r="A1333" s="21" t="s">
        <v>35</v>
      </c>
      <c r="B1333" s="37" t="s">
        <v>205</v>
      </c>
      <c r="C1333" s="52">
        <f>'За областями'!F1478</f>
        <v>0</v>
      </c>
      <c r="D1333" s="52">
        <f>'За областями'!G1478</f>
        <v>0</v>
      </c>
      <c r="E1333" s="52">
        <f>'За областями'!H1478</f>
        <v>0</v>
      </c>
      <c r="F1333" s="52">
        <f>'За областями'!I1478</f>
        <v>0</v>
      </c>
      <c r="G1333" s="52">
        <f>'За областями'!J1478</f>
        <v>0</v>
      </c>
      <c r="H1333" s="52">
        <f>'За областями'!K1478</f>
        <v>0</v>
      </c>
      <c r="I1333" s="52">
        <f>'За областями'!L1478</f>
        <v>0</v>
      </c>
      <c r="J1333" s="52">
        <f>'За областями'!M1478</f>
        <v>0</v>
      </c>
      <c r="K1333" s="52">
        <f>'За областями'!N1478</f>
        <v>0</v>
      </c>
      <c r="L1333" s="52">
        <f>'За областями'!O1478</f>
        <v>0</v>
      </c>
      <c r="M1333" s="52">
        <f>'За областями'!P1478</f>
        <v>0</v>
      </c>
      <c r="N1333" s="52">
        <f>'За областями'!Q1478</f>
        <v>0</v>
      </c>
      <c r="O1333" s="52">
        <f>'За областями'!R1478</f>
        <v>0</v>
      </c>
      <c r="P1333" s="52">
        <f>'За областями'!S1478</f>
        <v>0</v>
      </c>
      <c r="Q1333" s="52">
        <f>'За областями'!T1478</f>
        <v>0</v>
      </c>
      <c r="R1333" s="52">
        <f>'За областями'!U1478</f>
        <v>0</v>
      </c>
      <c r="S1333" s="52">
        <f>'За областями'!V1478</f>
        <v>0</v>
      </c>
    </row>
    <row r="1334" spans="1:19" x14ac:dyDescent="0.25">
      <c r="A1334" s="21" t="s">
        <v>37</v>
      </c>
      <c r="B1334" s="37" t="s">
        <v>206</v>
      </c>
      <c r="C1334" s="52">
        <f>'За областями'!F1634</f>
        <v>0</v>
      </c>
      <c r="D1334" s="52">
        <f>'За областями'!G1634</f>
        <v>0</v>
      </c>
      <c r="E1334" s="52">
        <f>'За областями'!H1634</f>
        <v>0</v>
      </c>
      <c r="F1334" s="52">
        <f>'За областями'!I1634</f>
        <v>0</v>
      </c>
      <c r="G1334" s="52">
        <f>'За областями'!J1634</f>
        <v>0</v>
      </c>
      <c r="H1334" s="52">
        <f>'За областями'!K1634</f>
        <v>0</v>
      </c>
      <c r="I1334" s="52">
        <f>'За областями'!L1634</f>
        <v>0</v>
      </c>
      <c r="J1334" s="52">
        <f>'За областями'!M1634</f>
        <v>0</v>
      </c>
      <c r="K1334" s="52">
        <f>'За областями'!N1634</f>
        <v>0</v>
      </c>
      <c r="L1334" s="52">
        <f>'За областями'!O1634</f>
        <v>0</v>
      </c>
      <c r="M1334" s="52">
        <f>'За областями'!P1634</f>
        <v>0</v>
      </c>
      <c r="N1334" s="52">
        <f>'За областями'!Q1634</f>
        <v>0</v>
      </c>
      <c r="O1334" s="52">
        <f>'За областями'!R1634</f>
        <v>0</v>
      </c>
      <c r="P1334" s="52">
        <f>'За областями'!S1634</f>
        <v>0</v>
      </c>
      <c r="Q1334" s="52">
        <f>'За областями'!T1634</f>
        <v>0</v>
      </c>
      <c r="R1334" s="52">
        <f>'За областями'!U1634</f>
        <v>0</v>
      </c>
      <c r="S1334" s="52">
        <f>'За областями'!V1634</f>
        <v>0</v>
      </c>
    </row>
    <row r="1335" spans="1:19" x14ac:dyDescent="0.25">
      <c r="A1335" s="21" t="s">
        <v>38</v>
      </c>
      <c r="B1335" s="37" t="s">
        <v>207</v>
      </c>
      <c r="C1335" s="52">
        <f>'За областями'!F1790</f>
        <v>0</v>
      </c>
      <c r="D1335" s="52">
        <f>'За областями'!G1790</f>
        <v>0</v>
      </c>
      <c r="E1335" s="52">
        <f>'За областями'!H1790</f>
        <v>0</v>
      </c>
      <c r="F1335" s="52">
        <f>'За областями'!I1790</f>
        <v>0</v>
      </c>
      <c r="G1335" s="52">
        <f>'За областями'!J1790</f>
        <v>0</v>
      </c>
      <c r="H1335" s="52">
        <f>'За областями'!K1790</f>
        <v>0</v>
      </c>
      <c r="I1335" s="52">
        <f>'За областями'!L1790</f>
        <v>0</v>
      </c>
      <c r="J1335" s="52">
        <f>'За областями'!M1790</f>
        <v>0</v>
      </c>
      <c r="K1335" s="52">
        <f>'За областями'!N1790</f>
        <v>0</v>
      </c>
      <c r="L1335" s="52">
        <f>'За областями'!O1790</f>
        <v>0</v>
      </c>
      <c r="M1335" s="52">
        <f>'За областями'!P1790</f>
        <v>0</v>
      </c>
      <c r="N1335" s="52">
        <f>'За областями'!Q1790</f>
        <v>0</v>
      </c>
      <c r="O1335" s="52">
        <f>'За областями'!R1790</f>
        <v>0</v>
      </c>
      <c r="P1335" s="52">
        <f>'За областями'!S1790</f>
        <v>0</v>
      </c>
      <c r="Q1335" s="52">
        <f>'За областями'!T1790</f>
        <v>0</v>
      </c>
      <c r="R1335" s="52">
        <f>'За областями'!U1790</f>
        <v>0</v>
      </c>
      <c r="S1335" s="52">
        <f>'За областями'!V1790</f>
        <v>0</v>
      </c>
    </row>
    <row r="1336" spans="1:19" x14ac:dyDescent="0.25">
      <c r="A1336" s="21" t="s">
        <v>41</v>
      </c>
      <c r="B1336" s="37" t="s">
        <v>208</v>
      </c>
      <c r="C1336" s="52">
        <f>'За областями'!F1946</f>
        <v>0</v>
      </c>
      <c r="D1336" s="52">
        <f>'За областями'!G1946</f>
        <v>0</v>
      </c>
      <c r="E1336" s="52">
        <f>'За областями'!H1946</f>
        <v>0</v>
      </c>
      <c r="F1336" s="52">
        <f>'За областями'!I1946</f>
        <v>0</v>
      </c>
      <c r="G1336" s="52">
        <f>'За областями'!J1946</f>
        <v>0</v>
      </c>
      <c r="H1336" s="52">
        <f>'За областями'!K1946</f>
        <v>0</v>
      </c>
      <c r="I1336" s="52">
        <f>'За областями'!L1946</f>
        <v>0</v>
      </c>
      <c r="J1336" s="52">
        <f>'За областями'!M1946</f>
        <v>0</v>
      </c>
      <c r="K1336" s="52">
        <f>'За областями'!N1946</f>
        <v>0</v>
      </c>
      <c r="L1336" s="52">
        <f>'За областями'!O1946</f>
        <v>0</v>
      </c>
      <c r="M1336" s="52">
        <f>'За областями'!P1946</f>
        <v>0</v>
      </c>
      <c r="N1336" s="52">
        <f>'За областями'!Q1946</f>
        <v>0</v>
      </c>
      <c r="O1336" s="52">
        <f>'За областями'!R1946</f>
        <v>0</v>
      </c>
      <c r="P1336" s="52">
        <f>'За областями'!S1946</f>
        <v>0</v>
      </c>
      <c r="Q1336" s="52">
        <f>'За областями'!T1946</f>
        <v>0</v>
      </c>
      <c r="R1336" s="52">
        <f>'За областями'!U1946</f>
        <v>0</v>
      </c>
      <c r="S1336" s="52">
        <f>'За областями'!V1946</f>
        <v>0</v>
      </c>
    </row>
    <row r="1337" spans="1:19" x14ac:dyDescent="0.25">
      <c r="A1337" s="46" t="s">
        <v>42</v>
      </c>
      <c r="B1337" s="38" t="s">
        <v>210</v>
      </c>
      <c r="C1337" s="52">
        <v>0</v>
      </c>
      <c r="D1337" s="52">
        <v>0</v>
      </c>
      <c r="E1337" s="52">
        <v>0</v>
      </c>
      <c r="F1337" s="52">
        <v>0</v>
      </c>
      <c r="G1337" s="52">
        <v>0</v>
      </c>
      <c r="H1337" s="52">
        <v>0</v>
      </c>
      <c r="I1337" s="52">
        <v>0</v>
      </c>
      <c r="J1337" s="52">
        <v>0</v>
      </c>
      <c r="K1337" s="52">
        <v>0</v>
      </c>
      <c r="L1337" s="52">
        <v>0</v>
      </c>
      <c r="M1337" s="52">
        <v>0</v>
      </c>
      <c r="N1337" s="52">
        <v>0</v>
      </c>
      <c r="O1337" s="52">
        <v>0</v>
      </c>
      <c r="P1337" s="52">
        <v>0</v>
      </c>
      <c r="Q1337" s="52">
        <v>0</v>
      </c>
      <c r="R1337" s="52">
        <v>0</v>
      </c>
      <c r="S1337" s="52">
        <v>0</v>
      </c>
    </row>
    <row r="1338" spans="1:19" x14ac:dyDescent="0.25">
      <c r="A1338" s="46" t="s">
        <v>44</v>
      </c>
      <c r="B1338" s="38" t="s">
        <v>211</v>
      </c>
      <c r="C1338" s="52">
        <v>0</v>
      </c>
      <c r="D1338" s="52">
        <v>0</v>
      </c>
      <c r="E1338" s="52">
        <v>0</v>
      </c>
      <c r="F1338" s="52">
        <v>0</v>
      </c>
      <c r="G1338" s="52">
        <v>0</v>
      </c>
      <c r="H1338" s="52">
        <v>0</v>
      </c>
      <c r="I1338" s="52">
        <v>0</v>
      </c>
      <c r="J1338" s="52">
        <v>0</v>
      </c>
      <c r="K1338" s="52">
        <v>0</v>
      </c>
      <c r="L1338" s="52">
        <v>0</v>
      </c>
      <c r="M1338" s="52">
        <v>0</v>
      </c>
      <c r="N1338" s="52">
        <v>0</v>
      </c>
      <c r="O1338" s="52">
        <v>0</v>
      </c>
      <c r="P1338" s="52">
        <v>0</v>
      </c>
      <c r="Q1338" s="52">
        <v>0</v>
      </c>
      <c r="R1338" s="52">
        <v>0</v>
      </c>
      <c r="S1338" s="52">
        <v>0</v>
      </c>
    </row>
    <row r="1339" spans="1:19" x14ac:dyDescent="0.25">
      <c r="A1339" s="21" t="s">
        <v>46</v>
      </c>
      <c r="B1339" s="39" t="s">
        <v>212</v>
      </c>
      <c r="C1339" s="52">
        <f>'За областями'!F2102</f>
        <v>0</v>
      </c>
      <c r="D1339" s="52">
        <f>'За областями'!G2102</f>
        <v>0</v>
      </c>
      <c r="E1339" s="52">
        <f>'За областями'!H2102</f>
        <v>0</v>
      </c>
      <c r="F1339" s="52">
        <f>'За областями'!I2102</f>
        <v>0</v>
      </c>
      <c r="G1339" s="52">
        <f>'За областями'!J2102</f>
        <v>0</v>
      </c>
      <c r="H1339" s="52">
        <f>'За областями'!K2102</f>
        <v>0</v>
      </c>
      <c r="I1339" s="52">
        <f>'За областями'!L2102</f>
        <v>0</v>
      </c>
      <c r="J1339" s="52">
        <f>'За областями'!M2102</f>
        <v>0</v>
      </c>
      <c r="K1339" s="52">
        <f>'За областями'!N2102</f>
        <v>0</v>
      </c>
      <c r="L1339" s="52">
        <f>'За областями'!O2102</f>
        <v>0</v>
      </c>
      <c r="M1339" s="52">
        <f>'За областями'!P2102</f>
        <v>0</v>
      </c>
      <c r="N1339" s="52">
        <f>'За областями'!Q2102</f>
        <v>0</v>
      </c>
      <c r="O1339" s="52">
        <f>'За областями'!R2102</f>
        <v>0</v>
      </c>
      <c r="P1339" s="52">
        <f>'За областями'!S2102</f>
        <v>0</v>
      </c>
      <c r="Q1339" s="52">
        <f>'За областями'!T2102</f>
        <v>0</v>
      </c>
      <c r="R1339" s="52">
        <f>'За областями'!U2102</f>
        <v>0</v>
      </c>
      <c r="S1339" s="52">
        <f>'За областями'!V2102</f>
        <v>0</v>
      </c>
    </row>
    <row r="1340" spans="1:19" x14ac:dyDescent="0.25">
      <c r="A1340" s="21" t="s">
        <v>49</v>
      </c>
      <c r="B1340" s="37" t="s">
        <v>213</v>
      </c>
      <c r="C1340" s="52">
        <f>'За областями'!F2258</f>
        <v>0</v>
      </c>
      <c r="D1340" s="52">
        <f>'За областями'!G2258</f>
        <v>0</v>
      </c>
      <c r="E1340" s="52">
        <f>'За областями'!H2258</f>
        <v>0</v>
      </c>
      <c r="F1340" s="52">
        <f>'За областями'!I2258</f>
        <v>0</v>
      </c>
      <c r="G1340" s="52">
        <f>'За областями'!J2258</f>
        <v>0</v>
      </c>
      <c r="H1340" s="52">
        <f>'За областями'!K2258</f>
        <v>0</v>
      </c>
      <c r="I1340" s="52">
        <f>'За областями'!L2258</f>
        <v>0</v>
      </c>
      <c r="J1340" s="52">
        <f>'За областями'!M2258</f>
        <v>0</v>
      </c>
      <c r="K1340" s="52">
        <f>'За областями'!N2258</f>
        <v>0</v>
      </c>
      <c r="L1340" s="52">
        <f>'За областями'!O2258</f>
        <v>0</v>
      </c>
      <c r="M1340" s="52">
        <f>'За областями'!P2258</f>
        <v>0</v>
      </c>
      <c r="N1340" s="52">
        <f>'За областями'!Q2258</f>
        <v>0</v>
      </c>
      <c r="O1340" s="52">
        <f>'За областями'!R2258</f>
        <v>0</v>
      </c>
      <c r="P1340" s="52">
        <f>'За областями'!S2258</f>
        <v>0</v>
      </c>
      <c r="Q1340" s="52">
        <f>'За областями'!T2258</f>
        <v>0</v>
      </c>
      <c r="R1340" s="52">
        <f>'За областями'!U2258</f>
        <v>0</v>
      </c>
      <c r="S1340" s="52">
        <f>'За областями'!V2258</f>
        <v>0</v>
      </c>
    </row>
    <row r="1341" spans="1:19" x14ac:dyDescent="0.25">
      <c r="A1341" s="21" t="s">
        <v>50</v>
      </c>
      <c r="B1341" s="37" t="s">
        <v>214</v>
      </c>
      <c r="C1341" s="52">
        <f>'За областями'!F2414</f>
        <v>0</v>
      </c>
      <c r="D1341" s="52">
        <f>'За областями'!G2414</f>
        <v>0</v>
      </c>
      <c r="E1341" s="52">
        <f>'За областями'!H2414</f>
        <v>0</v>
      </c>
      <c r="F1341" s="52">
        <f>'За областями'!I2414</f>
        <v>0</v>
      </c>
      <c r="G1341" s="52">
        <f>'За областями'!J2414</f>
        <v>0</v>
      </c>
      <c r="H1341" s="52">
        <f>'За областями'!K2414</f>
        <v>0</v>
      </c>
      <c r="I1341" s="52">
        <f>'За областями'!L2414</f>
        <v>0</v>
      </c>
      <c r="J1341" s="52">
        <f>'За областями'!M2414</f>
        <v>0</v>
      </c>
      <c r="K1341" s="52">
        <f>'За областями'!N2414</f>
        <v>0</v>
      </c>
      <c r="L1341" s="52">
        <f>'За областями'!O2414</f>
        <v>0</v>
      </c>
      <c r="M1341" s="52">
        <f>'За областями'!P2414</f>
        <v>0</v>
      </c>
      <c r="N1341" s="52">
        <f>'За областями'!Q2414</f>
        <v>0</v>
      </c>
      <c r="O1341" s="52">
        <f>'За областями'!R2414</f>
        <v>0</v>
      </c>
      <c r="P1341" s="52">
        <f>'За областями'!S2414</f>
        <v>0</v>
      </c>
      <c r="Q1341" s="52">
        <f>'За областями'!T2414</f>
        <v>0</v>
      </c>
      <c r="R1341" s="52">
        <f>'За областями'!U2414</f>
        <v>0</v>
      </c>
      <c r="S1341" s="52">
        <f>'За областями'!V2414</f>
        <v>0</v>
      </c>
    </row>
    <row r="1342" spans="1:19" x14ac:dyDescent="0.25">
      <c r="A1342" s="21" t="s">
        <v>51</v>
      </c>
      <c r="B1342" s="37" t="s">
        <v>223</v>
      </c>
      <c r="C1342" s="52">
        <f>'За областями'!F2570</f>
        <v>0</v>
      </c>
      <c r="D1342" s="52">
        <f>'За областями'!G2570</f>
        <v>0</v>
      </c>
      <c r="E1342" s="52">
        <f>'За областями'!H2570</f>
        <v>0</v>
      </c>
      <c r="F1342" s="52">
        <f>'За областями'!I2570</f>
        <v>0</v>
      </c>
      <c r="G1342" s="52">
        <f>'За областями'!J2570</f>
        <v>0</v>
      </c>
      <c r="H1342" s="52">
        <f>'За областями'!K2570</f>
        <v>0</v>
      </c>
      <c r="I1342" s="52">
        <f>'За областями'!L2570</f>
        <v>0</v>
      </c>
      <c r="J1342" s="52">
        <f>'За областями'!M2570</f>
        <v>0</v>
      </c>
      <c r="K1342" s="52">
        <f>'За областями'!N2570</f>
        <v>0</v>
      </c>
      <c r="L1342" s="52">
        <f>'За областями'!O2570</f>
        <v>0</v>
      </c>
      <c r="M1342" s="52">
        <f>'За областями'!P2570</f>
        <v>0</v>
      </c>
      <c r="N1342" s="52">
        <f>'За областями'!Q2570</f>
        <v>0</v>
      </c>
      <c r="O1342" s="52">
        <f>'За областями'!R2570</f>
        <v>0</v>
      </c>
      <c r="P1342" s="52">
        <f>'За областями'!S2570</f>
        <v>0</v>
      </c>
      <c r="Q1342" s="52">
        <f>'За областями'!T2570</f>
        <v>0</v>
      </c>
      <c r="R1342" s="52">
        <f>'За областями'!U2570</f>
        <v>0</v>
      </c>
      <c r="S1342" s="52">
        <f>'За областями'!V2570</f>
        <v>0</v>
      </c>
    </row>
    <row r="1343" spans="1:19" x14ac:dyDescent="0.25">
      <c r="A1343" s="21" t="s">
        <v>52</v>
      </c>
      <c r="B1343" s="37" t="s">
        <v>216</v>
      </c>
      <c r="C1343" s="52">
        <f>'За областями'!F2726</f>
        <v>1</v>
      </c>
      <c r="D1343" s="52">
        <f>'За областями'!G2726</f>
        <v>0</v>
      </c>
      <c r="E1343" s="52">
        <f>'За областями'!H2726</f>
        <v>0</v>
      </c>
      <c r="F1343" s="52">
        <f>'За областями'!I2726</f>
        <v>1</v>
      </c>
      <c r="G1343" s="52">
        <f>'За областями'!J2726</f>
        <v>0</v>
      </c>
      <c r="H1343" s="52">
        <f>'За областями'!K2726</f>
        <v>0</v>
      </c>
      <c r="I1343" s="52">
        <f>'За областями'!L2726</f>
        <v>0</v>
      </c>
      <c r="J1343" s="52">
        <f>'За областями'!M2726</f>
        <v>0</v>
      </c>
      <c r="K1343" s="52">
        <f>'За областями'!N2726</f>
        <v>0</v>
      </c>
      <c r="L1343" s="52">
        <f>'За областями'!O2726</f>
        <v>0</v>
      </c>
      <c r="M1343" s="52">
        <f>'За областями'!P2726</f>
        <v>0</v>
      </c>
      <c r="N1343" s="52">
        <f>'За областями'!Q2726</f>
        <v>0</v>
      </c>
      <c r="O1343" s="52">
        <f>'За областями'!R2726</f>
        <v>0</v>
      </c>
      <c r="P1343" s="52">
        <f>'За областями'!S2726</f>
        <v>0</v>
      </c>
      <c r="Q1343" s="52">
        <f>'За областями'!T2726</f>
        <v>0</v>
      </c>
      <c r="R1343" s="52">
        <f>'За областями'!U2726</f>
        <v>0</v>
      </c>
      <c r="S1343" s="52">
        <f>'За областями'!V2726</f>
        <v>0</v>
      </c>
    </row>
    <row r="1344" spans="1:19" x14ac:dyDescent="0.25">
      <c r="A1344" s="23"/>
      <c r="B1344" s="40" t="s">
        <v>217</v>
      </c>
      <c r="C1344" s="24">
        <f>SUM(C1319:C1343)</f>
        <v>1</v>
      </c>
      <c r="D1344" s="24">
        <f t="shared" ref="D1344:S1344" si="55">SUM(D1319:D1343)</f>
        <v>0</v>
      </c>
      <c r="E1344" s="24">
        <f t="shared" si="55"/>
        <v>0</v>
      </c>
      <c r="F1344" s="24">
        <f>SUM(F1319:F1343)</f>
        <v>1</v>
      </c>
      <c r="G1344" s="24">
        <f t="shared" si="55"/>
        <v>0</v>
      </c>
      <c r="H1344" s="24">
        <f t="shared" si="55"/>
        <v>0</v>
      </c>
      <c r="I1344" s="24">
        <f t="shared" si="55"/>
        <v>0</v>
      </c>
      <c r="J1344" s="24">
        <f t="shared" si="55"/>
        <v>0</v>
      </c>
      <c r="K1344" s="24">
        <f t="shared" si="55"/>
        <v>0</v>
      </c>
      <c r="L1344" s="24">
        <f t="shared" si="55"/>
        <v>0</v>
      </c>
      <c r="M1344" s="24">
        <f t="shared" si="55"/>
        <v>0</v>
      </c>
      <c r="N1344" s="24">
        <f t="shared" si="55"/>
        <v>0</v>
      </c>
      <c r="O1344" s="24">
        <f t="shared" si="55"/>
        <v>0</v>
      </c>
      <c r="P1344" s="24">
        <f t="shared" si="55"/>
        <v>0</v>
      </c>
      <c r="Q1344" s="24">
        <f t="shared" si="55"/>
        <v>0</v>
      </c>
      <c r="R1344" s="24">
        <f t="shared" si="55"/>
        <v>0</v>
      </c>
      <c r="S1344" s="24">
        <f t="shared" si="55"/>
        <v>0</v>
      </c>
    </row>
    <row r="1345" spans="1:19" x14ac:dyDescent="0.25">
      <c r="A1345" s="290"/>
      <c r="B1345" s="291"/>
      <c r="C1345" s="291"/>
      <c r="D1345" s="291"/>
      <c r="E1345" s="291"/>
      <c r="F1345" s="291"/>
      <c r="G1345" s="291"/>
      <c r="H1345" s="291"/>
      <c r="I1345" s="291"/>
      <c r="J1345" s="291"/>
      <c r="K1345" s="291"/>
      <c r="L1345" s="291"/>
      <c r="M1345" s="291"/>
      <c r="N1345" s="291"/>
      <c r="O1345" s="291"/>
      <c r="P1345" s="291"/>
      <c r="Q1345" s="291"/>
      <c r="R1345" s="291"/>
      <c r="S1345" s="291"/>
    </row>
    <row r="1346" spans="1:19" x14ac:dyDescent="0.25">
      <c r="A1346" s="292" t="s">
        <v>350</v>
      </c>
      <c r="B1346" s="293"/>
      <c r="C1346" s="293"/>
      <c r="D1346" s="293"/>
      <c r="E1346" s="293"/>
      <c r="F1346" s="293"/>
      <c r="G1346" s="293"/>
      <c r="H1346" s="293"/>
      <c r="I1346" s="293"/>
      <c r="J1346" s="293"/>
      <c r="K1346" s="293"/>
      <c r="L1346" s="293"/>
      <c r="M1346" s="293"/>
      <c r="N1346" s="293"/>
      <c r="O1346" s="293"/>
      <c r="P1346" s="293"/>
      <c r="Q1346" s="293"/>
      <c r="R1346" s="293"/>
      <c r="S1346" s="293"/>
    </row>
    <row r="1347" spans="1:19" x14ac:dyDescent="0.25">
      <c r="A1347" s="21" t="s">
        <v>17</v>
      </c>
      <c r="B1347" s="36" t="s">
        <v>191</v>
      </c>
      <c r="C1347" s="52">
        <f>'За областями'!F78</f>
        <v>0</v>
      </c>
      <c r="D1347" s="52">
        <f>'За областями'!G78</f>
        <v>0</v>
      </c>
      <c r="E1347" s="52">
        <f>'За областями'!H78</f>
        <v>0</v>
      </c>
      <c r="F1347" s="52">
        <f>'За областями'!I78</f>
        <v>0</v>
      </c>
      <c r="G1347" s="52">
        <f>'За областями'!J78</f>
        <v>0</v>
      </c>
      <c r="H1347" s="52">
        <f>'За областями'!K78</f>
        <v>0</v>
      </c>
      <c r="I1347" s="52">
        <f>'За областями'!L78</f>
        <v>0</v>
      </c>
      <c r="J1347" s="52">
        <f>'За областями'!M78</f>
        <v>0</v>
      </c>
      <c r="K1347" s="52">
        <f>'За областями'!N78</f>
        <v>0</v>
      </c>
      <c r="L1347" s="52">
        <f>'За областями'!O78</f>
        <v>0</v>
      </c>
      <c r="M1347" s="52">
        <f>'За областями'!P78</f>
        <v>0</v>
      </c>
      <c r="N1347" s="52">
        <f>'За областями'!Q78</f>
        <v>0</v>
      </c>
      <c r="O1347" s="52">
        <f>'За областями'!R78</f>
        <v>0</v>
      </c>
      <c r="P1347" s="52">
        <f>'За областями'!S78</f>
        <v>0</v>
      </c>
      <c r="Q1347" s="52">
        <f>'За областями'!T78</f>
        <v>0</v>
      </c>
      <c r="R1347" s="52">
        <f>'За областями'!U78</f>
        <v>0</v>
      </c>
      <c r="S1347" s="52">
        <f>'За областями'!V78</f>
        <v>0</v>
      </c>
    </row>
    <row r="1348" spans="1:19" x14ac:dyDescent="0.25">
      <c r="A1348" s="21" t="s">
        <v>18</v>
      </c>
      <c r="B1348" s="36" t="s">
        <v>192</v>
      </c>
      <c r="C1348" s="52">
        <f>'За областями'!F234</f>
        <v>0</v>
      </c>
      <c r="D1348" s="52">
        <f>'За областями'!G234</f>
        <v>0</v>
      </c>
      <c r="E1348" s="52">
        <f>'За областями'!H234</f>
        <v>0</v>
      </c>
      <c r="F1348" s="52">
        <f>'За областями'!I234</f>
        <v>0</v>
      </c>
      <c r="G1348" s="52">
        <f>'За областями'!J234</f>
        <v>0</v>
      </c>
      <c r="H1348" s="52">
        <f>'За областями'!K234</f>
        <v>0</v>
      </c>
      <c r="I1348" s="52">
        <f>'За областями'!L234</f>
        <v>0</v>
      </c>
      <c r="J1348" s="52">
        <f>'За областями'!M234</f>
        <v>0</v>
      </c>
      <c r="K1348" s="52">
        <f>'За областями'!N234</f>
        <v>0</v>
      </c>
      <c r="L1348" s="52">
        <f>'За областями'!O234</f>
        <v>0</v>
      </c>
      <c r="M1348" s="52">
        <f>'За областями'!P234</f>
        <v>0</v>
      </c>
      <c r="N1348" s="52">
        <f>'За областями'!Q234</f>
        <v>0</v>
      </c>
      <c r="O1348" s="52">
        <f>'За областями'!R234</f>
        <v>0</v>
      </c>
      <c r="P1348" s="52">
        <f>'За областями'!S234</f>
        <v>0</v>
      </c>
      <c r="Q1348" s="52">
        <f>'За областями'!T234</f>
        <v>0</v>
      </c>
      <c r="R1348" s="52">
        <f>'За областями'!U234</f>
        <v>0</v>
      </c>
      <c r="S1348" s="52">
        <f>'За областями'!V234</f>
        <v>0</v>
      </c>
    </row>
    <row r="1349" spans="1:19" x14ac:dyDescent="0.25">
      <c r="A1349" s="21" t="s">
        <v>19</v>
      </c>
      <c r="B1349" s="36" t="s">
        <v>193</v>
      </c>
      <c r="C1349" s="52">
        <v>0</v>
      </c>
      <c r="D1349" s="52">
        <v>0</v>
      </c>
      <c r="E1349" s="52">
        <v>0</v>
      </c>
      <c r="F1349" s="52">
        <v>0</v>
      </c>
      <c r="G1349" s="52">
        <v>0</v>
      </c>
      <c r="H1349" s="52">
        <v>0</v>
      </c>
      <c r="I1349" s="52">
        <v>0</v>
      </c>
      <c r="J1349" s="52">
        <v>0</v>
      </c>
      <c r="K1349" s="52">
        <v>0</v>
      </c>
      <c r="L1349" s="52">
        <v>0</v>
      </c>
      <c r="M1349" s="52">
        <v>0</v>
      </c>
      <c r="N1349" s="52">
        <v>0</v>
      </c>
      <c r="O1349" s="52">
        <v>0</v>
      </c>
      <c r="P1349" s="52">
        <v>0</v>
      </c>
      <c r="Q1349" s="52">
        <v>0</v>
      </c>
      <c r="R1349" s="52">
        <v>0</v>
      </c>
      <c r="S1349" s="52">
        <v>0</v>
      </c>
    </row>
    <row r="1350" spans="1:19" x14ac:dyDescent="0.25">
      <c r="A1350" s="21" t="s">
        <v>20</v>
      </c>
      <c r="B1350" s="37" t="s">
        <v>194</v>
      </c>
      <c r="C1350" s="52">
        <v>0</v>
      </c>
      <c r="D1350" s="52">
        <v>0</v>
      </c>
      <c r="E1350" s="52">
        <v>0</v>
      </c>
      <c r="F1350" s="52">
        <v>0</v>
      </c>
      <c r="G1350" s="52">
        <v>0</v>
      </c>
      <c r="H1350" s="52">
        <v>0</v>
      </c>
      <c r="I1350" s="52">
        <v>0</v>
      </c>
      <c r="J1350" s="52">
        <v>0</v>
      </c>
      <c r="K1350" s="52">
        <v>0</v>
      </c>
      <c r="L1350" s="52">
        <v>0</v>
      </c>
      <c r="M1350" s="52">
        <v>0</v>
      </c>
      <c r="N1350" s="52">
        <v>0</v>
      </c>
      <c r="O1350" s="52">
        <v>0</v>
      </c>
      <c r="P1350" s="52">
        <v>0</v>
      </c>
      <c r="Q1350" s="52">
        <v>0</v>
      </c>
      <c r="R1350" s="52">
        <v>0</v>
      </c>
      <c r="S1350" s="52">
        <v>0</v>
      </c>
    </row>
    <row r="1351" spans="1:19" x14ac:dyDescent="0.25">
      <c r="A1351" s="21" t="s">
        <v>21</v>
      </c>
      <c r="B1351" s="38" t="s">
        <v>195</v>
      </c>
      <c r="C1351" s="52">
        <f>'За областями'!F389</f>
        <v>0</v>
      </c>
      <c r="D1351" s="52">
        <f>'За областями'!G389</f>
        <v>0</v>
      </c>
      <c r="E1351" s="52">
        <f>'За областями'!H389</f>
        <v>0</v>
      </c>
      <c r="F1351" s="52">
        <f>'За областями'!I389</f>
        <v>0</v>
      </c>
      <c r="G1351" s="52">
        <f>'За областями'!J389</f>
        <v>0</v>
      </c>
      <c r="H1351" s="52">
        <f>'За областями'!K389</f>
        <v>0</v>
      </c>
      <c r="I1351" s="52">
        <f>'За областями'!L389</f>
        <v>0</v>
      </c>
      <c r="J1351" s="52">
        <f>'За областями'!M389</f>
        <v>0</v>
      </c>
      <c r="K1351" s="52">
        <f>'За областями'!N389</f>
        <v>0</v>
      </c>
      <c r="L1351" s="52">
        <f>'За областями'!O389</f>
        <v>0</v>
      </c>
      <c r="M1351" s="52">
        <f>'За областями'!P389</f>
        <v>0</v>
      </c>
      <c r="N1351" s="52">
        <f>'За областями'!Q389</f>
        <v>0</v>
      </c>
      <c r="O1351" s="52">
        <f>'За областями'!R389</f>
        <v>0</v>
      </c>
      <c r="P1351" s="52">
        <f>'За областями'!S389</f>
        <v>0</v>
      </c>
      <c r="Q1351" s="52">
        <f>'За областями'!T389</f>
        <v>0</v>
      </c>
      <c r="R1351" s="52">
        <f>'За областями'!U389</f>
        <v>0</v>
      </c>
      <c r="S1351" s="52">
        <f>'За областями'!V389</f>
        <v>0</v>
      </c>
    </row>
    <row r="1352" spans="1:19" x14ac:dyDescent="0.25">
      <c r="A1352" s="21" t="s">
        <v>22</v>
      </c>
      <c r="B1352" s="37" t="s">
        <v>196</v>
      </c>
      <c r="C1352" s="52">
        <f>'За областями'!F544</f>
        <v>0</v>
      </c>
      <c r="D1352" s="52">
        <f>'За областями'!G544</f>
        <v>0</v>
      </c>
      <c r="E1352" s="52">
        <f>'За областями'!H544</f>
        <v>0</v>
      </c>
      <c r="F1352" s="52">
        <f>'За областями'!I544</f>
        <v>0</v>
      </c>
      <c r="G1352" s="52">
        <f>'За областями'!J544</f>
        <v>0</v>
      </c>
      <c r="H1352" s="52">
        <f>'За областями'!K544</f>
        <v>0</v>
      </c>
      <c r="I1352" s="52">
        <f>'За областями'!L544</f>
        <v>0</v>
      </c>
      <c r="J1352" s="52">
        <f>'За областями'!M544</f>
        <v>0</v>
      </c>
      <c r="K1352" s="52">
        <f>'За областями'!N544</f>
        <v>0</v>
      </c>
      <c r="L1352" s="52">
        <f>'За областями'!O544</f>
        <v>0</v>
      </c>
      <c r="M1352" s="52">
        <f>'За областями'!P544</f>
        <v>0</v>
      </c>
      <c r="N1352" s="52">
        <f>'За областями'!Q544</f>
        <v>0</v>
      </c>
      <c r="O1352" s="52">
        <f>'За областями'!R544</f>
        <v>0</v>
      </c>
      <c r="P1352" s="52">
        <f>'За областями'!S544</f>
        <v>0</v>
      </c>
      <c r="Q1352" s="52">
        <f>'За областями'!T544</f>
        <v>0</v>
      </c>
      <c r="R1352" s="52">
        <f>'За областями'!U544</f>
        <v>0</v>
      </c>
      <c r="S1352" s="52">
        <f>'За областями'!V544</f>
        <v>0</v>
      </c>
    </row>
    <row r="1353" spans="1:19" x14ac:dyDescent="0.25">
      <c r="A1353" s="21" t="s">
        <v>23</v>
      </c>
      <c r="B1353" s="37" t="s">
        <v>197</v>
      </c>
      <c r="C1353" s="52">
        <v>0</v>
      </c>
      <c r="D1353" s="52">
        <v>0</v>
      </c>
      <c r="E1353" s="52">
        <v>0</v>
      </c>
      <c r="F1353" s="52">
        <v>0</v>
      </c>
      <c r="G1353" s="52">
        <v>0</v>
      </c>
      <c r="H1353" s="52">
        <v>0</v>
      </c>
      <c r="I1353" s="52">
        <v>0</v>
      </c>
      <c r="J1353" s="52">
        <v>0</v>
      </c>
      <c r="K1353" s="52">
        <v>0</v>
      </c>
      <c r="L1353" s="52">
        <v>0</v>
      </c>
      <c r="M1353" s="52">
        <v>0</v>
      </c>
      <c r="N1353" s="52">
        <v>0</v>
      </c>
      <c r="O1353" s="52">
        <v>0</v>
      </c>
      <c r="P1353" s="52">
        <v>0</v>
      </c>
      <c r="Q1353" s="52">
        <v>0</v>
      </c>
      <c r="R1353" s="52">
        <v>0</v>
      </c>
      <c r="S1353" s="52">
        <v>0</v>
      </c>
    </row>
    <row r="1354" spans="1:19" x14ac:dyDescent="0.25">
      <c r="A1354" s="21" t="s">
        <v>24</v>
      </c>
      <c r="B1354" s="38" t="s">
        <v>198</v>
      </c>
      <c r="C1354" s="52">
        <f>'За областями'!F699</f>
        <v>0</v>
      </c>
      <c r="D1354" s="52">
        <f>'За областями'!G699</f>
        <v>0</v>
      </c>
      <c r="E1354" s="52">
        <f>'За областями'!H699</f>
        <v>0</v>
      </c>
      <c r="F1354" s="52">
        <f>'За областями'!I699</f>
        <v>0</v>
      </c>
      <c r="G1354" s="52">
        <f>'За областями'!J699</f>
        <v>0</v>
      </c>
      <c r="H1354" s="52">
        <f>'За областями'!K699</f>
        <v>0</v>
      </c>
      <c r="I1354" s="52">
        <f>'За областями'!L699</f>
        <v>0</v>
      </c>
      <c r="J1354" s="52">
        <f>'За областями'!M699</f>
        <v>0</v>
      </c>
      <c r="K1354" s="52">
        <f>'За областями'!N699</f>
        <v>0</v>
      </c>
      <c r="L1354" s="52">
        <f>'За областями'!O699</f>
        <v>0</v>
      </c>
      <c r="M1354" s="52">
        <f>'За областями'!P699</f>
        <v>0</v>
      </c>
      <c r="N1354" s="52">
        <f>'За областями'!Q699</f>
        <v>0</v>
      </c>
      <c r="O1354" s="52">
        <f>'За областями'!R699</f>
        <v>0</v>
      </c>
      <c r="P1354" s="52">
        <f>'За областями'!S699</f>
        <v>0</v>
      </c>
      <c r="Q1354" s="52">
        <f>'За областями'!T699</f>
        <v>0</v>
      </c>
      <c r="R1354" s="52">
        <f>'За областями'!U699</f>
        <v>0</v>
      </c>
      <c r="S1354" s="52">
        <f>'За областями'!V699</f>
        <v>0</v>
      </c>
    </row>
    <row r="1355" spans="1:19" x14ac:dyDescent="0.25">
      <c r="A1355" s="21" t="s">
        <v>25</v>
      </c>
      <c r="B1355" s="37" t="s">
        <v>199</v>
      </c>
      <c r="C1355" s="52">
        <f>'За областями'!F855</f>
        <v>11</v>
      </c>
      <c r="D1355" s="52">
        <f>'За областями'!G855</f>
        <v>0</v>
      </c>
      <c r="E1355" s="52">
        <f>'За областями'!H855</f>
        <v>0</v>
      </c>
      <c r="F1355" s="52">
        <f>'За областями'!I855</f>
        <v>10</v>
      </c>
      <c r="G1355" s="52">
        <f>'За областями'!J855</f>
        <v>0</v>
      </c>
      <c r="H1355" s="52">
        <f>'За областями'!K855</f>
        <v>0</v>
      </c>
      <c r="I1355" s="52">
        <f>'За областями'!L855</f>
        <v>0</v>
      </c>
      <c r="J1355" s="52">
        <f>'За областями'!M855</f>
        <v>0</v>
      </c>
      <c r="K1355" s="52">
        <f>'За областями'!N855</f>
        <v>0</v>
      </c>
      <c r="L1355" s="52">
        <f>'За областями'!O855</f>
        <v>1</v>
      </c>
      <c r="M1355" s="52">
        <f>'За областями'!P855</f>
        <v>1</v>
      </c>
      <c r="N1355" s="52">
        <f>'За областями'!Q855</f>
        <v>0</v>
      </c>
      <c r="O1355" s="52">
        <f>'За областями'!R855</f>
        <v>0</v>
      </c>
      <c r="P1355" s="52" t="str">
        <f>'За областями'!S855</f>
        <v>*</v>
      </c>
      <c r="Q1355" s="52" t="str">
        <f>'За областями'!T855</f>
        <v>*</v>
      </c>
      <c r="R1355" s="52" t="str">
        <f>'За областями'!U855</f>
        <v>*</v>
      </c>
      <c r="S1355" s="52" t="str">
        <f>'За областями'!V855</f>
        <v>*</v>
      </c>
    </row>
    <row r="1356" spans="1:19" x14ac:dyDescent="0.25">
      <c r="A1356" s="21" t="s">
        <v>28</v>
      </c>
      <c r="B1356" s="37" t="s">
        <v>200</v>
      </c>
      <c r="C1356" s="52">
        <f>'За областями'!F1011</f>
        <v>4</v>
      </c>
      <c r="D1356" s="52">
        <f>'За областями'!G1011</f>
        <v>0</v>
      </c>
      <c r="E1356" s="52">
        <f>'За областями'!H1011</f>
        <v>0</v>
      </c>
      <c r="F1356" s="52">
        <f>'За областями'!I1011</f>
        <v>4</v>
      </c>
      <c r="G1356" s="52">
        <f>'За областями'!J1011</f>
        <v>0</v>
      </c>
      <c r="H1356" s="52">
        <f>'За областями'!K1011</f>
        <v>0</v>
      </c>
      <c r="I1356" s="52">
        <f>'За областями'!L1011</f>
        <v>0</v>
      </c>
      <c r="J1356" s="52">
        <f>'За областями'!M1011</f>
        <v>0</v>
      </c>
      <c r="K1356" s="52">
        <f>'За областями'!N1011</f>
        <v>0</v>
      </c>
      <c r="L1356" s="52">
        <f>'За областями'!O1011</f>
        <v>0</v>
      </c>
      <c r="M1356" s="52">
        <f>'За областями'!P1011</f>
        <v>0</v>
      </c>
      <c r="N1356" s="52">
        <f>'За областями'!Q1011</f>
        <v>0</v>
      </c>
      <c r="O1356" s="52">
        <f>'За областями'!R1011</f>
        <v>0</v>
      </c>
      <c r="P1356" s="52">
        <f>'За областями'!S1011</f>
        <v>0</v>
      </c>
      <c r="Q1356" s="52">
        <f>'За областями'!T1011</f>
        <v>1</v>
      </c>
      <c r="R1356" s="52">
        <f>'За областями'!U1011</f>
        <v>0</v>
      </c>
      <c r="S1356" s="52">
        <f>'За областями'!V1011</f>
        <v>0</v>
      </c>
    </row>
    <row r="1357" spans="1:19" x14ac:dyDescent="0.25">
      <c r="A1357" s="21" t="s">
        <v>29</v>
      </c>
      <c r="B1357" s="37" t="s">
        <v>201</v>
      </c>
      <c r="C1357" s="52">
        <v>0</v>
      </c>
      <c r="D1357" s="52">
        <v>0</v>
      </c>
      <c r="E1357" s="52">
        <v>0</v>
      </c>
      <c r="F1357" s="52">
        <v>0</v>
      </c>
      <c r="G1357" s="52">
        <v>0</v>
      </c>
      <c r="H1357" s="52">
        <v>0</v>
      </c>
      <c r="I1357" s="52">
        <v>0</v>
      </c>
      <c r="J1357" s="52">
        <v>0</v>
      </c>
      <c r="K1357" s="52">
        <v>0</v>
      </c>
      <c r="L1357" s="52">
        <v>0</v>
      </c>
      <c r="M1357" s="52">
        <v>0</v>
      </c>
      <c r="N1357" s="52">
        <v>0</v>
      </c>
      <c r="O1357" s="52">
        <v>0</v>
      </c>
      <c r="P1357" s="52">
        <v>0</v>
      </c>
      <c r="Q1357" s="52">
        <v>0</v>
      </c>
      <c r="R1357" s="52">
        <v>0</v>
      </c>
      <c r="S1357" s="52">
        <v>0</v>
      </c>
    </row>
    <row r="1358" spans="1:19" x14ac:dyDescent="0.25">
      <c r="A1358" s="21" t="s">
        <v>30</v>
      </c>
      <c r="B1358" s="39" t="s">
        <v>202</v>
      </c>
      <c r="C1358" s="52">
        <f>'За областями'!F1167</f>
        <v>1</v>
      </c>
      <c r="D1358" s="52">
        <f>'За областями'!G1167</f>
        <v>0</v>
      </c>
      <c r="E1358" s="52">
        <f>'За областями'!H1167</f>
        <v>0</v>
      </c>
      <c r="F1358" s="52">
        <f>'За областями'!I1167</f>
        <v>1</v>
      </c>
      <c r="G1358" s="52">
        <f>'За областями'!J1167</f>
        <v>0</v>
      </c>
      <c r="H1358" s="52">
        <f>'За областями'!K1167</f>
        <v>0</v>
      </c>
      <c r="I1358" s="52">
        <f>'За областями'!L1167</f>
        <v>0</v>
      </c>
      <c r="J1358" s="52">
        <f>'За областями'!M1167</f>
        <v>0</v>
      </c>
      <c r="K1358" s="52">
        <f>'За областями'!N1167</f>
        <v>0</v>
      </c>
      <c r="L1358" s="52">
        <f>'За областями'!O1167</f>
        <v>0</v>
      </c>
      <c r="M1358" s="52">
        <f>'За областями'!P1167</f>
        <v>0</v>
      </c>
      <c r="N1358" s="52">
        <f>'За областями'!Q1167</f>
        <v>0</v>
      </c>
      <c r="O1358" s="52">
        <f>'За областями'!R1167</f>
        <v>0</v>
      </c>
      <c r="P1358" s="52">
        <f>'За областями'!S1167</f>
        <v>0</v>
      </c>
      <c r="Q1358" s="52">
        <f>'За областями'!T1167</f>
        <v>10</v>
      </c>
      <c r="R1358" s="52">
        <f>'За областями'!U1167</f>
        <v>0</v>
      </c>
      <c r="S1358" s="52">
        <f>'За областями'!V1167</f>
        <v>9</v>
      </c>
    </row>
    <row r="1359" spans="1:19" x14ac:dyDescent="0.25">
      <c r="A1359" s="34" t="s">
        <v>31</v>
      </c>
      <c r="B1359" s="39" t="s">
        <v>203</v>
      </c>
      <c r="C1359" s="52">
        <f>'За областями'!F1323</f>
        <v>12</v>
      </c>
      <c r="D1359" s="52">
        <f>'За областями'!G1323</f>
        <v>0</v>
      </c>
      <c r="E1359" s="52">
        <f>'За областями'!H1323</f>
        <v>1</v>
      </c>
      <c r="F1359" s="52">
        <f>'За областями'!I1323</f>
        <v>11</v>
      </c>
      <c r="G1359" s="52">
        <f>'За областями'!J1323</f>
        <v>0</v>
      </c>
      <c r="H1359" s="52">
        <f>'За областями'!K1323</f>
        <v>0</v>
      </c>
      <c r="I1359" s="52">
        <f>'За областями'!L1323</f>
        <v>0</v>
      </c>
      <c r="J1359" s="52">
        <f>'За областями'!M1323</f>
        <v>0</v>
      </c>
      <c r="K1359" s="52">
        <f>'За областями'!N1323</f>
        <v>0</v>
      </c>
      <c r="L1359" s="52">
        <f>'За областями'!O1323</f>
        <v>0</v>
      </c>
      <c r="M1359" s="52">
        <f>'За областями'!P1323</f>
        <v>0</v>
      </c>
      <c r="N1359" s="52">
        <f>'За областями'!Q1323</f>
        <v>0</v>
      </c>
      <c r="O1359" s="52">
        <f>'За областями'!R1323</f>
        <v>0</v>
      </c>
      <c r="P1359" s="52">
        <f>'За областями'!S1323</f>
        <v>0</v>
      </c>
      <c r="Q1359" s="52">
        <f>'За областями'!T1323</f>
        <v>1</v>
      </c>
      <c r="R1359" s="52">
        <f>'За областями'!U1323</f>
        <v>0</v>
      </c>
      <c r="S1359" s="52">
        <f>'За областями'!V1323</f>
        <v>0</v>
      </c>
    </row>
    <row r="1360" spans="1:19" x14ac:dyDescent="0.25">
      <c r="A1360" s="21" t="s">
        <v>34</v>
      </c>
      <c r="B1360" s="38" t="s">
        <v>204</v>
      </c>
      <c r="C1360" s="52">
        <v>0</v>
      </c>
      <c r="D1360" s="52">
        <v>0</v>
      </c>
      <c r="E1360" s="52">
        <v>0</v>
      </c>
      <c r="F1360" s="52">
        <v>0</v>
      </c>
      <c r="G1360" s="52">
        <v>0</v>
      </c>
      <c r="H1360" s="52">
        <v>0</v>
      </c>
      <c r="I1360" s="52">
        <v>0</v>
      </c>
      <c r="J1360" s="52">
        <v>0</v>
      </c>
      <c r="K1360" s="52">
        <v>0</v>
      </c>
      <c r="L1360" s="52">
        <v>0</v>
      </c>
      <c r="M1360" s="52">
        <v>0</v>
      </c>
      <c r="N1360" s="52">
        <v>0</v>
      </c>
      <c r="O1360" s="52">
        <v>0</v>
      </c>
      <c r="P1360" s="52">
        <v>0</v>
      </c>
      <c r="Q1360" s="52">
        <v>0</v>
      </c>
      <c r="R1360" s="52">
        <v>0</v>
      </c>
      <c r="S1360" s="52">
        <v>0</v>
      </c>
    </row>
    <row r="1361" spans="1:19" x14ac:dyDescent="0.25">
      <c r="A1361" s="21" t="s">
        <v>35</v>
      </c>
      <c r="B1361" s="37" t="s">
        <v>205</v>
      </c>
      <c r="C1361" s="52">
        <f>'За областями'!F1479</f>
        <v>0</v>
      </c>
      <c r="D1361" s="52">
        <f>'За областями'!G1479</f>
        <v>0</v>
      </c>
      <c r="E1361" s="52">
        <f>'За областями'!H1479</f>
        <v>0</v>
      </c>
      <c r="F1361" s="52">
        <f>'За областями'!I1479</f>
        <v>0</v>
      </c>
      <c r="G1361" s="52">
        <f>'За областями'!J1479</f>
        <v>0</v>
      </c>
      <c r="H1361" s="52">
        <f>'За областями'!K1479</f>
        <v>0</v>
      </c>
      <c r="I1361" s="52">
        <f>'За областями'!L1479</f>
        <v>0</v>
      </c>
      <c r="J1361" s="52">
        <f>'За областями'!M1479</f>
        <v>0</v>
      </c>
      <c r="K1361" s="52">
        <f>'За областями'!N1479</f>
        <v>0</v>
      </c>
      <c r="L1361" s="52">
        <f>'За областями'!O1479</f>
        <v>0</v>
      </c>
      <c r="M1361" s="52">
        <f>'За областями'!P1479</f>
        <v>0</v>
      </c>
      <c r="N1361" s="52">
        <f>'За областями'!Q1479</f>
        <v>0</v>
      </c>
      <c r="O1361" s="52">
        <f>'За областями'!R1479</f>
        <v>0</v>
      </c>
      <c r="P1361" s="52">
        <f>'За областями'!S1479</f>
        <v>0</v>
      </c>
      <c r="Q1361" s="52">
        <f>'За областями'!T1479</f>
        <v>0</v>
      </c>
      <c r="R1361" s="52">
        <f>'За областями'!U1479</f>
        <v>0</v>
      </c>
      <c r="S1361" s="52">
        <f>'За областями'!V1479</f>
        <v>0</v>
      </c>
    </row>
    <row r="1362" spans="1:19" x14ac:dyDescent="0.25">
      <c r="A1362" s="21" t="s">
        <v>37</v>
      </c>
      <c r="B1362" s="37" t="s">
        <v>206</v>
      </c>
      <c r="C1362" s="52">
        <f>'За областями'!F1635</f>
        <v>0</v>
      </c>
      <c r="D1362" s="52">
        <f>'За областями'!G1635</f>
        <v>0</v>
      </c>
      <c r="E1362" s="52">
        <f>'За областями'!H1635</f>
        <v>0</v>
      </c>
      <c r="F1362" s="52">
        <f>'За областями'!I1635</f>
        <v>0</v>
      </c>
      <c r="G1362" s="52">
        <f>'За областями'!J1635</f>
        <v>0</v>
      </c>
      <c r="H1362" s="52">
        <f>'За областями'!K1635</f>
        <v>0</v>
      </c>
      <c r="I1362" s="52">
        <f>'За областями'!L1635</f>
        <v>0</v>
      </c>
      <c r="J1362" s="52">
        <f>'За областями'!M1635</f>
        <v>0</v>
      </c>
      <c r="K1362" s="52">
        <f>'За областями'!N1635</f>
        <v>0</v>
      </c>
      <c r="L1362" s="52">
        <f>'За областями'!O1635</f>
        <v>0</v>
      </c>
      <c r="M1362" s="52">
        <f>'За областями'!P1635</f>
        <v>0</v>
      </c>
      <c r="N1362" s="52">
        <f>'За областями'!Q1635</f>
        <v>0</v>
      </c>
      <c r="O1362" s="52">
        <f>'За областями'!R1635</f>
        <v>0</v>
      </c>
      <c r="P1362" s="52">
        <f>'За областями'!S1635</f>
        <v>0</v>
      </c>
      <c r="Q1362" s="52">
        <f>'За областями'!T1635</f>
        <v>0</v>
      </c>
      <c r="R1362" s="52">
        <f>'За областями'!U1635</f>
        <v>0</v>
      </c>
      <c r="S1362" s="52">
        <f>'За областями'!V1635</f>
        <v>0</v>
      </c>
    </row>
    <row r="1363" spans="1:19" x14ac:dyDescent="0.25">
      <c r="A1363" s="21" t="s">
        <v>38</v>
      </c>
      <c r="B1363" s="37" t="s">
        <v>207</v>
      </c>
      <c r="C1363" s="52">
        <f>'За областями'!F1791</f>
        <v>0</v>
      </c>
      <c r="D1363" s="52">
        <f>'За областями'!G1791</f>
        <v>0</v>
      </c>
      <c r="E1363" s="52">
        <f>'За областями'!H1791</f>
        <v>0</v>
      </c>
      <c r="F1363" s="52">
        <f>'За областями'!I1791</f>
        <v>0</v>
      </c>
      <c r="G1363" s="52">
        <f>'За областями'!J1791</f>
        <v>0</v>
      </c>
      <c r="H1363" s="52">
        <f>'За областями'!K1791</f>
        <v>0</v>
      </c>
      <c r="I1363" s="52">
        <f>'За областями'!L1791</f>
        <v>0</v>
      </c>
      <c r="J1363" s="52">
        <f>'За областями'!M1791</f>
        <v>0</v>
      </c>
      <c r="K1363" s="52">
        <f>'За областями'!N1791</f>
        <v>0</v>
      </c>
      <c r="L1363" s="52">
        <f>'За областями'!O1791</f>
        <v>0</v>
      </c>
      <c r="M1363" s="52">
        <f>'За областями'!P1791</f>
        <v>0</v>
      </c>
      <c r="N1363" s="52">
        <f>'За областями'!Q1791</f>
        <v>0</v>
      </c>
      <c r="O1363" s="52">
        <f>'За областями'!R1791</f>
        <v>0</v>
      </c>
      <c r="P1363" s="52">
        <f>'За областями'!S1791</f>
        <v>0</v>
      </c>
      <c r="Q1363" s="52">
        <f>'За областями'!T1791</f>
        <v>0</v>
      </c>
      <c r="R1363" s="52">
        <f>'За областями'!U1791</f>
        <v>0</v>
      </c>
      <c r="S1363" s="52">
        <f>'За областями'!V1791</f>
        <v>0</v>
      </c>
    </row>
    <row r="1364" spans="1:19" x14ac:dyDescent="0.25">
      <c r="A1364" s="21" t="s">
        <v>41</v>
      </c>
      <c r="B1364" s="37" t="s">
        <v>208</v>
      </c>
      <c r="C1364" s="52">
        <f>'За областями'!F1947</f>
        <v>0</v>
      </c>
      <c r="D1364" s="52">
        <f>'За областями'!G1947</f>
        <v>0</v>
      </c>
      <c r="E1364" s="52">
        <f>'За областями'!H1947</f>
        <v>0</v>
      </c>
      <c r="F1364" s="52">
        <f>'За областями'!I1947</f>
        <v>0</v>
      </c>
      <c r="G1364" s="52">
        <f>'За областями'!J1947</f>
        <v>0</v>
      </c>
      <c r="H1364" s="52">
        <f>'За областями'!K1947</f>
        <v>0</v>
      </c>
      <c r="I1364" s="52">
        <f>'За областями'!L1947</f>
        <v>0</v>
      </c>
      <c r="J1364" s="52">
        <f>'За областями'!M1947</f>
        <v>0</v>
      </c>
      <c r="K1364" s="52">
        <f>'За областями'!N1947</f>
        <v>0</v>
      </c>
      <c r="L1364" s="52">
        <f>'За областями'!O1947</f>
        <v>0</v>
      </c>
      <c r="M1364" s="52">
        <f>'За областями'!P1947</f>
        <v>0</v>
      </c>
      <c r="N1364" s="52">
        <f>'За областями'!Q1947</f>
        <v>0</v>
      </c>
      <c r="O1364" s="52">
        <f>'За областями'!R1947</f>
        <v>0</v>
      </c>
      <c r="P1364" s="52">
        <f>'За областями'!S1947</f>
        <v>0</v>
      </c>
      <c r="Q1364" s="52">
        <f>'За областями'!T1947</f>
        <v>0</v>
      </c>
      <c r="R1364" s="52">
        <f>'За областями'!U1947</f>
        <v>0</v>
      </c>
      <c r="S1364" s="52">
        <f>'За областями'!V1947</f>
        <v>0</v>
      </c>
    </row>
    <row r="1365" spans="1:19" x14ac:dyDescent="0.25">
      <c r="A1365" s="46" t="s">
        <v>42</v>
      </c>
      <c r="B1365" s="38" t="s">
        <v>210</v>
      </c>
      <c r="C1365" s="52">
        <v>0</v>
      </c>
      <c r="D1365" s="52">
        <v>0</v>
      </c>
      <c r="E1365" s="52">
        <v>0</v>
      </c>
      <c r="F1365" s="52">
        <v>0</v>
      </c>
      <c r="G1365" s="52">
        <v>0</v>
      </c>
      <c r="H1365" s="52">
        <v>0</v>
      </c>
      <c r="I1365" s="52">
        <v>0</v>
      </c>
      <c r="J1365" s="52">
        <v>0</v>
      </c>
      <c r="K1365" s="52">
        <v>0</v>
      </c>
      <c r="L1365" s="52">
        <v>0</v>
      </c>
      <c r="M1365" s="52">
        <v>0</v>
      </c>
      <c r="N1365" s="52">
        <v>0</v>
      </c>
      <c r="O1365" s="52">
        <v>0</v>
      </c>
      <c r="P1365" s="52">
        <v>0</v>
      </c>
      <c r="Q1365" s="52">
        <v>0</v>
      </c>
      <c r="R1365" s="52">
        <v>0</v>
      </c>
      <c r="S1365" s="52">
        <v>0</v>
      </c>
    </row>
    <row r="1366" spans="1:19" x14ac:dyDescent="0.25">
      <c r="A1366" s="46" t="s">
        <v>44</v>
      </c>
      <c r="B1366" s="38" t="s">
        <v>211</v>
      </c>
      <c r="C1366" s="52">
        <v>0</v>
      </c>
      <c r="D1366" s="52">
        <v>0</v>
      </c>
      <c r="E1366" s="52">
        <v>0</v>
      </c>
      <c r="F1366" s="52">
        <v>0</v>
      </c>
      <c r="G1366" s="52">
        <v>0</v>
      </c>
      <c r="H1366" s="52">
        <v>0</v>
      </c>
      <c r="I1366" s="52">
        <v>0</v>
      </c>
      <c r="J1366" s="52">
        <v>0</v>
      </c>
      <c r="K1366" s="52">
        <v>0</v>
      </c>
      <c r="L1366" s="52">
        <v>0</v>
      </c>
      <c r="M1366" s="52">
        <v>0</v>
      </c>
      <c r="N1366" s="52">
        <v>0</v>
      </c>
      <c r="O1366" s="52">
        <v>0</v>
      </c>
      <c r="P1366" s="52">
        <v>0</v>
      </c>
      <c r="Q1366" s="52">
        <v>0</v>
      </c>
      <c r="R1366" s="52">
        <v>0</v>
      </c>
      <c r="S1366" s="52">
        <v>0</v>
      </c>
    </row>
    <row r="1367" spans="1:19" x14ac:dyDescent="0.25">
      <c r="A1367" s="21" t="s">
        <v>46</v>
      </c>
      <c r="B1367" s="39" t="s">
        <v>212</v>
      </c>
      <c r="C1367" s="52">
        <f>'За областями'!F2103</f>
        <v>0</v>
      </c>
      <c r="D1367" s="52">
        <f>'За областями'!G2103</f>
        <v>0</v>
      </c>
      <c r="E1367" s="52">
        <f>'За областями'!H2103</f>
        <v>0</v>
      </c>
      <c r="F1367" s="52">
        <f>'За областями'!I2103</f>
        <v>0</v>
      </c>
      <c r="G1367" s="52">
        <f>'За областями'!J2103</f>
        <v>0</v>
      </c>
      <c r="H1367" s="52">
        <f>'За областями'!K2103</f>
        <v>0</v>
      </c>
      <c r="I1367" s="52">
        <f>'За областями'!L2103</f>
        <v>0</v>
      </c>
      <c r="J1367" s="52">
        <f>'За областями'!M2103</f>
        <v>0</v>
      </c>
      <c r="K1367" s="52">
        <f>'За областями'!N2103</f>
        <v>0</v>
      </c>
      <c r="L1367" s="52">
        <f>'За областями'!O2103</f>
        <v>0</v>
      </c>
      <c r="M1367" s="52">
        <f>'За областями'!P2103</f>
        <v>0</v>
      </c>
      <c r="N1367" s="52">
        <f>'За областями'!Q2103</f>
        <v>0</v>
      </c>
      <c r="O1367" s="52">
        <f>'За областями'!R2103</f>
        <v>0</v>
      </c>
      <c r="P1367" s="52">
        <f>'За областями'!S2103</f>
        <v>0</v>
      </c>
      <c r="Q1367" s="52">
        <f>'За областями'!T2103</f>
        <v>0</v>
      </c>
      <c r="R1367" s="52">
        <f>'За областями'!U2103</f>
        <v>0</v>
      </c>
      <c r="S1367" s="52">
        <f>'За областями'!V2103</f>
        <v>0</v>
      </c>
    </row>
    <row r="1368" spans="1:19" x14ac:dyDescent="0.25">
      <c r="A1368" s="21" t="s">
        <v>49</v>
      </c>
      <c r="B1368" s="37" t="s">
        <v>213</v>
      </c>
      <c r="C1368" s="52">
        <f>'За областями'!F2259</f>
        <v>3</v>
      </c>
      <c r="D1368" s="52">
        <f>'За областями'!G2259</f>
        <v>0</v>
      </c>
      <c r="E1368" s="52">
        <f>'За областями'!H2259</f>
        <v>0</v>
      </c>
      <c r="F1368" s="52">
        <f>'За областями'!I2259</f>
        <v>3</v>
      </c>
      <c r="G1368" s="52">
        <f>'За областями'!J2259</f>
        <v>0</v>
      </c>
      <c r="H1368" s="52">
        <f>'За областями'!K2259</f>
        <v>0</v>
      </c>
      <c r="I1368" s="52">
        <f>'За областями'!L2259</f>
        <v>0</v>
      </c>
      <c r="J1368" s="52">
        <f>'За областями'!M2259</f>
        <v>0</v>
      </c>
      <c r="K1368" s="52">
        <f>'За областями'!N2259</f>
        <v>0</v>
      </c>
      <c r="L1368" s="52">
        <f>'За областями'!O2259</f>
        <v>0</v>
      </c>
      <c r="M1368" s="52">
        <f>'За областями'!P2259</f>
        <v>0</v>
      </c>
      <c r="N1368" s="52">
        <f>'За областями'!Q2259</f>
        <v>0</v>
      </c>
      <c r="O1368" s="52">
        <f>'За областями'!R2259</f>
        <v>0</v>
      </c>
      <c r="P1368" s="52">
        <f>'За областями'!S2259</f>
        <v>0</v>
      </c>
      <c r="Q1368" s="52">
        <f>'За областями'!T2259</f>
        <v>3</v>
      </c>
      <c r="R1368" s="52">
        <f>'За областями'!U2259</f>
        <v>0</v>
      </c>
      <c r="S1368" s="52">
        <f>'За областями'!V2259</f>
        <v>0</v>
      </c>
    </row>
    <row r="1369" spans="1:19" x14ac:dyDescent="0.25">
      <c r="A1369" s="21" t="s">
        <v>50</v>
      </c>
      <c r="B1369" s="37" t="s">
        <v>214</v>
      </c>
      <c r="C1369" s="52">
        <f>'За областями'!F2415</f>
        <v>1</v>
      </c>
      <c r="D1369" s="52">
        <f>'За областями'!G2415</f>
        <v>0</v>
      </c>
      <c r="E1369" s="52">
        <f>'За областями'!H2415</f>
        <v>0</v>
      </c>
      <c r="F1369" s="52">
        <f>'За областями'!I2415</f>
        <v>1</v>
      </c>
      <c r="G1369" s="52">
        <f>'За областями'!J2415</f>
        <v>0</v>
      </c>
      <c r="H1369" s="52">
        <f>'За областями'!K2415</f>
        <v>0</v>
      </c>
      <c r="I1369" s="52">
        <f>'За областями'!L2415</f>
        <v>0</v>
      </c>
      <c r="J1369" s="52">
        <f>'За областями'!M2415</f>
        <v>0</v>
      </c>
      <c r="K1369" s="52">
        <f>'За областями'!N2415</f>
        <v>0</v>
      </c>
      <c r="L1369" s="52">
        <f>'За областями'!O2415</f>
        <v>0</v>
      </c>
      <c r="M1369" s="52">
        <f>'За областями'!P2415</f>
        <v>0</v>
      </c>
      <c r="N1369" s="52">
        <f>'За областями'!Q2415</f>
        <v>0</v>
      </c>
      <c r="O1369" s="52">
        <f>'За областями'!R2415</f>
        <v>0</v>
      </c>
      <c r="P1369" s="52">
        <f>'За областями'!S2415</f>
        <v>0</v>
      </c>
      <c r="Q1369" s="52">
        <f>'За областями'!T2415</f>
        <v>1</v>
      </c>
      <c r="R1369" s="52">
        <f>'За областями'!U2415</f>
        <v>0</v>
      </c>
      <c r="S1369" s="52">
        <f>'За областями'!V2415</f>
        <v>0</v>
      </c>
    </row>
    <row r="1370" spans="1:19" x14ac:dyDescent="0.25">
      <c r="A1370" s="21" t="s">
        <v>51</v>
      </c>
      <c r="B1370" s="37" t="s">
        <v>223</v>
      </c>
      <c r="C1370" s="52">
        <f>'За областями'!F2571</f>
        <v>1</v>
      </c>
      <c r="D1370" s="52">
        <f>'За областями'!G2571</f>
        <v>0</v>
      </c>
      <c r="E1370" s="52">
        <f>'За областями'!H2571</f>
        <v>0</v>
      </c>
      <c r="F1370" s="52">
        <f>'За областями'!I2571</f>
        <v>1</v>
      </c>
      <c r="G1370" s="52">
        <f>'За областями'!J2571</f>
        <v>0</v>
      </c>
      <c r="H1370" s="52">
        <f>'За областями'!K2571</f>
        <v>0</v>
      </c>
      <c r="I1370" s="52">
        <f>'За областями'!L2571</f>
        <v>0</v>
      </c>
      <c r="J1370" s="52">
        <f>'За областями'!M2571</f>
        <v>0</v>
      </c>
      <c r="K1370" s="52">
        <f>'За областями'!N2571</f>
        <v>0</v>
      </c>
      <c r="L1370" s="52">
        <f>'За областями'!O2571</f>
        <v>0</v>
      </c>
      <c r="M1370" s="52">
        <f>'За областями'!P2571</f>
        <v>0</v>
      </c>
      <c r="N1370" s="52">
        <f>'За областями'!Q2571</f>
        <v>0</v>
      </c>
      <c r="O1370" s="52">
        <f>'За областями'!R2571</f>
        <v>0</v>
      </c>
      <c r="P1370" s="52">
        <f>'За областями'!S2571</f>
        <v>0</v>
      </c>
      <c r="Q1370" s="52">
        <f>'За областями'!T2571</f>
        <v>2</v>
      </c>
      <c r="R1370" s="52">
        <f>'За областями'!U2571</f>
        <v>1</v>
      </c>
      <c r="S1370" s="52">
        <f>'За областями'!V2571</f>
        <v>2</v>
      </c>
    </row>
    <row r="1371" spans="1:19" x14ac:dyDescent="0.25">
      <c r="A1371" s="21" t="s">
        <v>52</v>
      </c>
      <c r="B1371" s="37" t="s">
        <v>216</v>
      </c>
      <c r="C1371" s="52">
        <f>'За областями'!F2727</f>
        <v>13</v>
      </c>
      <c r="D1371" s="52">
        <f>'За областями'!G2727</f>
        <v>3</v>
      </c>
      <c r="E1371" s="52">
        <f>'За областями'!H2727</f>
        <v>0</v>
      </c>
      <c r="F1371" s="52">
        <f>'За областями'!I2727</f>
        <v>9</v>
      </c>
      <c r="G1371" s="52">
        <f>'За областями'!J2727</f>
        <v>0</v>
      </c>
      <c r="H1371" s="52">
        <f>'За областями'!K2727</f>
        <v>0</v>
      </c>
      <c r="I1371" s="52">
        <f>'За областями'!L2727</f>
        <v>0</v>
      </c>
      <c r="J1371" s="52">
        <f>'За областями'!M2727</f>
        <v>0</v>
      </c>
      <c r="K1371" s="52">
        <f>'За областями'!N2727</f>
        <v>0</v>
      </c>
      <c r="L1371" s="52">
        <f>'За областями'!O2727</f>
        <v>1</v>
      </c>
      <c r="M1371" s="52">
        <f>'За областями'!P2727</f>
        <v>1</v>
      </c>
      <c r="N1371" s="52">
        <f>'За областями'!Q2727</f>
        <v>0</v>
      </c>
      <c r="O1371" s="52">
        <f>'За областями'!R2727</f>
        <v>0</v>
      </c>
      <c r="P1371" s="52">
        <f>'За областями'!S2727</f>
        <v>0</v>
      </c>
      <c r="Q1371" s="52">
        <f>'За областями'!T2727</f>
        <v>31</v>
      </c>
      <c r="R1371" s="52">
        <f>'За областями'!U2727</f>
        <v>0</v>
      </c>
      <c r="S1371" s="52">
        <f>'За областями'!V2727</f>
        <v>16</v>
      </c>
    </row>
    <row r="1372" spans="1:19" x14ac:dyDescent="0.25">
      <c r="A1372" s="23"/>
      <c r="B1372" s="40" t="s">
        <v>217</v>
      </c>
      <c r="C1372" s="24">
        <f>SUM(C1347:C1371)</f>
        <v>46</v>
      </c>
      <c r="D1372" s="24">
        <f t="shared" ref="D1372:S1372" si="56">SUM(D1347:D1371)</f>
        <v>3</v>
      </c>
      <c r="E1372" s="24">
        <f t="shared" si="56"/>
        <v>1</v>
      </c>
      <c r="F1372" s="24">
        <f>SUM(F1347:F1371)</f>
        <v>40</v>
      </c>
      <c r="G1372" s="24">
        <f t="shared" si="56"/>
        <v>0</v>
      </c>
      <c r="H1372" s="24">
        <f t="shared" si="56"/>
        <v>0</v>
      </c>
      <c r="I1372" s="24">
        <f t="shared" si="56"/>
        <v>0</v>
      </c>
      <c r="J1372" s="24">
        <f t="shared" si="56"/>
        <v>0</v>
      </c>
      <c r="K1372" s="24">
        <f t="shared" si="56"/>
        <v>0</v>
      </c>
      <c r="L1372" s="24">
        <f t="shared" si="56"/>
        <v>2</v>
      </c>
      <c r="M1372" s="24">
        <f t="shared" si="56"/>
        <v>2</v>
      </c>
      <c r="N1372" s="24">
        <f t="shared" si="56"/>
        <v>0</v>
      </c>
      <c r="O1372" s="24">
        <f t="shared" si="56"/>
        <v>0</v>
      </c>
      <c r="P1372" s="24">
        <f t="shared" si="56"/>
        <v>0</v>
      </c>
      <c r="Q1372" s="24">
        <f t="shared" si="56"/>
        <v>49</v>
      </c>
      <c r="R1372" s="24">
        <f t="shared" si="56"/>
        <v>1</v>
      </c>
      <c r="S1372" s="24">
        <f t="shared" si="56"/>
        <v>27</v>
      </c>
    </row>
    <row r="1373" spans="1:19" x14ac:dyDescent="0.25">
      <c r="A1373" s="290"/>
      <c r="B1373" s="291"/>
      <c r="C1373" s="291"/>
      <c r="D1373" s="291"/>
      <c r="E1373" s="291"/>
      <c r="F1373" s="291"/>
      <c r="G1373" s="291"/>
      <c r="H1373" s="291"/>
      <c r="I1373" s="291"/>
      <c r="J1373" s="291"/>
      <c r="K1373" s="291"/>
      <c r="L1373" s="291"/>
      <c r="M1373" s="291"/>
      <c r="N1373" s="291"/>
      <c r="O1373" s="291"/>
      <c r="P1373" s="291"/>
      <c r="Q1373" s="291"/>
      <c r="R1373" s="291"/>
      <c r="S1373" s="291"/>
    </row>
    <row r="1374" spans="1:19" x14ac:dyDescent="0.25">
      <c r="A1374" s="292" t="s">
        <v>351</v>
      </c>
      <c r="B1374" s="293"/>
      <c r="C1374" s="293"/>
      <c r="D1374" s="293"/>
      <c r="E1374" s="293"/>
      <c r="F1374" s="293"/>
      <c r="G1374" s="293"/>
      <c r="H1374" s="293"/>
      <c r="I1374" s="293"/>
      <c r="J1374" s="293"/>
      <c r="K1374" s="293"/>
      <c r="L1374" s="293"/>
      <c r="M1374" s="293"/>
      <c r="N1374" s="293"/>
      <c r="O1374" s="293"/>
      <c r="P1374" s="293"/>
      <c r="Q1374" s="293"/>
      <c r="R1374" s="293"/>
      <c r="S1374" s="293"/>
    </row>
    <row r="1375" spans="1:19" x14ac:dyDescent="0.25">
      <c r="A1375" s="21" t="s">
        <v>17</v>
      </c>
      <c r="B1375" s="36" t="s">
        <v>191</v>
      </c>
      <c r="C1375" s="52">
        <f>'За областями'!F79</f>
        <v>0</v>
      </c>
      <c r="D1375" s="52">
        <f>'За областями'!G79</f>
        <v>0</v>
      </c>
      <c r="E1375" s="52">
        <f>'За областями'!H79</f>
        <v>0</v>
      </c>
      <c r="F1375" s="52">
        <f>'За областями'!I79</f>
        <v>0</v>
      </c>
      <c r="G1375" s="52">
        <f>'За областями'!J79</f>
        <v>0</v>
      </c>
      <c r="H1375" s="52">
        <f>'За областями'!K79</f>
        <v>0</v>
      </c>
      <c r="I1375" s="52">
        <f>'За областями'!L79</f>
        <v>0</v>
      </c>
      <c r="J1375" s="52">
        <f>'За областями'!M79</f>
        <v>0</v>
      </c>
      <c r="K1375" s="52">
        <f>'За областями'!N79</f>
        <v>0</v>
      </c>
      <c r="L1375" s="52">
        <f>'За областями'!O79</f>
        <v>0</v>
      </c>
      <c r="M1375" s="52">
        <f>'За областями'!P79</f>
        <v>0</v>
      </c>
      <c r="N1375" s="52">
        <f>'За областями'!Q79</f>
        <v>0</v>
      </c>
      <c r="O1375" s="52">
        <f>'За областями'!R79</f>
        <v>0</v>
      </c>
      <c r="P1375" s="52">
        <f>'За областями'!S79</f>
        <v>0</v>
      </c>
      <c r="Q1375" s="52">
        <f>'За областями'!T79</f>
        <v>0</v>
      </c>
      <c r="R1375" s="52">
        <f>'За областями'!U79</f>
        <v>0</v>
      </c>
      <c r="S1375" s="52">
        <f>'За областями'!V79</f>
        <v>0</v>
      </c>
    </row>
    <row r="1376" spans="1:19" x14ac:dyDescent="0.25">
      <c r="A1376" s="21" t="s">
        <v>18</v>
      </c>
      <c r="B1376" s="36" t="s">
        <v>192</v>
      </c>
      <c r="C1376" s="52">
        <f>'За областями'!F235</f>
        <v>0</v>
      </c>
      <c r="D1376" s="52">
        <f>'За областями'!G235</f>
        <v>0</v>
      </c>
      <c r="E1376" s="52">
        <f>'За областями'!H235</f>
        <v>0</v>
      </c>
      <c r="F1376" s="52">
        <f>'За областями'!I235</f>
        <v>0</v>
      </c>
      <c r="G1376" s="52">
        <f>'За областями'!J235</f>
        <v>0</v>
      </c>
      <c r="H1376" s="52">
        <f>'За областями'!K235</f>
        <v>0</v>
      </c>
      <c r="I1376" s="52">
        <f>'За областями'!L235</f>
        <v>0</v>
      </c>
      <c r="J1376" s="52">
        <f>'За областями'!M235</f>
        <v>0</v>
      </c>
      <c r="K1376" s="52">
        <f>'За областями'!N235</f>
        <v>0</v>
      </c>
      <c r="L1376" s="52">
        <f>'За областями'!O235</f>
        <v>0</v>
      </c>
      <c r="M1376" s="52">
        <f>'За областями'!P235</f>
        <v>0</v>
      </c>
      <c r="N1376" s="52">
        <f>'За областями'!Q235</f>
        <v>0</v>
      </c>
      <c r="O1376" s="52">
        <f>'За областями'!R235</f>
        <v>0</v>
      </c>
      <c r="P1376" s="52">
        <f>'За областями'!S235</f>
        <v>0</v>
      </c>
      <c r="Q1376" s="52">
        <f>'За областями'!T235</f>
        <v>0</v>
      </c>
      <c r="R1376" s="52">
        <f>'За областями'!U235</f>
        <v>0</v>
      </c>
      <c r="S1376" s="52">
        <f>'За областями'!V235</f>
        <v>0</v>
      </c>
    </row>
    <row r="1377" spans="1:19" x14ac:dyDescent="0.25">
      <c r="A1377" s="21" t="s">
        <v>19</v>
      </c>
      <c r="B1377" s="36" t="s">
        <v>193</v>
      </c>
      <c r="C1377" s="52">
        <v>0</v>
      </c>
      <c r="D1377" s="52">
        <v>0</v>
      </c>
      <c r="E1377" s="52">
        <v>0</v>
      </c>
      <c r="F1377" s="52">
        <v>0</v>
      </c>
      <c r="G1377" s="52">
        <v>0</v>
      </c>
      <c r="H1377" s="52">
        <v>0</v>
      </c>
      <c r="I1377" s="52">
        <v>0</v>
      </c>
      <c r="J1377" s="52">
        <v>0</v>
      </c>
      <c r="K1377" s="52">
        <v>0</v>
      </c>
      <c r="L1377" s="52">
        <v>0</v>
      </c>
      <c r="M1377" s="52">
        <v>0</v>
      </c>
      <c r="N1377" s="52">
        <v>0</v>
      </c>
      <c r="O1377" s="52">
        <v>0</v>
      </c>
      <c r="P1377" s="52">
        <v>0</v>
      </c>
      <c r="Q1377" s="52">
        <v>0</v>
      </c>
      <c r="R1377" s="52">
        <v>0</v>
      </c>
      <c r="S1377" s="52">
        <v>0</v>
      </c>
    </row>
    <row r="1378" spans="1:19" x14ac:dyDescent="0.25">
      <c r="A1378" s="21" t="s">
        <v>20</v>
      </c>
      <c r="B1378" s="37" t="s">
        <v>194</v>
      </c>
      <c r="C1378" s="52">
        <v>0</v>
      </c>
      <c r="D1378" s="52">
        <v>0</v>
      </c>
      <c r="E1378" s="52">
        <v>0</v>
      </c>
      <c r="F1378" s="52">
        <v>0</v>
      </c>
      <c r="G1378" s="52">
        <v>0</v>
      </c>
      <c r="H1378" s="52">
        <v>0</v>
      </c>
      <c r="I1378" s="52">
        <v>0</v>
      </c>
      <c r="J1378" s="52">
        <v>0</v>
      </c>
      <c r="K1378" s="52">
        <v>0</v>
      </c>
      <c r="L1378" s="52">
        <v>0</v>
      </c>
      <c r="M1378" s="52">
        <v>0</v>
      </c>
      <c r="N1378" s="52">
        <v>0</v>
      </c>
      <c r="O1378" s="52">
        <v>0</v>
      </c>
      <c r="P1378" s="52">
        <v>0</v>
      </c>
      <c r="Q1378" s="52">
        <v>0</v>
      </c>
      <c r="R1378" s="52">
        <v>0</v>
      </c>
      <c r="S1378" s="52">
        <v>0</v>
      </c>
    </row>
    <row r="1379" spans="1:19" x14ac:dyDescent="0.25">
      <c r="A1379" s="21" t="s">
        <v>21</v>
      </c>
      <c r="B1379" s="38" t="s">
        <v>195</v>
      </c>
      <c r="C1379" s="52">
        <f>'За областями'!F390</f>
        <v>0</v>
      </c>
      <c r="D1379" s="52">
        <f>'За областями'!G390</f>
        <v>0</v>
      </c>
      <c r="E1379" s="52">
        <f>'За областями'!H390</f>
        <v>0</v>
      </c>
      <c r="F1379" s="52">
        <f>'За областями'!I390</f>
        <v>0</v>
      </c>
      <c r="G1379" s="52">
        <f>'За областями'!J390</f>
        <v>0</v>
      </c>
      <c r="H1379" s="52">
        <f>'За областями'!K390</f>
        <v>0</v>
      </c>
      <c r="I1379" s="52">
        <f>'За областями'!L390</f>
        <v>0</v>
      </c>
      <c r="J1379" s="52">
        <f>'За областями'!M390</f>
        <v>0</v>
      </c>
      <c r="K1379" s="52">
        <f>'За областями'!N390</f>
        <v>0</v>
      </c>
      <c r="L1379" s="52">
        <f>'За областями'!O390</f>
        <v>0</v>
      </c>
      <c r="M1379" s="52">
        <f>'За областями'!P390</f>
        <v>0</v>
      </c>
      <c r="N1379" s="52">
        <f>'За областями'!Q390</f>
        <v>0</v>
      </c>
      <c r="O1379" s="52">
        <f>'За областями'!R390</f>
        <v>0</v>
      </c>
      <c r="P1379" s="52">
        <f>'За областями'!S390</f>
        <v>0</v>
      </c>
      <c r="Q1379" s="52">
        <f>'За областями'!T390</f>
        <v>0</v>
      </c>
      <c r="R1379" s="52">
        <f>'За областями'!U390</f>
        <v>0</v>
      </c>
      <c r="S1379" s="52">
        <f>'За областями'!V390</f>
        <v>0</v>
      </c>
    </row>
    <row r="1380" spans="1:19" x14ac:dyDescent="0.25">
      <c r="A1380" s="21" t="s">
        <v>22</v>
      </c>
      <c r="B1380" s="37" t="s">
        <v>196</v>
      </c>
      <c r="C1380" s="52">
        <f>'За областями'!F545</f>
        <v>0</v>
      </c>
      <c r="D1380" s="52">
        <f>'За областями'!G545</f>
        <v>0</v>
      </c>
      <c r="E1380" s="52">
        <f>'За областями'!H545</f>
        <v>0</v>
      </c>
      <c r="F1380" s="52">
        <f>'За областями'!I545</f>
        <v>0</v>
      </c>
      <c r="G1380" s="52">
        <f>'За областями'!J545</f>
        <v>0</v>
      </c>
      <c r="H1380" s="52">
        <f>'За областями'!K545</f>
        <v>0</v>
      </c>
      <c r="I1380" s="52">
        <f>'За областями'!L545</f>
        <v>0</v>
      </c>
      <c r="J1380" s="52">
        <f>'За областями'!M545</f>
        <v>0</v>
      </c>
      <c r="K1380" s="52">
        <f>'За областями'!N545</f>
        <v>0</v>
      </c>
      <c r="L1380" s="52">
        <f>'За областями'!O545</f>
        <v>0</v>
      </c>
      <c r="M1380" s="52">
        <f>'За областями'!P545</f>
        <v>0</v>
      </c>
      <c r="N1380" s="52">
        <f>'За областями'!Q545</f>
        <v>0</v>
      </c>
      <c r="O1380" s="52">
        <f>'За областями'!R545</f>
        <v>0</v>
      </c>
      <c r="P1380" s="52">
        <f>'За областями'!S545</f>
        <v>0</v>
      </c>
      <c r="Q1380" s="52">
        <f>'За областями'!T545</f>
        <v>0</v>
      </c>
      <c r="R1380" s="52">
        <f>'За областями'!U545</f>
        <v>0</v>
      </c>
      <c r="S1380" s="52">
        <f>'За областями'!V545</f>
        <v>0</v>
      </c>
    </row>
    <row r="1381" spans="1:19" x14ac:dyDescent="0.25">
      <c r="A1381" s="21" t="s">
        <v>23</v>
      </c>
      <c r="B1381" s="37" t="s">
        <v>197</v>
      </c>
      <c r="C1381" s="52">
        <v>0</v>
      </c>
      <c r="D1381" s="52">
        <v>0</v>
      </c>
      <c r="E1381" s="52">
        <v>0</v>
      </c>
      <c r="F1381" s="52">
        <v>0</v>
      </c>
      <c r="G1381" s="52">
        <v>0</v>
      </c>
      <c r="H1381" s="52">
        <v>0</v>
      </c>
      <c r="I1381" s="52">
        <v>0</v>
      </c>
      <c r="J1381" s="52">
        <v>0</v>
      </c>
      <c r="K1381" s="52">
        <v>0</v>
      </c>
      <c r="L1381" s="52">
        <v>0</v>
      </c>
      <c r="M1381" s="52">
        <v>0</v>
      </c>
      <c r="N1381" s="52">
        <v>0</v>
      </c>
      <c r="O1381" s="52">
        <v>0</v>
      </c>
      <c r="P1381" s="52">
        <v>0</v>
      </c>
      <c r="Q1381" s="52">
        <v>0</v>
      </c>
      <c r="R1381" s="52">
        <v>0</v>
      </c>
      <c r="S1381" s="52">
        <v>0</v>
      </c>
    </row>
    <row r="1382" spans="1:19" x14ac:dyDescent="0.25">
      <c r="A1382" s="21" t="s">
        <v>24</v>
      </c>
      <c r="B1382" s="38" t="s">
        <v>198</v>
      </c>
      <c r="C1382" s="52">
        <f>'За областями'!F700</f>
        <v>0</v>
      </c>
      <c r="D1382" s="52">
        <f>'За областями'!G700</f>
        <v>0</v>
      </c>
      <c r="E1382" s="52">
        <f>'За областями'!H700</f>
        <v>0</v>
      </c>
      <c r="F1382" s="52">
        <f>'За областями'!I700</f>
        <v>0</v>
      </c>
      <c r="G1382" s="52">
        <f>'За областями'!J700</f>
        <v>0</v>
      </c>
      <c r="H1382" s="52">
        <f>'За областями'!K700</f>
        <v>0</v>
      </c>
      <c r="I1382" s="52">
        <f>'За областями'!L700</f>
        <v>0</v>
      </c>
      <c r="J1382" s="52">
        <f>'За областями'!M700</f>
        <v>0</v>
      </c>
      <c r="K1382" s="52">
        <f>'За областями'!N700</f>
        <v>0</v>
      </c>
      <c r="L1382" s="52">
        <f>'За областями'!O700</f>
        <v>0</v>
      </c>
      <c r="M1382" s="52">
        <f>'За областями'!P700</f>
        <v>0</v>
      </c>
      <c r="N1382" s="52">
        <f>'За областями'!Q700</f>
        <v>0</v>
      </c>
      <c r="O1382" s="52">
        <f>'За областями'!R700</f>
        <v>0</v>
      </c>
      <c r="P1382" s="52">
        <f>'За областями'!S700</f>
        <v>0</v>
      </c>
      <c r="Q1382" s="52">
        <f>'За областями'!T700</f>
        <v>0</v>
      </c>
      <c r="R1382" s="52">
        <f>'За областями'!U700</f>
        <v>0</v>
      </c>
      <c r="S1382" s="52">
        <f>'За областями'!V700</f>
        <v>0</v>
      </c>
    </row>
    <row r="1383" spans="1:19" x14ac:dyDescent="0.25">
      <c r="A1383" s="21" t="s">
        <v>25</v>
      </c>
      <c r="B1383" s="37" t="s">
        <v>199</v>
      </c>
      <c r="C1383" s="52">
        <f>'За областями'!F856</f>
        <v>0</v>
      </c>
      <c r="D1383" s="52">
        <f>'За областями'!G856</f>
        <v>0</v>
      </c>
      <c r="E1383" s="52">
        <f>'За областями'!H856</f>
        <v>0</v>
      </c>
      <c r="F1383" s="52">
        <f>'За областями'!I856</f>
        <v>0</v>
      </c>
      <c r="G1383" s="52">
        <f>'За областями'!J856</f>
        <v>0</v>
      </c>
      <c r="H1383" s="52">
        <f>'За областями'!K856</f>
        <v>0</v>
      </c>
      <c r="I1383" s="52">
        <f>'За областями'!L856</f>
        <v>0</v>
      </c>
      <c r="J1383" s="52">
        <f>'За областями'!M856</f>
        <v>0</v>
      </c>
      <c r="K1383" s="52">
        <f>'За областями'!N856</f>
        <v>0</v>
      </c>
      <c r="L1383" s="52">
        <f>'За областями'!O856</f>
        <v>0</v>
      </c>
      <c r="M1383" s="52">
        <f>'За областями'!P856</f>
        <v>0</v>
      </c>
      <c r="N1383" s="52">
        <f>'За областями'!Q856</f>
        <v>0</v>
      </c>
      <c r="O1383" s="52">
        <f>'За областями'!R856</f>
        <v>0</v>
      </c>
      <c r="P1383" s="52">
        <f>'За областями'!S856</f>
        <v>0</v>
      </c>
      <c r="Q1383" s="52">
        <f>'За областями'!T856</f>
        <v>0</v>
      </c>
      <c r="R1383" s="52">
        <f>'За областями'!U856</f>
        <v>0</v>
      </c>
      <c r="S1383" s="52">
        <f>'За областями'!V856</f>
        <v>0</v>
      </c>
    </row>
    <row r="1384" spans="1:19" x14ac:dyDescent="0.25">
      <c r="A1384" s="21" t="s">
        <v>28</v>
      </c>
      <c r="B1384" s="37" t="s">
        <v>200</v>
      </c>
      <c r="C1384" s="52">
        <f>'За областями'!F1012</f>
        <v>0</v>
      </c>
      <c r="D1384" s="52">
        <f>'За областями'!G1012</f>
        <v>0</v>
      </c>
      <c r="E1384" s="52">
        <f>'За областями'!H1012</f>
        <v>0</v>
      </c>
      <c r="F1384" s="52">
        <f>'За областями'!I1012</f>
        <v>0</v>
      </c>
      <c r="G1384" s="52">
        <f>'За областями'!J1012</f>
        <v>0</v>
      </c>
      <c r="H1384" s="52">
        <f>'За областями'!K1012</f>
        <v>0</v>
      </c>
      <c r="I1384" s="52">
        <f>'За областями'!L1012</f>
        <v>0</v>
      </c>
      <c r="J1384" s="52">
        <f>'За областями'!M1012</f>
        <v>0</v>
      </c>
      <c r="K1384" s="52">
        <f>'За областями'!N1012</f>
        <v>0</v>
      </c>
      <c r="L1384" s="52">
        <f>'За областями'!O1012</f>
        <v>0</v>
      </c>
      <c r="M1384" s="52">
        <f>'За областями'!P1012</f>
        <v>0</v>
      </c>
      <c r="N1384" s="52">
        <f>'За областями'!Q1012</f>
        <v>0</v>
      </c>
      <c r="O1384" s="52">
        <f>'За областями'!R1012</f>
        <v>0</v>
      </c>
      <c r="P1384" s="52">
        <f>'За областями'!S1012</f>
        <v>0</v>
      </c>
      <c r="Q1384" s="52">
        <f>'За областями'!T1012</f>
        <v>0</v>
      </c>
      <c r="R1384" s="52">
        <f>'За областями'!U1012</f>
        <v>0</v>
      </c>
      <c r="S1384" s="52">
        <f>'За областями'!V1012</f>
        <v>0</v>
      </c>
    </row>
    <row r="1385" spans="1:19" x14ac:dyDescent="0.25">
      <c r="A1385" s="21" t="s">
        <v>29</v>
      </c>
      <c r="B1385" s="37" t="s">
        <v>201</v>
      </c>
      <c r="C1385" s="52">
        <v>0</v>
      </c>
      <c r="D1385" s="52">
        <v>0</v>
      </c>
      <c r="E1385" s="52">
        <v>0</v>
      </c>
      <c r="F1385" s="52">
        <v>0</v>
      </c>
      <c r="G1385" s="52">
        <v>0</v>
      </c>
      <c r="H1385" s="52">
        <v>0</v>
      </c>
      <c r="I1385" s="52">
        <v>0</v>
      </c>
      <c r="J1385" s="52">
        <v>0</v>
      </c>
      <c r="K1385" s="52">
        <v>0</v>
      </c>
      <c r="L1385" s="52">
        <v>0</v>
      </c>
      <c r="M1385" s="52">
        <v>0</v>
      </c>
      <c r="N1385" s="52">
        <v>0</v>
      </c>
      <c r="O1385" s="52">
        <v>0</v>
      </c>
      <c r="P1385" s="52">
        <v>0</v>
      </c>
      <c r="Q1385" s="52">
        <v>0</v>
      </c>
      <c r="R1385" s="52">
        <v>0</v>
      </c>
      <c r="S1385" s="52">
        <v>0</v>
      </c>
    </row>
    <row r="1386" spans="1:19" x14ac:dyDescent="0.25">
      <c r="A1386" s="21" t="s">
        <v>30</v>
      </c>
      <c r="B1386" s="39" t="s">
        <v>202</v>
      </c>
      <c r="C1386" s="52">
        <f>'За областями'!F1168</f>
        <v>0</v>
      </c>
      <c r="D1386" s="52">
        <f>'За областями'!G1168</f>
        <v>0</v>
      </c>
      <c r="E1386" s="52">
        <f>'За областями'!H1168</f>
        <v>0</v>
      </c>
      <c r="F1386" s="52">
        <f>'За областями'!I1168</f>
        <v>0</v>
      </c>
      <c r="G1386" s="52">
        <f>'За областями'!J1168</f>
        <v>0</v>
      </c>
      <c r="H1386" s="52">
        <f>'За областями'!K1168</f>
        <v>0</v>
      </c>
      <c r="I1386" s="52">
        <f>'За областями'!L1168</f>
        <v>0</v>
      </c>
      <c r="J1386" s="52">
        <f>'За областями'!M1168</f>
        <v>0</v>
      </c>
      <c r="K1386" s="52">
        <f>'За областями'!N1168</f>
        <v>0</v>
      </c>
      <c r="L1386" s="52">
        <f>'За областями'!O1168</f>
        <v>0</v>
      </c>
      <c r="M1386" s="52">
        <f>'За областями'!P1168</f>
        <v>0</v>
      </c>
      <c r="N1386" s="52">
        <f>'За областями'!Q1168</f>
        <v>0</v>
      </c>
      <c r="O1386" s="52">
        <f>'За областями'!R1168</f>
        <v>0</v>
      </c>
      <c r="P1386" s="52">
        <f>'За областями'!S1168</f>
        <v>0</v>
      </c>
      <c r="Q1386" s="52">
        <f>'За областями'!T1168</f>
        <v>0</v>
      </c>
      <c r="R1386" s="52">
        <f>'За областями'!U1168</f>
        <v>0</v>
      </c>
      <c r="S1386" s="52">
        <f>'За областями'!V1168</f>
        <v>0</v>
      </c>
    </row>
    <row r="1387" spans="1:19" x14ac:dyDescent="0.25">
      <c r="A1387" s="34" t="s">
        <v>31</v>
      </c>
      <c r="B1387" s="39" t="s">
        <v>203</v>
      </c>
      <c r="C1387" s="52">
        <f>'За областями'!F1324</f>
        <v>0</v>
      </c>
      <c r="D1387" s="52">
        <f>'За областями'!G1324</f>
        <v>0</v>
      </c>
      <c r="E1387" s="52">
        <f>'За областями'!H1324</f>
        <v>0</v>
      </c>
      <c r="F1387" s="52">
        <f>'За областями'!I1324</f>
        <v>0</v>
      </c>
      <c r="G1387" s="52">
        <f>'За областями'!J1324</f>
        <v>0</v>
      </c>
      <c r="H1387" s="52">
        <f>'За областями'!K1324</f>
        <v>0</v>
      </c>
      <c r="I1387" s="52">
        <f>'За областями'!L1324</f>
        <v>0</v>
      </c>
      <c r="J1387" s="52">
        <f>'За областями'!M1324</f>
        <v>0</v>
      </c>
      <c r="K1387" s="52">
        <f>'За областями'!N1324</f>
        <v>0</v>
      </c>
      <c r="L1387" s="52">
        <f>'За областями'!O1324</f>
        <v>0</v>
      </c>
      <c r="M1387" s="52">
        <f>'За областями'!P1324</f>
        <v>0</v>
      </c>
      <c r="N1387" s="52">
        <f>'За областями'!Q1324</f>
        <v>0</v>
      </c>
      <c r="O1387" s="52">
        <f>'За областями'!R1324</f>
        <v>0</v>
      </c>
      <c r="P1387" s="52">
        <f>'За областями'!S1324</f>
        <v>0</v>
      </c>
      <c r="Q1387" s="52">
        <f>'За областями'!T1324</f>
        <v>0</v>
      </c>
      <c r="R1387" s="52">
        <f>'За областями'!U1324</f>
        <v>0</v>
      </c>
      <c r="S1387" s="52">
        <f>'За областями'!V1324</f>
        <v>0</v>
      </c>
    </row>
    <row r="1388" spans="1:19" x14ac:dyDescent="0.25">
      <c r="A1388" s="21" t="s">
        <v>34</v>
      </c>
      <c r="B1388" s="38" t="s">
        <v>204</v>
      </c>
      <c r="C1388" s="52">
        <v>0</v>
      </c>
      <c r="D1388" s="52">
        <v>0</v>
      </c>
      <c r="E1388" s="52">
        <v>0</v>
      </c>
      <c r="F1388" s="52">
        <v>0</v>
      </c>
      <c r="G1388" s="52">
        <v>0</v>
      </c>
      <c r="H1388" s="52">
        <v>0</v>
      </c>
      <c r="I1388" s="52">
        <v>0</v>
      </c>
      <c r="J1388" s="52">
        <v>0</v>
      </c>
      <c r="K1388" s="52">
        <v>0</v>
      </c>
      <c r="L1388" s="52">
        <v>0</v>
      </c>
      <c r="M1388" s="52">
        <v>0</v>
      </c>
      <c r="N1388" s="52">
        <v>0</v>
      </c>
      <c r="O1388" s="52">
        <v>0</v>
      </c>
      <c r="P1388" s="52">
        <v>0</v>
      </c>
      <c r="Q1388" s="52">
        <v>0</v>
      </c>
      <c r="R1388" s="52">
        <v>0</v>
      </c>
      <c r="S1388" s="52">
        <v>0</v>
      </c>
    </row>
    <row r="1389" spans="1:19" x14ac:dyDescent="0.25">
      <c r="A1389" s="21" t="s">
        <v>35</v>
      </c>
      <c r="B1389" s="37" t="s">
        <v>205</v>
      </c>
      <c r="C1389" s="52">
        <f>'За областями'!F1480</f>
        <v>0</v>
      </c>
      <c r="D1389" s="52">
        <f>'За областями'!G1480</f>
        <v>0</v>
      </c>
      <c r="E1389" s="52">
        <f>'За областями'!H1480</f>
        <v>0</v>
      </c>
      <c r="F1389" s="52">
        <f>'За областями'!I1480</f>
        <v>0</v>
      </c>
      <c r="G1389" s="52">
        <f>'За областями'!J1480</f>
        <v>0</v>
      </c>
      <c r="H1389" s="52">
        <f>'За областями'!K1480</f>
        <v>0</v>
      </c>
      <c r="I1389" s="52">
        <f>'За областями'!L1480</f>
        <v>0</v>
      </c>
      <c r="J1389" s="52">
        <f>'За областями'!M1480</f>
        <v>0</v>
      </c>
      <c r="K1389" s="52">
        <f>'За областями'!N1480</f>
        <v>0</v>
      </c>
      <c r="L1389" s="52">
        <f>'За областями'!O1480</f>
        <v>0</v>
      </c>
      <c r="M1389" s="52">
        <f>'За областями'!P1480</f>
        <v>0</v>
      </c>
      <c r="N1389" s="52">
        <f>'За областями'!Q1480</f>
        <v>0</v>
      </c>
      <c r="O1389" s="52">
        <f>'За областями'!R1480</f>
        <v>0</v>
      </c>
      <c r="P1389" s="52">
        <f>'За областями'!S1480</f>
        <v>0</v>
      </c>
      <c r="Q1389" s="52">
        <f>'За областями'!T1480</f>
        <v>0</v>
      </c>
      <c r="R1389" s="52">
        <f>'За областями'!U1480</f>
        <v>0</v>
      </c>
      <c r="S1389" s="52">
        <f>'За областями'!V1480</f>
        <v>0</v>
      </c>
    </row>
    <row r="1390" spans="1:19" x14ac:dyDescent="0.25">
      <c r="A1390" s="21" t="s">
        <v>37</v>
      </c>
      <c r="B1390" s="37" t="s">
        <v>206</v>
      </c>
      <c r="C1390" s="52">
        <f>'За областями'!F1636</f>
        <v>0</v>
      </c>
      <c r="D1390" s="52">
        <f>'За областями'!G1636</f>
        <v>0</v>
      </c>
      <c r="E1390" s="52">
        <f>'За областями'!H1636</f>
        <v>0</v>
      </c>
      <c r="F1390" s="52">
        <f>'За областями'!I1636</f>
        <v>0</v>
      </c>
      <c r="G1390" s="52">
        <f>'За областями'!J1636</f>
        <v>0</v>
      </c>
      <c r="H1390" s="52">
        <f>'За областями'!K1636</f>
        <v>0</v>
      </c>
      <c r="I1390" s="52">
        <f>'За областями'!L1636</f>
        <v>0</v>
      </c>
      <c r="J1390" s="52">
        <f>'За областями'!M1636</f>
        <v>0</v>
      </c>
      <c r="K1390" s="52">
        <f>'За областями'!N1636</f>
        <v>0</v>
      </c>
      <c r="L1390" s="52">
        <f>'За областями'!O1636</f>
        <v>0</v>
      </c>
      <c r="M1390" s="52">
        <f>'За областями'!P1636</f>
        <v>0</v>
      </c>
      <c r="N1390" s="52">
        <f>'За областями'!Q1636</f>
        <v>0</v>
      </c>
      <c r="O1390" s="52">
        <f>'За областями'!R1636</f>
        <v>0</v>
      </c>
      <c r="P1390" s="52">
        <f>'За областями'!S1636</f>
        <v>0</v>
      </c>
      <c r="Q1390" s="52">
        <f>'За областями'!T1636</f>
        <v>0</v>
      </c>
      <c r="R1390" s="52">
        <f>'За областями'!U1636</f>
        <v>0</v>
      </c>
      <c r="S1390" s="52">
        <f>'За областями'!V1636</f>
        <v>0</v>
      </c>
    </row>
    <row r="1391" spans="1:19" x14ac:dyDescent="0.25">
      <c r="A1391" s="21" t="s">
        <v>38</v>
      </c>
      <c r="B1391" s="37" t="s">
        <v>207</v>
      </c>
      <c r="C1391" s="52">
        <f>'За областями'!F1792</f>
        <v>0</v>
      </c>
      <c r="D1391" s="52">
        <f>'За областями'!G1792</f>
        <v>0</v>
      </c>
      <c r="E1391" s="52">
        <f>'За областями'!H1792</f>
        <v>0</v>
      </c>
      <c r="F1391" s="52">
        <f>'За областями'!I1792</f>
        <v>0</v>
      </c>
      <c r="G1391" s="52">
        <f>'За областями'!J1792</f>
        <v>0</v>
      </c>
      <c r="H1391" s="52">
        <f>'За областями'!K1792</f>
        <v>0</v>
      </c>
      <c r="I1391" s="52">
        <f>'За областями'!L1792</f>
        <v>0</v>
      </c>
      <c r="J1391" s="52">
        <f>'За областями'!M1792</f>
        <v>0</v>
      </c>
      <c r="K1391" s="52">
        <f>'За областями'!N1792</f>
        <v>0</v>
      </c>
      <c r="L1391" s="52">
        <f>'За областями'!O1792</f>
        <v>0</v>
      </c>
      <c r="M1391" s="52">
        <f>'За областями'!P1792</f>
        <v>0</v>
      </c>
      <c r="N1391" s="52">
        <f>'За областями'!Q1792</f>
        <v>0</v>
      </c>
      <c r="O1391" s="52">
        <f>'За областями'!R1792</f>
        <v>0</v>
      </c>
      <c r="P1391" s="52">
        <f>'За областями'!S1792</f>
        <v>0</v>
      </c>
      <c r="Q1391" s="52">
        <f>'За областями'!T1792</f>
        <v>0</v>
      </c>
      <c r="R1391" s="52">
        <f>'За областями'!U1792</f>
        <v>0</v>
      </c>
      <c r="S1391" s="52">
        <f>'За областями'!V1792</f>
        <v>0</v>
      </c>
    </row>
    <row r="1392" spans="1:19" x14ac:dyDescent="0.25">
      <c r="A1392" s="21" t="s">
        <v>41</v>
      </c>
      <c r="B1392" s="37" t="s">
        <v>208</v>
      </c>
      <c r="C1392" s="52">
        <f>'За областями'!F1948</f>
        <v>1</v>
      </c>
      <c r="D1392" s="52">
        <f>'За областями'!G1948</f>
        <v>0</v>
      </c>
      <c r="E1392" s="52">
        <f>'За областями'!H1948</f>
        <v>0</v>
      </c>
      <c r="F1392" s="52">
        <f>'За областями'!I1948</f>
        <v>0</v>
      </c>
      <c r="G1392" s="52">
        <f>'За областями'!J1948</f>
        <v>0</v>
      </c>
      <c r="H1392" s="52">
        <f>'За областями'!K1948</f>
        <v>0</v>
      </c>
      <c r="I1392" s="52">
        <f>'За областями'!L1948</f>
        <v>0</v>
      </c>
      <c r="J1392" s="52">
        <f>'За областями'!M1948</f>
        <v>1</v>
      </c>
      <c r="K1392" s="52">
        <f>'За областями'!N1948</f>
        <v>0</v>
      </c>
      <c r="L1392" s="52">
        <f>'За областями'!O1948</f>
        <v>0</v>
      </c>
      <c r="M1392" s="52">
        <f>'За областями'!P1948</f>
        <v>0</v>
      </c>
      <c r="N1392" s="52">
        <f>'За областями'!Q1948</f>
        <v>0</v>
      </c>
      <c r="O1392" s="52">
        <f>'За областями'!R1948</f>
        <v>0</v>
      </c>
      <c r="P1392" s="52">
        <f>'За областями'!S1948</f>
        <v>0</v>
      </c>
      <c r="Q1392" s="52">
        <f>'За областями'!T1948</f>
        <v>0</v>
      </c>
      <c r="R1392" s="52">
        <f>'За областями'!U1948</f>
        <v>0</v>
      </c>
      <c r="S1392" s="52">
        <f>'За областями'!V1948</f>
        <v>0</v>
      </c>
    </row>
    <row r="1393" spans="1:19" x14ac:dyDescent="0.25">
      <c r="A1393" s="46" t="s">
        <v>42</v>
      </c>
      <c r="B1393" s="38" t="s">
        <v>210</v>
      </c>
      <c r="C1393" s="52">
        <v>0</v>
      </c>
      <c r="D1393" s="52">
        <v>0</v>
      </c>
      <c r="E1393" s="52">
        <v>0</v>
      </c>
      <c r="F1393" s="52">
        <v>0</v>
      </c>
      <c r="G1393" s="52">
        <v>0</v>
      </c>
      <c r="H1393" s="52">
        <v>0</v>
      </c>
      <c r="I1393" s="52">
        <v>0</v>
      </c>
      <c r="J1393" s="52">
        <v>0</v>
      </c>
      <c r="K1393" s="52">
        <v>0</v>
      </c>
      <c r="L1393" s="52">
        <v>0</v>
      </c>
      <c r="M1393" s="52">
        <v>0</v>
      </c>
      <c r="N1393" s="52">
        <v>0</v>
      </c>
      <c r="O1393" s="52">
        <v>0</v>
      </c>
      <c r="P1393" s="52">
        <v>0</v>
      </c>
      <c r="Q1393" s="52">
        <v>0</v>
      </c>
      <c r="R1393" s="52">
        <v>0</v>
      </c>
      <c r="S1393" s="52">
        <v>0</v>
      </c>
    </row>
    <row r="1394" spans="1:19" x14ac:dyDescent="0.25">
      <c r="A1394" s="46" t="s">
        <v>44</v>
      </c>
      <c r="B1394" s="38" t="s">
        <v>211</v>
      </c>
      <c r="C1394" s="52">
        <v>0</v>
      </c>
      <c r="D1394" s="52">
        <v>0</v>
      </c>
      <c r="E1394" s="52">
        <v>0</v>
      </c>
      <c r="F1394" s="52">
        <v>0</v>
      </c>
      <c r="G1394" s="52">
        <v>0</v>
      </c>
      <c r="H1394" s="52">
        <v>0</v>
      </c>
      <c r="I1394" s="52">
        <v>0</v>
      </c>
      <c r="J1394" s="52">
        <v>0</v>
      </c>
      <c r="K1394" s="52">
        <v>0</v>
      </c>
      <c r="L1394" s="52">
        <v>0</v>
      </c>
      <c r="M1394" s="52">
        <v>0</v>
      </c>
      <c r="N1394" s="52">
        <v>0</v>
      </c>
      <c r="O1394" s="52">
        <v>0</v>
      </c>
      <c r="P1394" s="52">
        <v>0</v>
      </c>
      <c r="Q1394" s="52">
        <v>0</v>
      </c>
      <c r="R1394" s="52">
        <v>0</v>
      </c>
      <c r="S1394" s="52">
        <v>0</v>
      </c>
    </row>
    <row r="1395" spans="1:19" x14ac:dyDescent="0.25">
      <c r="A1395" s="21" t="s">
        <v>46</v>
      </c>
      <c r="B1395" s="39" t="s">
        <v>212</v>
      </c>
      <c r="C1395" s="52">
        <f>'За областями'!F2104</f>
        <v>0</v>
      </c>
      <c r="D1395" s="52">
        <f>'За областями'!G2104</f>
        <v>0</v>
      </c>
      <c r="E1395" s="52">
        <f>'За областями'!H2104</f>
        <v>0</v>
      </c>
      <c r="F1395" s="52">
        <f>'За областями'!I2104</f>
        <v>0</v>
      </c>
      <c r="G1395" s="52">
        <f>'За областями'!J2104</f>
        <v>0</v>
      </c>
      <c r="H1395" s="52">
        <f>'За областями'!K2104</f>
        <v>0</v>
      </c>
      <c r="I1395" s="52">
        <f>'За областями'!L2104</f>
        <v>0</v>
      </c>
      <c r="J1395" s="52">
        <f>'За областями'!M2104</f>
        <v>0</v>
      </c>
      <c r="K1395" s="52">
        <f>'За областями'!N2104</f>
        <v>0</v>
      </c>
      <c r="L1395" s="52">
        <f>'За областями'!O2104</f>
        <v>0</v>
      </c>
      <c r="M1395" s="52">
        <f>'За областями'!P2104</f>
        <v>0</v>
      </c>
      <c r="N1395" s="52">
        <f>'За областями'!Q2104</f>
        <v>0</v>
      </c>
      <c r="O1395" s="52">
        <f>'За областями'!R2104</f>
        <v>0</v>
      </c>
      <c r="P1395" s="52">
        <f>'За областями'!S2104</f>
        <v>0</v>
      </c>
      <c r="Q1395" s="52">
        <f>'За областями'!T2104</f>
        <v>0</v>
      </c>
      <c r="R1395" s="52">
        <f>'За областями'!U2104</f>
        <v>0</v>
      </c>
      <c r="S1395" s="52">
        <f>'За областями'!V2104</f>
        <v>0</v>
      </c>
    </row>
    <row r="1396" spans="1:19" x14ac:dyDescent="0.25">
      <c r="A1396" s="21" t="s">
        <v>49</v>
      </c>
      <c r="B1396" s="37" t="s">
        <v>213</v>
      </c>
      <c r="C1396" s="52">
        <f>'За областями'!F2260</f>
        <v>0</v>
      </c>
      <c r="D1396" s="52">
        <f>'За областями'!G2260</f>
        <v>0</v>
      </c>
      <c r="E1396" s="52">
        <f>'За областями'!H2260</f>
        <v>0</v>
      </c>
      <c r="F1396" s="52">
        <f>'За областями'!I2260</f>
        <v>0</v>
      </c>
      <c r="G1396" s="52">
        <f>'За областями'!J2260</f>
        <v>0</v>
      </c>
      <c r="H1396" s="52">
        <f>'За областями'!K2260</f>
        <v>0</v>
      </c>
      <c r="I1396" s="52">
        <f>'За областями'!L2260</f>
        <v>0</v>
      </c>
      <c r="J1396" s="52">
        <f>'За областями'!M2260</f>
        <v>0</v>
      </c>
      <c r="K1396" s="52">
        <f>'За областями'!N2260</f>
        <v>0</v>
      </c>
      <c r="L1396" s="52">
        <f>'За областями'!O2260</f>
        <v>0</v>
      </c>
      <c r="M1396" s="52">
        <f>'За областями'!P2260</f>
        <v>0</v>
      </c>
      <c r="N1396" s="52">
        <f>'За областями'!Q2260</f>
        <v>0</v>
      </c>
      <c r="O1396" s="52">
        <f>'За областями'!R2260</f>
        <v>0</v>
      </c>
      <c r="P1396" s="52">
        <f>'За областями'!S2260</f>
        <v>0</v>
      </c>
      <c r="Q1396" s="52">
        <f>'За областями'!T2260</f>
        <v>0</v>
      </c>
      <c r="R1396" s="52">
        <f>'За областями'!U2260</f>
        <v>0</v>
      </c>
      <c r="S1396" s="52">
        <f>'За областями'!V2260</f>
        <v>0</v>
      </c>
    </row>
    <row r="1397" spans="1:19" x14ac:dyDescent="0.25">
      <c r="A1397" s="21" t="s">
        <v>50</v>
      </c>
      <c r="B1397" s="37" t="s">
        <v>214</v>
      </c>
      <c r="C1397" s="52">
        <f>'За областями'!F2416</f>
        <v>1</v>
      </c>
      <c r="D1397" s="52">
        <f>'За областями'!G2416</f>
        <v>0</v>
      </c>
      <c r="E1397" s="52">
        <f>'За областями'!H2416</f>
        <v>0</v>
      </c>
      <c r="F1397" s="52">
        <f>'За областями'!I2416</f>
        <v>1</v>
      </c>
      <c r="G1397" s="52">
        <f>'За областями'!J2416</f>
        <v>0</v>
      </c>
      <c r="H1397" s="52">
        <f>'За областями'!K2416</f>
        <v>0</v>
      </c>
      <c r="I1397" s="52">
        <f>'За областями'!L2416</f>
        <v>0</v>
      </c>
      <c r="J1397" s="52">
        <f>'За областями'!M2416</f>
        <v>0</v>
      </c>
      <c r="K1397" s="52">
        <f>'За областями'!N2416</f>
        <v>0</v>
      </c>
      <c r="L1397" s="52">
        <f>'За областями'!O2416</f>
        <v>0</v>
      </c>
      <c r="M1397" s="52">
        <f>'За областями'!P2416</f>
        <v>0</v>
      </c>
      <c r="N1397" s="52">
        <f>'За областями'!Q2416</f>
        <v>0</v>
      </c>
      <c r="O1397" s="52">
        <f>'За областями'!R2416</f>
        <v>0</v>
      </c>
      <c r="P1397" s="52">
        <f>'За областями'!S2416</f>
        <v>0</v>
      </c>
      <c r="Q1397" s="52">
        <f>'За областями'!T2416</f>
        <v>0</v>
      </c>
      <c r="R1397" s="52">
        <f>'За областями'!U2416</f>
        <v>0</v>
      </c>
      <c r="S1397" s="52">
        <f>'За областями'!V2416</f>
        <v>0</v>
      </c>
    </row>
    <row r="1398" spans="1:19" x14ac:dyDescent="0.25">
      <c r="A1398" s="21" t="s">
        <v>51</v>
      </c>
      <c r="B1398" s="37" t="s">
        <v>223</v>
      </c>
      <c r="C1398" s="52">
        <f>'За областями'!F2572</f>
        <v>0</v>
      </c>
      <c r="D1398" s="52">
        <f>'За областями'!G2572</f>
        <v>0</v>
      </c>
      <c r="E1398" s="52">
        <f>'За областями'!H2572</f>
        <v>0</v>
      </c>
      <c r="F1398" s="52">
        <f>'За областями'!I2572</f>
        <v>0</v>
      </c>
      <c r="G1398" s="52">
        <f>'За областями'!J2572</f>
        <v>0</v>
      </c>
      <c r="H1398" s="52">
        <f>'За областями'!K2572</f>
        <v>0</v>
      </c>
      <c r="I1398" s="52">
        <f>'За областями'!L2572</f>
        <v>0</v>
      </c>
      <c r="J1398" s="52">
        <f>'За областями'!M2572</f>
        <v>0</v>
      </c>
      <c r="K1398" s="52">
        <f>'За областями'!N2572</f>
        <v>0</v>
      </c>
      <c r="L1398" s="52">
        <f>'За областями'!O2572</f>
        <v>0</v>
      </c>
      <c r="M1398" s="52">
        <f>'За областями'!P2572</f>
        <v>0</v>
      </c>
      <c r="N1398" s="52">
        <f>'За областями'!Q2572</f>
        <v>0</v>
      </c>
      <c r="O1398" s="52">
        <f>'За областями'!R2572</f>
        <v>0</v>
      </c>
      <c r="P1398" s="52">
        <f>'За областями'!S2572</f>
        <v>0</v>
      </c>
      <c r="Q1398" s="52">
        <f>'За областями'!T2572</f>
        <v>0</v>
      </c>
      <c r="R1398" s="52">
        <f>'За областями'!U2572</f>
        <v>0</v>
      </c>
      <c r="S1398" s="52">
        <f>'За областями'!V2572</f>
        <v>0</v>
      </c>
    </row>
    <row r="1399" spans="1:19" x14ac:dyDescent="0.25">
      <c r="A1399" s="21" t="s">
        <v>52</v>
      </c>
      <c r="B1399" s="37" t="s">
        <v>216</v>
      </c>
      <c r="C1399" s="52">
        <f>'За областями'!F2728</f>
        <v>0</v>
      </c>
      <c r="D1399" s="52">
        <f>'За областями'!G2728</f>
        <v>0</v>
      </c>
      <c r="E1399" s="52">
        <f>'За областями'!H2728</f>
        <v>0</v>
      </c>
      <c r="F1399" s="52">
        <f>'За областями'!I2728</f>
        <v>0</v>
      </c>
      <c r="G1399" s="52">
        <f>'За областями'!J2728</f>
        <v>0</v>
      </c>
      <c r="H1399" s="52">
        <f>'За областями'!K2728</f>
        <v>0</v>
      </c>
      <c r="I1399" s="52">
        <f>'За областями'!L2728</f>
        <v>0</v>
      </c>
      <c r="J1399" s="52">
        <f>'За областями'!M2728</f>
        <v>0</v>
      </c>
      <c r="K1399" s="52">
        <f>'За областями'!N2728</f>
        <v>0</v>
      </c>
      <c r="L1399" s="52">
        <f>'За областями'!O2728</f>
        <v>0</v>
      </c>
      <c r="M1399" s="52">
        <f>'За областями'!P2728</f>
        <v>0</v>
      </c>
      <c r="N1399" s="52">
        <f>'За областями'!Q2728</f>
        <v>0</v>
      </c>
      <c r="O1399" s="52">
        <f>'За областями'!R2728</f>
        <v>0</v>
      </c>
      <c r="P1399" s="52">
        <f>'За областями'!S2728</f>
        <v>0</v>
      </c>
      <c r="Q1399" s="52">
        <f>'За областями'!T2728</f>
        <v>0</v>
      </c>
      <c r="R1399" s="52">
        <f>'За областями'!U2728</f>
        <v>0</v>
      </c>
      <c r="S1399" s="52">
        <f>'За областями'!V2728</f>
        <v>0</v>
      </c>
    </row>
    <row r="1400" spans="1:19" x14ac:dyDescent="0.25">
      <c r="A1400" s="23"/>
      <c r="B1400" s="40" t="s">
        <v>217</v>
      </c>
      <c r="C1400" s="24">
        <f>SUM(C1375:C1399)</f>
        <v>2</v>
      </c>
      <c r="D1400" s="24">
        <f t="shared" ref="D1400:S1400" si="57">SUM(D1375:D1399)</f>
        <v>0</v>
      </c>
      <c r="E1400" s="24">
        <f t="shared" si="57"/>
        <v>0</v>
      </c>
      <c r="F1400" s="24">
        <f>SUM(F1375:F1399)</f>
        <v>1</v>
      </c>
      <c r="G1400" s="24">
        <f t="shared" si="57"/>
        <v>0</v>
      </c>
      <c r="H1400" s="24">
        <f t="shared" si="57"/>
        <v>0</v>
      </c>
      <c r="I1400" s="24">
        <f t="shared" si="57"/>
        <v>0</v>
      </c>
      <c r="J1400" s="24">
        <f t="shared" si="57"/>
        <v>1</v>
      </c>
      <c r="K1400" s="24">
        <f t="shared" si="57"/>
        <v>0</v>
      </c>
      <c r="L1400" s="24">
        <f t="shared" si="57"/>
        <v>0</v>
      </c>
      <c r="M1400" s="24">
        <f t="shared" si="57"/>
        <v>0</v>
      </c>
      <c r="N1400" s="24">
        <f t="shared" si="57"/>
        <v>0</v>
      </c>
      <c r="O1400" s="24">
        <f t="shared" si="57"/>
        <v>0</v>
      </c>
      <c r="P1400" s="24">
        <f t="shared" si="57"/>
        <v>0</v>
      </c>
      <c r="Q1400" s="24">
        <f t="shared" si="57"/>
        <v>0</v>
      </c>
      <c r="R1400" s="24">
        <f t="shared" si="57"/>
        <v>0</v>
      </c>
      <c r="S1400" s="24">
        <f t="shared" si="57"/>
        <v>0</v>
      </c>
    </row>
    <row r="1401" spans="1:19" x14ac:dyDescent="0.25">
      <c r="A1401" s="290"/>
      <c r="B1401" s="291"/>
      <c r="C1401" s="291"/>
      <c r="D1401" s="291"/>
      <c r="E1401" s="291"/>
      <c r="F1401" s="291"/>
      <c r="G1401" s="291"/>
      <c r="H1401" s="291"/>
      <c r="I1401" s="291"/>
      <c r="J1401" s="291"/>
      <c r="K1401" s="291"/>
      <c r="L1401" s="291"/>
      <c r="M1401" s="291"/>
      <c r="N1401" s="291"/>
      <c r="O1401" s="291"/>
      <c r="P1401" s="291"/>
      <c r="Q1401" s="291"/>
      <c r="R1401" s="291"/>
      <c r="S1401" s="291"/>
    </row>
    <row r="1402" spans="1:19" x14ac:dyDescent="0.25">
      <c r="A1402" s="292" t="s">
        <v>352</v>
      </c>
      <c r="B1402" s="293"/>
      <c r="C1402" s="293"/>
      <c r="D1402" s="293"/>
      <c r="E1402" s="293"/>
      <c r="F1402" s="293"/>
      <c r="G1402" s="293"/>
      <c r="H1402" s="293"/>
      <c r="I1402" s="293"/>
      <c r="J1402" s="293"/>
      <c r="K1402" s="293"/>
      <c r="L1402" s="293"/>
      <c r="M1402" s="293"/>
      <c r="N1402" s="293"/>
      <c r="O1402" s="293"/>
      <c r="P1402" s="293"/>
      <c r="Q1402" s="293"/>
      <c r="R1402" s="293"/>
      <c r="S1402" s="293"/>
    </row>
    <row r="1403" spans="1:19" x14ac:dyDescent="0.25">
      <c r="A1403" s="21" t="s">
        <v>17</v>
      </c>
      <c r="B1403" s="36" t="s">
        <v>191</v>
      </c>
      <c r="C1403" s="52">
        <f>'За областями'!F80</f>
        <v>11</v>
      </c>
      <c r="D1403" s="52">
        <f>'За областями'!G80</f>
        <v>0</v>
      </c>
      <c r="E1403" s="52">
        <f>'За областями'!H80</f>
        <v>0</v>
      </c>
      <c r="F1403" s="52">
        <f>'За областями'!I80</f>
        <v>11</v>
      </c>
      <c r="G1403" s="52">
        <f>'За областями'!J80</f>
        <v>0</v>
      </c>
      <c r="H1403" s="52">
        <f>'За областями'!K80</f>
        <v>0</v>
      </c>
      <c r="I1403" s="52">
        <f>'За областями'!L80</f>
        <v>0</v>
      </c>
      <c r="J1403" s="52">
        <f>'За областями'!M80</f>
        <v>0</v>
      </c>
      <c r="K1403" s="52">
        <f>'За областями'!N80</f>
        <v>0</v>
      </c>
      <c r="L1403" s="52">
        <f>'За областями'!O80</f>
        <v>0</v>
      </c>
      <c r="M1403" s="52">
        <f>'За областями'!P80</f>
        <v>0</v>
      </c>
      <c r="N1403" s="52">
        <f>'За областями'!Q80</f>
        <v>0</v>
      </c>
      <c r="O1403" s="52">
        <f>'За областями'!R80</f>
        <v>0</v>
      </c>
      <c r="P1403" s="52">
        <f>'За областями'!S80</f>
        <v>0</v>
      </c>
      <c r="Q1403" s="52">
        <f>'За областями'!T80</f>
        <v>9</v>
      </c>
      <c r="R1403" s="52">
        <f>'За областями'!U80</f>
        <v>0</v>
      </c>
      <c r="S1403" s="52">
        <f>'За областями'!V80</f>
        <v>0</v>
      </c>
    </row>
    <row r="1404" spans="1:19" x14ac:dyDescent="0.25">
      <c r="A1404" s="21" t="s">
        <v>18</v>
      </c>
      <c r="B1404" s="36" t="s">
        <v>192</v>
      </c>
      <c r="C1404" s="52">
        <f>'За областями'!F236</f>
        <v>1</v>
      </c>
      <c r="D1404" s="52">
        <f>'За областями'!G236</f>
        <v>0</v>
      </c>
      <c r="E1404" s="52">
        <f>'За областями'!H236</f>
        <v>0</v>
      </c>
      <c r="F1404" s="52">
        <f>'За областями'!I236</f>
        <v>1</v>
      </c>
      <c r="G1404" s="52">
        <f>'За областями'!J236</f>
        <v>0</v>
      </c>
      <c r="H1404" s="52">
        <f>'За областями'!K236</f>
        <v>0</v>
      </c>
      <c r="I1404" s="52">
        <f>'За областями'!L236</f>
        <v>0</v>
      </c>
      <c r="J1404" s="52">
        <f>'За областями'!M236</f>
        <v>0</v>
      </c>
      <c r="K1404" s="52">
        <f>'За областями'!N236</f>
        <v>0</v>
      </c>
      <c r="L1404" s="52">
        <f>'За областями'!O236</f>
        <v>0</v>
      </c>
      <c r="M1404" s="52">
        <f>'За областями'!P236</f>
        <v>0</v>
      </c>
      <c r="N1404" s="52">
        <f>'За областями'!Q236</f>
        <v>0</v>
      </c>
      <c r="O1404" s="52">
        <f>'За областями'!R236</f>
        <v>0</v>
      </c>
      <c r="P1404" s="52">
        <f>'За областями'!S236</f>
        <v>0</v>
      </c>
      <c r="Q1404" s="52">
        <f>'За областями'!T236</f>
        <v>0</v>
      </c>
      <c r="R1404" s="52">
        <f>'За областями'!U236</f>
        <v>0</v>
      </c>
      <c r="S1404" s="52">
        <f>'За областями'!V236</f>
        <v>0</v>
      </c>
    </row>
    <row r="1405" spans="1:19" x14ac:dyDescent="0.25">
      <c r="A1405" s="21" t="s">
        <v>19</v>
      </c>
      <c r="B1405" s="36" t="s">
        <v>193</v>
      </c>
      <c r="C1405" s="52">
        <v>0</v>
      </c>
      <c r="D1405" s="52">
        <v>0</v>
      </c>
      <c r="E1405" s="52">
        <v>0</v>
      </c>
      <c r="F1405" s="52">
        <v>0</v>
      </c>
      <c r="G1405" s="52">
        <v>0</v>
      </c>
      <c r="H1405" s="52">
        <v>0</v>
      </c>
      <c r="I1405" s="52">
        <v>0</v>
      </c>
      <c r="J1405" s="52">
        <v>0</v>
      </c>
      <c r="K1405" s="52">
        <v>0</v>
      </c>
      <c r="L1405" s="52">
        <v>0</v>
      </c>
      <c r="M1405" s="52">
        <v>0</v>
      </c>
      <c r="N1405" s="52">
        <v>0</v>
      </c>
      <c r="O1405" s="52">
        <v>0</v>
      </c>
      <c r="P1405" s="52">
        <v>0</v>
      </c>
      <c r="Q1405" s="52">
        <v>0</v>
      </c>
      <c r="R1405" s="52">
        <v>0</v>
      </c>
      <c r="S1405" s="52">
        <v>0</v>
      </c>
    </row>
    <row r="1406" spans="1:19" x14ac:dyDescent="0.25">
      <c r="A1406" s="21" t="s">
        <v>20</v>
      </c>
      <c r="B1406" s="37" t="s">
        <v>194</v>
      </c>
      <c r="C1406" s="52">
        <v>0</v>
      </c>
      <c r="D1406" s="52">
        <v>0</v>
      </c>
      <c r="E1406" s="52">
        <v>0</v>
      </c>
      <c r="F1406" s="52">
        <v>0</v>
      </c>
      <c r="G1406" s="52">
        <v>0</v>
      </c>
      <c r="H1406" s="52">
        <v>0</v>
      </c>
      <c r="I1406" s="52">
        <v>0</v>
      </c>
      <c r="J1406" s="52">
        <v>0</v>
      </c>
      <c r="K1406" s="52">
        <v>0</v>
      </c>
      <c r="L1406" s="52">
        <v>0</v>
      </c>
      <c r="M1406" s="52">
        <v>0</v>
      </c>
      <c r="N1406" s="52">
        <v>0</v>
      </c>
      <c r="O1406" s="52">
        <v>0</v>
      </c>
      <c r="P1406" s="52">
        <v>0</v>
      </c>
      <c r="Q1406" s="52">
        <v>0</v>
      </c>
      <c r="R1406" s="52">
        <v>0</v>
      </c>
      <c r="S1406" s="52">
        <v>0</v>
      </c>
    </row>
    <row r="1407" spans="1:19" x14ac:dyDescent="0.25">
      <c r="A1407" s="21" t="s">
        <v>21</v>
      </c>
      <c r="B1407" s="38" t="s">
        <v>195</v>
      </c>
      <c r="C1407" s="52">
        <f>'За областями'!F391</f>
        <v>0</v>
      </c>
      <c r="D1407" s="52">
        <f>'За областями'!G391</f>
        <v>0</v>
      </c>
      <c r="E1407" s="52">
        <f>'За областями'!H391</f>
        <v>0</v>
      </c>
      <c r="F1407" s="52">
        <f>'За областями'!I391</f>
        <v>0</v>
      </c>
      <c r="G1407" s="52">
        <f>'За областями'!J391</f>
        <v>0</v>
      </c>
      <c r="H1407" s="52">
        <f>'За областями'!K391</f>
        <v>0</v>
      </c>
      <c r="I1407" s="52">
        <f>'За областями'!L391</f>
        <v>0</v>
      </c>
      <c r="J1407" s="52">
        <f>'За областями'!M391</f>
        <v>0</v>
      </c>
      <c r="K1407" s="52">
        <f>'За областями'!N391</f>
        <v>0</v>
      </c>
      <c r="L1407" s="52">
        <f>'За областями'!O391</f>
        <v>0</v>
      </c>
      <c r="M1407" s="52">
        <f>'За областями'!P391</f>
        <v>0</v>
      </c>
      <c r="N1407" s="52">
        <f>'За областями'!Q391</f>
        <v>0</v>
      </c>
      <c r="O1407" s="52">
        <f>'За областями'!R391</f>
        <v>0</v>
      </c>
      <c r="P1407" s="52">
        <f>'За областями'!S391</f>
        <v>0</v>
      </c>
      <c r="Q1407" s="52">
        <f>'За областями'!T391</f>
        <v>0</v>
      </c>
      <c r="R1407" s="52">
        <f>'За областями'!U391</f>
        <v>0</v>
      </c>
      <c r="S1407" s="52">
        <f>'За областями'!V391</f>
        <v>0</v>
      </c>
    </row>
    <row r="1408" spans="1:19" x14ac:dyDescent="0.25">
      <c r="A1408" s="21" t="s">
        <v>22</v>
      </c>
      <c r="B1408" s="37" t="s">
        <v>196</v>
      </c>
      <c r="C1408" s="52">
        <f>'За областями'!F546</f>
        <v>0</v>
      </c>
      <c r="D1408" s="52">
        <f>'За областями'!G546</f>
        <v>0</v>
      </c>
      <c r="E1408" s="52">
        <f>'За областями'!H546</f>
        <v>0</v>
      </c>
      <c r="F1408" s="52">
        <f>'За областями'!I546</f>
        <v>0</v>
      </c>
      <c r="G1408" s="52">
        <f>'За областями'!J546</f>
        <v>0</v>
      </c>
      <c r="H1408" s="52">
        <f>'За областями'!K546</f>
        <v>0</v>
      </c>
      <c r="I1408" s="52">
        <f>'За областями'!L546</f>
        <v>0</v>
      </c>
      <c r="J1408" s="52">
        <f>'За областями'!M546</f>
        <v>0</v>
      </c>
      <c r="K1408" s="52">
        <f>'За областями'!N546</f>
        <v>0</v>
      </c>
      <c r="L1408" s="52">
        <f>'За областями'!O546</f>
        <v>0</v>
      </c>
      <c r="M1408" s="52">
        <f>'За областями'!P546</f>
        <v>0</v>
      </c>
      <c r="N1408" s="52">
        <f>'За областями'!Q546</f>
        <v>0</v>
      </c>
      <c r="O1408" s="52">
        <f>'За областями'!R546</f>
        <v>0</v>
      </c>
      <c r="P1408" s="52">
        <f>'За областями'!S546</f>
        <v>0</v>
      </c>
      <c r="Q1408" s="52">
        <f>'За областями'!T546</f>
        <v>0</v>
      </c>
      <c r="R1408" s="52">
        <f>'За областями'!U546</f>
        <v>0</v>
      </c>
      <c r="S1408" s="52">
        <f>'За областями'!V546</f>
        <v>0</v>
      </c>
    </row>
    <row r="1409" spans="1:19" x14ac:dyDescent="0.25">
      <c r="A1409" s="21" t="s">
        <v>23</v>
      </c>
      <c r="B1409" s="37" t="s">
        <v>197</v>
      </c>
      <c r="C1409" s="52">
        <v>0</v>
      </c>
      <c r="D1409" s="52">
        <v>0</v>
      </c>
      <c r="E1409" s="52">
        <v>0</v>
      </c>
      <c r="F1409" s="52">
        <v>0</v>
      </c>
      <c r="G1409" s="52">
        <v>0</v>
      </c>
      <c r="H1409" s="52">
        <v>0</v>
      </c>
      <c r="I1409" s="52">
        <v>0</v>
      </c>
      <c r="J1409" s="52">
        <v>0</v>
      </c>
      <c r="K1409" s="52">
        <v>0</v>
      </c>
      <c r="L1409" s="52">
        <v>0</v>
      </c>
      <c r="M1409" s="52">
        <v>0</v>
      </c>
      <c r="N1409" s="52">
        <v>0</v>
      </c>
      <c r="O1409" s="52">
        <v>0</v>
      </c>
      <c r="P1409" s="52">
        <v>0</v>
      </c>
      <c r="Q1409" s="52">
        <v>0</v>
      </c>
      <c r="R1409" s="52">
        <v>0</v>
      </c>
      <c r="S1409" s="52">
        <v>0</v>
      </c>
    </row>
    <row r="1410" spans="1:19" x14ac:dyDescent="0.25">
      <c r="A1410" s="21" t="s">
        <v>24</v>
      </c>
      <c r="B1410" s="38" t="s">
        <v>198</v>
      </c>
      <c r="C1410" s="52">
        <f>'За областями'!F701</f>
        <v>0</v>
      </c>
      <c r="D1410" s="52">
        <f>'За областями'!G701</f>
        <v>0</v>
      </c>
      <c r="E1410" s="52">
        <f>'За областями'!H701</f>
        <v>0</v>
      </c>
      <c r="F1410" s="52">
        <f>'За областями'!I701</f>
        <v>0</v>
      </c>
      <c r="G1410" s="52">
        <f>'За областями'!J701</f>
        <v>0</v>
      </c>
      <c r="H1410" s="52">
        <f>'За областями'!K701</f>
        <v>0</v>
      </c>
      <c r="I1410" s="52">
        <f>'За областями'!L701</f>
        <v>0</v>
      </c>
      <c r="J1410" s="52">
        <f>'За областями'!M701</f>
        <v>0</v>
      </c>
      <c r="K1410" s="52">
        <f>'За областями'!N701</f>
        <v>0</v>
      </c>
      <c r="L1410" s="52">
        <f>'За областями'!O701</f>
        <v>0</v>
      </c>
      <c r="M1410" s="52">
        <f>'За областями'!P701</f>
        <v>0</v>
      </c>
      <c r="N1410" s="52">
        <f>'За областями'!Q701</f>
        <v>0</v>
      </c>
      <c r="O1410" s="52">
        <f>'За областями'!R701</f>
        <v>0</v>
      </c>
      <c r="P1410" s="52">
        <f>'За областями'!S701</f>
        <v>0</v>
      </c>
      <c r="Q1410" s="52">
        <f>'За областями'!T701</f>
        <v>0</v>
      </c>
      <c r="R1410" s="52">
        <f>'За областями'!U701</f>
        <v>0</v>
      </c>
      <c r="S1410" s="52">
        <f>'За областями'!V701</f>
        <v>0</v>
      </c>
    </row>
    <row r="1411" spans="1:19" x14ac:dyDescent="0.25">
      <c r="A1411" s="21" t="s">
        <v>25</v>
      </c>
      <c r="B1411" s="37" t="s">
        <v>199</v>
      </c>
      <c r="C1411" s="52">
        <f>'За областями'!F857</f>
        <v>1</v>
      </c>
      <c r="D1411" s="52">
        <f>'За областями'!G857</f>
        <v>0</v>
      </c>
      <c r="E1411" s="52">
        <f>'За областями'!H857</f>
        <v>0</v>
      </c>
      <c r="F1411" s="52">
        <f>'За областями'!I857</f>
        <v>1</v>
      </c>
      <c r="G1411" s="52">
        <f>'За областями'!J857</f>
        <v>0</v>
      </c>
      <c r="H1411" s="52">
        <f>'За областями'!K857</f>
        <v>0</v>
      </c>
      <c r="I1411" s="52">
        <f>'За областями'!L857</f>
        <v>0</v>
      </c>
      <c r="J1411" s="52">
        <f>'За областями'!M857</f>
        <v>0</v>
      </c>
      <c r="K1411" s="52">
        <f>'За областями'!N857</f>
        <v>0</v>
      </c>
      <c r="L1411" s="52">
        <f>'За областями'!O857</f>
        <v>0</v>
      </c>
      <c r="M1411" s="52">
        <f>'За областями'!P857</f>
        <v>0</v>
      </c>
      <c r="N1411" s="52">
        <f>'За областями'!Q857</f>
        <v>0</v>
      </c>
      <c r="O1411" s="52">
        <f>'За областями'!R857</f>
        <v>0</v>
      </c>
      <c r="P1411" s="52" t="str">
        <f>'За областями'!S857</f>
        <v>*</v>
      </c>
      <c r="Q1411" s="52" t="str">
        <f>'За областями'!T857</f>
        <v>*</v>
      </c>
      <c r="R1411" s="52" t="str">
        <f>'За областями'!U857</f>
        <v>*</v>
      </c>
      <c r="S1411" s="52" t="str">
        <f>'За областями'!V857</f>
        <v>*</v>
      </c>
    </row>
    <row r="1412" spans="1:19" x14ac:dyDescent="0.25">
      <c r="A1412" s="21" t="s">
        <v>28</v>
      </c>
      <c r="B1412" s="37" t="s">
        <v>200</v>
      </c>
      <c r="C1412" s="52">
        <f>'За областями'!F1013</f>
        <v>0</v>
      </c>
      <c r="D1412" s="52">
        <f>'За областями'!G1013</f>
        <v>0</v>
      </c>
      <c r="E1412" s="52">
        <f>'За областями'!H1013</f>
        <v>0</v>
      </c>
      <c r="F1412" s="52">
        <f>'За областями'!I1013</f>
        <v>0</v>
      </c>
      <c r="G1412" s="52">
        <f>'За областями'!J1013</f>
        <v>0</v>
      </c>
      <c r="H1412" s="52">
        <f>'За областями'!K1013</f>
        <v>0</v>
      </c>
      <c r="I1412" s="52">
        <f>'За областями'!L1013</f>
        <v>0</v>
      </c>
      <c r="J1412" s="52">
        <f>'За областями'!M1013</f>
        <v>0</v>
      </c>
      <c r="K1412" s="52">
        <f>'За областями'!N1013</f>
        <v>0</v>
      </c>
      <c r="L1412" s="52">
        <f>'За областями'!O1013</f>
        <v>0</v>
      </c>
      <c r="M1412" s="52">
        <f>'За областями'!P1013</f>
        <v>0</v>
      </c>
      <c r="N1412" s="52">
        <f>'За областями'!Q1013</f>
        <v>0</v>
      </c>
      <c r="O1412" s="52">
        <f>'За областями'!R1013</f>
        <v>0</v>
      </c>
      <c r="P1412" s="52">
        <f>'За областями'!S1013</f>
        <v>0</v>
      </c>
      <c r="Q1412" s="52">
        <f>'За областями'!T1013</f>
        <v>0</v>
      </c>
      <c r="R1412" s="52">
        <f>'За областями'!U1013</f>
        <v>0</v>
      </c>
      <c r="S1412" s="52">
        <f>'За областями'!V1013</f>
        <v>0</v>
      </c>
    </row>
    <row r="1413" spans="1:19" x14ac:dyDescent="0.25">
      <c r="A1413" s="21" t="s">
        <v>29</v>
      </c>
      <c r="B1413" s="37" t="s">
        <v>201</v>
      </c>
      <c r="C1413" s="52">
        <v>0</v>
      </c>
      <c r="D1413" s="52">
        <v>0</v>
      </c>
      <c r="E1413" s="52">
        <v>0</v>
      </c>
      <c r="F1413" s="52">
        <v>0</v>
      </c>
      <c r="G1413" s="52">
        <v>0</v>
      </c>
      <c r="H1413" s="52">
        <v>0</v>
      </c>
      <c r="I1413" s="52">
        <v>0</v>
      </c>
      <c r="J1413" s="52">
        <v>0</v>
      </c>
      <c r="K1413" s="52">
        <v>0</v>
      </c>
      <c r="L1413" s="52">
        <v>0</v>
      </c>
      <c r="M1413" s="52">
        <v>0</v>
      </c>
      <c r="N1413" s="52">
        <v>0</v>
      </c>
      <c r="O1413" s="52">
        <v>0</v>
      </c>
      <c r="P1413" s="52">
        <v>0</v>
      </c>
      <c r="Q1413" s="52">
        <v>0</v>
      </c>
      <c r="R1413" s="52">
        <v>0</v>
      </c>
      <c r="S1413" s="52">
        <v>0</v>
      </c>
    </row>
    <row r="1414" spans="1:19" x14ac:dyDescent="0.25">
      <c r="A1414" s="21" t="s">
        <v>30</v>
      </c>
      <c r="B1414" s="39" t="s">
        <v>202</v>
      </c>
      <c r="C1414" s="52">
        <f>'За областями'!F1169</f>
        <v>0</v>
      </c>
      <c r="D1414" s="52">
        <f>'За областями'!G1169</f>
        <v>0</v>
      </c>
      <c r="E1414" s="52">
        <f>'За областями'!H1169</f>
        <v>0</v>
      </c>
      <c r="F1414" s="52">
        <f>'За областями'!I1169</f>
        <v>0</v>
      </c>
      <c r="G1414" s="52">
        <f>'За областями'!J1169</f>
        <v>0</v>
      </c>
      <c r="H1414" s="52">
        <f>'За областями'!K1169</f>
        <v>0</v>
      </c>
      <c r="I1414" s="52">
        <f>'За областями'!L1169</f>
        <v>0</v>
      </c>
      <c r="J1414" s="52">
        <f>'За областями'!M1169</f>
        <v>0</v>
      </c>
      <c r="K1414" s="52">
        <f>'За областями'!N1169</f>
        <v>0</v>
      </c>
      <c r="L1414" s="52">
        <f>'За областями'!O1169</f>
        <v>0</v>
      </c>
      <c r="M1414" s="52">
        <f>'За областями'!P1169</f>
        <v>0</v>
      </c>
      <c r="N1414" s="52">
        <f>'За областями'!Q1169</f>
        <v>0</v>
      </c>
      <c r="O1414" s="52">
        <f>'За областями'!R1169</f>
        <v>0</v>
      </c>
      <c r="P1414" s="52">
        <f>'За областями'!S1169</f>
        <v>0</v>
      </c>
      <c r="Q1414" s="52">
        <f>'За областями'!T1169</f>
        <v>0</v>
      </c>
      <c r="R1414" s="52">
        <f>'За областями'!U1169</f>
        <v>0</v>
      </c>
      <c r="S1414" s="52">
        <f>'За областями'!V1169</f>
        <v>0</v>
      </c>
    </row>
    <row r="1415" spans="1:19" x14ac:dyDescent="0.25">
      <c r="A1415" s="34" t="s">
        <v>31</v>
      </c>
      <c r="B1415" s="39" t="s">
        <v>203</v>
      </c>
      <c r="C1415" s="52">
        <f>'За областями'!F1325</f>
        <v>0</v>
      </c>
      <c r="D1415" s="52">
        <f>'За областями'!G1325</f>
        <v>0</v>
      </c>
      <c r="E1415" s="52">
        <f>'За областями'!H1325</f>
        <v>0</v>
      </c>
      <c r="F1415" s="52">
        <f>'За областями'!I1325</f>
        <v>0</v>
      </c>
      <c r="G1415" s="52">
        <f>'За областями'!J1325</f>
        <v>0</v>
      </c>
      <c r="H1415" s="52">
        <f>'За областями'!K1325</f>
        <v>0</v>
      </c>
      <c r="I1415" s="52">
        <f>'За областями'!L1325</f>
        <v>0</v>
      </c>
      <c r="J1415" s="52">
        <f>'За областями'!M1325</f>
        <v>0</v>
      </c>
      <c r="K1415" s="52">
        <f>'За областями'!N1325</f>
        <v>0</v>
      </c>
      <c r="L1415" s="52">
        <f>'За областями'!O1325</f>
        <v>0</v>
      </c>
      <c r="M1415" s="52">
        <f>'За областями'!P1325</f>
        <v>0</v>
      </c>
      <c r="N1415" s="52">
        <f>'За областями'!Q1325</f>
        <v>0</v>
      </c>
      <c r="O1415" s="52">
        <f>'За областями'!R1325</f>
        <v>0</v>
      </c>
      <c r="P1415" s="52">
        <f>'За областями'!S1325</f>
        <v>0</v>
      </c>
      <c r="Q1415" s="52">
        <f>'За областями'!T1325</f>
        <v>0</v>
      </c>
      <c r="R1415" s="52">
        <f>'За областями'!U1325</f>
        <v>0</v>
      </c>
      <c r="S1415" s="52">
        <f>'За областями'!V1325</f>
        <v>0</v>
      </c>
    </row>
    <row r="1416" spans="1:19" x14ac:dyDescent="0.25">
      <c r="A1416" s="21" t="s">
        <v>34</v>
      </c>
      <c r="B1416" s="38" t="s">
        <v>204</v>
      </c>
      <c r="C1416" s="52">
        <v>0</v>
      </c>
      <c r="D1416" s="52">
        <v>0</v>
      </c>
      <c r="E1416" s="52">
        <v>0</v>
      </c>
      <c r="F1416" s="52">
        <v>0</v>
      </c>
      <c r="G1416" s="52">
        <v>0</v>
      </c>
      <c r="H1416" s="52">
        <v>0</v>
      </c>
      <c r="I1416" s="52">
        <v>0</v>
      </c>
      <c r="J1416" s="52">
        <v>0</v>
      </c>
      <c r="K1416" s="52">
        <v>0</v>
      </c>
      <c r="L1416" s="52">
        <v>0</v>
      </c>
      <c r="M1416" s="52">
        <v>0</v>
      </c>
      <c r="N1416" s="52">
        <v>0</v>
      </c>
      <c r="O1416" s="52">
        <v>0</v>
      </c>
      <c r="P1416" s="52">
        <v>0</v>
      </c>
      <c r="Q1416" s="52">
        <v>0</v>
      </c>
      <c r="R1416" s="52">
        <v>0</v>
      </c>
      <c r="S1416" s="52">
        <v>0</v>
      </c>
    </row>
    <row r="1417" spans="1:19" x14ac:dyDescent="0.25">
      <c r="A1417" s="21" t="s">
        <v>35</v>
      </c>
      <c r="B1417" s="37" t="s">
        <v>205</v>
      </c>
      <c r="C1417" s="52">
        <f>'За областями'!F1481</f>
        <v>0</v>
      </c>
      <c r="D1417" s="52">
        <f>'За областями'!G1481</f>
        <v>0</v>
      </c>
      <c r="E1417" s="52">
        <f>'За областями'!H1481</f>
        <v>0</v>
      </c>
      <c r="F1417" s="52">
        <f>'За областями'!I1481</f>
        <v>0</v>
      </c>
      <c r="G1417" s="52">
        <f>'За областями'!J1481</f>
        <v>0</v>
      </c>
      <c r="H1417" s="52">
        <f>'За областями'!K1481</f>
        <v>0</v>
      </c>
      <c r="I1417" s="52">
        <f>'За областями'!L1481</f>
        <v>0</v>
      </c>
      <c r="J1417" s="52">
        <f>'За областями'!M1481</f>
        <v>0</v>
      </c>
      <c r="K1417" s="52">
        <f>'За областями'!N1481</f>
        <v>0</v>
      </c>
      <c r="L1417" s="52">
        <f>'За областями'!O1481</f>
        <v>0</v>
      </c>
      <c r="M1417" s="52">
        <f>'За областями'!P1481</f>
        <v>0</v>
      </c>
      <c r="N1417" s="52">
        <f>'За областями'!Q1481</f>
        <v>0</v>
      </c>
      <c r="O1417" s="52">
        <f>'За областями'!R1481</f>
        <v>0</v>
      </c>
      <c r="P1417" s="52">
        <f>'За областями'!S1481</f>
        <v>0</v>
      </c>
      <c r="Q1417" s="52">
        <f>'За областями'!T1481</f>
        <v>0</v>
      </c>
      <c r="R1417" s="52">
        <f>'За областями'!U1481</f>
        <v>0</v>
      </c>
      <c r="S1417" s="52">
        <f>'За областями'!V1481</f>
        <v>0</v>
      </c>
    </row>
    <row r="1418" spans="1:19" x14ac:dyDescent="0.25">
      <c r="A1418" s="21" t="s">
        <v>37</v>
      </c>
      <c r="B1418" s="37" t="s">
        <v>206</v>
      </c>
      <c r="C1418" s="52">
        <f>'За областями'!F1637</f>
        <v>0</v>
      </c>
      <c r="D1418" s="52">
        <f>'За областями'!G1637</f>
        <v>0</v>
      </c>
      <c r="E1418" s="52">
        <f>'За областями'!H1637</f>
        <v>0</v>
      </c>
      <c r="F1418" s="52">
        <f>'За областями'!I1637</f>
        <v>0</v>
      </c>
      <c r="G1418" s="52">
        <f>'За областями'!J1637</f>
        <v>0</v>
      </c>
      <c r="H1418" s="52">
        <f>'За областями'!K1637</f>
        <v>0</v>
      </c>
      <c r="I1418" s="52">
        <f>'За областями'!L1637</f>
        <v>0</v>
      </c>
      <c r="J1418" s="52">
        <f>'За областями'!M1637</f>
        <v>0</v>
      </c>
      <c r="K1418" s="52">
        <f>'За областями'!N1637</f>
        <v>0</v>
      </c>
      <c r="L1418" s="52">
        <f>'За областями'!O1637</f>
        <v>0</v>
      </c>
      <c r="M1418" s="52">
        <f>'За областями'!P1637</f>
        <v>0</v>
      </c>
      <c r="N1418" s="52">
        <f>'За областями'!Q1637</f>
        <v>0</v>
      </c>
      <c r="O1418" s="52">
        <f>'За областями'!R1637</f>
        <v>0</v>
      </c>
      <c r="P1418" s="52">
        <f>'За областями'!S1637</f>
        <v>0</v>
      </c>
      <c r="Q1418" s="52">
        <f>'За областями'!T1637</f>
        <v>0</v>
      </c>
      <c r="R1418" s="52">
        <f>'За областями'!U1637</f>
        <v>0</v>
      </c>
      <c r="S1418" s="52">
        <f>'За областями'!V1637</f>
        <v>0</v>
      </c>
    </row>
    <row r="1419" spans="1:19" x14ac:dyDescent="0.25">
      <c r="A1419" s="21" t="s">
        <v>38</v>
      </c>
      <c r="B1419" s="37" t="s">
        <v>207</v>
      </c>
      <c r="C1419" s="52">
        <f>'За областями'!F1793</f>
        <v>0</v>
      </c>
      <c r="D1419" s="52">
        <f>'За областями'!G1793</f>
        <v>0</v>
      </c>
      <c r="E1419" s="52">
        <f>'За областями'!H1793</f>
        <v>0</v>
      </c>
      <c r="F1419" s="52">
        <f>'За областями'!I1793</f>
        <v>0</v>
      </c>
      <c r="G1419" s="52">
        <f>'За областями'!J1793</f>
        <v>0</v>
      </c>
      <c r="H1419" s="52">
        <f>'За областями'!K1793</f>
        <v>0</v>
      </c>
      <c r="I1419" s="52">
        <f>'За областями'!L1793</f>
        <v>0</v>
      </c>
      <c r="J1419" s="52">
        <f>'За областями'!M1793</f>
        <v>0</v>
      </c>
      <c r="K1419" s="52">
        <f>'За областями'!N1793</f>
        <v>0</v>
      </c>
      <c r="L1419" s="52">
        <f>'За областями'!O1793</f>
        <v>0</v>
      </c>
      <c r="M1419" s="52">
        <f>'За областями'!P1793</f>
        <v>0</v>
      </c>
      <c r="N1419" s="52">
        <f>'За областями'!Q1793</f>
        <v>0</v>
      </c>
      <c r="O1419" s="52">
        <f>'За областями'!R1793</f>
        <v>0</v>
      </c>
      <c r="P1419" s="52">
        <f>'За областями'!S1793</f>
        <v>0</v>
      </c>
      <c r="Q1419" s="52">
        <f>'За областями'!T1793</f>
        <v>0</v>
      </c>
      <c r="R1419" s="52">
        <f>'За областями'!U1793</f>
        <v>0</v>
      </c>
      <c r="S1419" s="52">
        <f>'За областями'!V1793</f>
        <v>0</v>
      </c>
    </row>
    <row r="1420" spans="1:19" x14ac:dyDescent="0.25">
      <c r="A1420" s="21" t="s">
        <v>41</v>
      </c>
      <c r="B1420" s="37" t="s">
        <v>208</v>
      </c>
      <c r="C1420" s="52">
        <f>'За областями'!F1949</f>
        <v>0</v>
      </c>
      <c r="D1420" s="52">
        <f>'За областями'!G1949</f>
        <v>0</v>
      </c>
      <c r="E1420" s="52">
        <f>'За областями'!H1949</f>
        <v>0</v>
      </c>
      <c r="F1420" s="52">
        <f>'За областями'!I1949</f>
        <v>0</v>
      </c>
      <c r="G1420" s="52">
        <f>'За областями'!J1949</f>
        <v>0</v>
      </c>
      <c r="H1420" s="52">
        <f>'За областями'!K1949</f>
        <v>0</v>
      </c>
      <c r="I1420" s="52">
        <f>'За областями'!L1949</f>
        <v>0</v>
      </c>
      <c r="J1420" s="52">
        <f>'За областями'!M1949</f>
        <v>0</v>
      </c>
      <c r="K1420" s="52">
        <f>'За областями'!N1949</f>
        <v>0</v>
      </c>
      <c r="L1420" s="52">
        <f>'За областями'!O1949</f>
        <v>0</v>
      </c>
      <c r="M1420" s="52">
        <f>'За областями'!P1949</f>
        <v>0</v>
      </c>
      <c r="N1420" s="52">
        <f>'За областями'!Q1949</f>
        <v>0</v>
      </c>
      <c r="O1420" s="52">
        <f>'За областями'!R1949</f>
        <v>0</v>
      </c>
      <c r="P1420" s="52">
        <f>'За областями'!S1949</f>
        <v>0</v>
      </c>
      <c r="Q1420" s="52">
        <f>'За областями'!T1949</f>
        <v>0</v>
      </c>
      <c r="R1420" s="52">
        <f>'За областями'!U1949</f>
        <v>0</v>
      </c>
      <c r="S1420" s="52">
        <f>'За областями'!V1949</f>
        <v>0</v>
      </c>
    </row>
    <row r="1421" spans="1:19" x14ac:dyDescent="0.25">
      <c r="A1421" s="46" t="s">
        <v>42</v>
      </c>
      <c r="B1421" s="38" t="s">
        <v>210</v>
      </c>
      <c r="C1421" s="52">
        <v>0</v>
      </c>
      <c r="D1421" s="52">
        <v>0</v>
      </c>
      <c r="E1421" s="52">
        <v>0</v>
      </c>
      <c r="F1421" s="52">
        <v>0</v>
      </c>
      <c r="G1421" s="52">
        <v>0</v>
      </c>
      <c r="H1421" s="52">
        <v>0</v>
      </c>
      <c r="I1421" s="52">
        <v>0</v>
      </c>
      <c r="J1421" s="52">
        <v>0</v>
      </c>
      <c r="K1421" s="52">
        <v>0</v>
      </c>
      <c r="L1421" s="52">
        <v>0</v>
      </c>
      <c r="M1421" s="52">
        <v>0</v>
      </c>
      <c r="N1421" s="52">
        <v>0</v>
      </c>
      <c r="O1421" s="52">
        <v>0</v>
      </c>
      <c r="P1421" s="52">
        <v>0</v>
      </c>
      <c r="Q1421" s="52">
        <v>0</v>
      </c>
      <c r="R1421" s="52">
        <v>0</v>
      </c>
      <c r="S1421" s="52">
        <v>0</v>
      </c>
    </row>
    <row r="1422" spans="1:19" x14ac:dyDescent="0.25">
      <c r="A1422" s="46" t="s">
        <v>44</v>
      </c>
      <c r="B1422" s="38" t="s">
        <v>211</v>
      </c>
      <c r="C1422" s="52">
        <v>0</v>
      </c>
      <c r="D1422" s="52">
        <v>0</v>
      </c>
      <c r="E1422" s="52">
        <v>0</v>
      </c>
      <c r="F1422" s="52">
        <v>0</v>
      </c>
      <c r="G1422" s="52">
        <v>0</v>
      </c>
      <c r="H1422" s="52">
        <v>0</v>
      </c>
      <c r="I1422" s="52">
        <v>0</v>
      </c>
      <c r="J1422" s="52">
        <v>0</v>
      </c>
      <c r="K1422" s="52">
        <v>0</v>
      </c>
      <c r="L1422" s="52">
        <v>0</v>
      </c>
      <c r="M1422" s="52">
        <v>0</v>
      </c>
      <c r="N1422" s="52">
        <v>0</v>
      </c>
      <c r="O1422" s="52">
        <v>0</v>
      </c>
      <c r="P1422" s="52">
        <v>0</v>
      </c>
      <c r="Q1422" s="52">
        <v>0</v>
      </c>
      <c r="R1422" s="52">
        <v>0</v>
      </c>
      <c r="S1422" s="52">
        <v>0</v>
      </c>
    </row>
    <row r="1423" spans="1:19" x14ac:dyDescent="0.25">
      <c r="A1423" s="21" t="s">
        <v>46</v>
      </c>
      <c r="B1423" s="39" t="s">
        <v>212</v>
      </c>
      <c r="C1423" s="52">
        <f>'За областями'!F2105</f>
        <v>1</v>
      </c>
      <c r="D1423" s="52">
        <f>'За областями'!G2105</f>
        <v>0</v>
      </c>
      <c r="E1423" s="52">
        <f>'За областями'!H2105</f>
        <v>0</v>
      </c>
      <c r="F1423" s="52">
        <f>'За областями'!I2105</f>
        <v>1</v>
      </c>
      <c r="G1423" s="52">
        <f>'За областями'!J2105</f>
        <v>0</v>
      </c>
      <c r="H1423" s="52">
        <f>'За областями'!K2105</f>
        <v>0</v>
      </c>
      <c r="I1423" s="52">
        <f>'За областями'!L2105</f>
        <v>0</v>
      </c>
      <c r="J1423" s="52">
        <f>'За областями'!M2105</f>
        <v>0</v>
      </c>
      <c r="K1423" s="52">
        <f>'За областями'!N2105</f>
        <v>0</v>
      </c>
      <c r="L1423" s="52">
        <f>'За областями'!O2105</f>
        <v>0</v>
      </c>
      <c r="M1423" s="52">
        <f>'За областями'!P2105</f>
        <v>0</v>
      </c>
      <c r="N1423" s="52">
        <f>'За областями'!Q2105</f>
        <v>0</v>
      </c>
      <c r="O1423" s="52">
        <f>'За областями'!R2105</f>
        <v>0</v>
      </c>
      <c r="P1423" s="52">
        <f>'За областями'!S2105</f>
        <v>0</v>
      </c>
      <c r="Q1423" s="52">
        <f>'За областями'!T2105</f>
        <v>0</v>
      </c>
      <c r="R1423" s="52">
        <f>'За областями'!U2105</f>
        <v>0</v>
      </c>
      <c r="S1423" s="52">
        <f>'За областями'!V2105</f>
        <v>0</v>
      </c>
    </row>
    <row r="1424" spans="1:19" x14ac:dyDescent="0.25">
      <c r="A1424" s="21" t="s">
        <v>49</v>
      </c>
      <c r="B1424" s="37" t="s">
        <v>213</v>
      </c>
      <c r="C1424" s="52">
        <f>'За областями'!F2261</f>
        <v>0</v>
      </c>
      <c r="D1424" s="52">
        <f>'За областями'!G2261</f>
        <v>0</v>
      </c>
      <c r="E1424" s="52">
        <f>'За областями'!H2261</f>
        <v>0</v>
      </c>
      <c r="F1424" s="52">
        <f>'За областями'!I2261</f>
        <v>0</v>
      </c>
      <c r="G1424" s="52">
        <f>'За областями'!J2261</f>
        <v>0</v>
      </c>
      <c r="H1424" s="52">
        <f>'За областями'!K2261</f>
        <v>0</v>
      </c>
      <c r="I1424" s="52">
        <f>'За областями'!L2261</f>
        <v>0</v>
      </c>
      <c r="J1424" s="52">
        <f>'За областями'!M2261</f>
        <v>0</v>
      </c>
      <c r="K1424" s="52">
        <f>'За областями'!N2261</f>
        <v>0</v>
      </c>
      <c r="L1424" s="52">
        <f>'За областями'!O2261</f>
        <v>0</v>
      </c>
      <c r="M1424" s="52">
        <f>'За областями'!P2261</f>
        <v>0</v>
      </c>
      <c r="N1424" s="52">
        <f>'За областями'!Q2261</f>
        <v>0</v>
      </c>
      <c r="O1424" s="52">
        <f>'За областями'!R2261</f>
        <v>0</v>
      </c>
      <c r="P1424" s="52">
        <f>'За областями'!S2261</f>
        <v>0</v>
      </c>
      <c r="Q1424" s="52">
        <f>'За областями'!T2261</f>
        <v>0</v>
      </c>
      <c r="R1424" s="52">
        <f>'За областями'!U2261</f>
        <v>0</v>
      </c>
      <c r="S1424" s="52">
        <f>'За областями'!V2261</f>
        <v>0</v>
      </c>
    </row>
    <row r="1425" spans="1:19" x14ac:dyDescent="0.25">
      <c r="A1425" s="21" t="s">
        <v>50</v>
      </c>
      <c r="B1425" s="37" t="s">
        <v>214</v>
      </c>
      <c r="C1425" s="52">
        <f>'За областями'!F2417</f>
        <v>6</v>
      </c>
      <c r="D1425" s="52">
        <f>'За областями'!G2417</f>
        <v>0</v>
      </c>
      <c r="E1425" s="52">
        <f>'За областями'!H2417</f>
        <v>0</v>
      </c>
      <c r="F1425" s="52">
        <f>'За областями'!I2417</f>
        <v>6</v>
      </c>
      <c r="G1425" s="52">
        <f>'За областями'!J2417</f>
        <v>0</v>
      </c>
      <c r="H1425" s="52">
        <f>'За областями'!K2417</f>
        <v>0</v>
      </c>
      <c r="I1425" s="52">
        <f>'За областями'!L2417</f>
        <v>0</v>
      </c>
      <c r="J1425" s="52">
        <f>'За областями'!M2417</f>
        <v>0</v>
      </c>
      <c r="K1425" s="52">
        <f>'За областями'!N2417</f>
        <v>0</v>
      </c>
      <c r="L1425" s="52">
        <f>'За областями'!O2417</f>
        <v>0</v>
      </c>
      <c r="M1425" s="52">
        <f>'За областями'!P2417</f>
        <v>0</v>
      </c>
      <c r="N1425" s="52">
        <f>'За областями'!Q2417</f>
        <v>0</v>
      </c>
      <c r="O1425" s="52">
        <f>'За областями'!R2417</f>
        <v>0</v>
      </c>
      <c r="P1425" s="52">
        <f>'За областями'!S2417</f>
        <v>0</v>
      </c>
      <c r="Q1425" s="52">
        <f>'За областями'!T2417</f>
        <v>0</v>
      </c>
      <c r="R1425" s="52">
        <f>'За областями'!U2417</f>
        <v>0</v>
      </c>
      <c r="S1425" s="52">
        <f>'За областями'!V2417</f>
        <v>0</v>
      </c>
    </row>
    <row r="1426" spans="1:19" x14ac:dyDescent="0.25">
      <c r="A1426" s="21" t="s">
        <v>51</v>
      </c>
      <c r="B1426" s="37" t="s">
        <v>223</v>
      </c>
      <c r="C1426" s="52">
        <f>'За областями'!F2573</f>
        <v>0</v>
      </c>
      <c r="D1426" s="52">
        <f>'За областями'!G2573</f>
        <v>0</v>
      </c>
      <c r="E1426" s="52">
        <f>'За областями'!H2573</f>
        <v>0</v>
      </c>
      <c r="F1426" s="52">
        <f>'За областями'!I2573</f>
        <v>0</v>
      </c>
      <c r="G1426" s="52">
        <f>'За областями'!J2573</f>
        <v>0</v>
      </c>
      <c r="H1426" s="52">
        <f>'За областями'!K2573</f>
        <v>0</v>
      </c>
      <c r="I1426" s="52">
        <f>'За областями'!L2573</f>
        <v>0</v>
      </c>
      <c r="J1426" s="52">
        <f>'За областями'!M2573</f>
        <v>0</v>
      </c>
      <c r="K1426" s="52">
        <f>'За областями'!N2573</f>
        <v>0</v>
      </c>
      <c r="L1426" s="52">
        <f>'За областями'!O2573</f>
        <v>0</v>
      </c>
      <c r="M1426" s="52">
        <f>'За областями'!P2573</f>
        <v>0</v>
      </c>
      <c r="N1426" s="52">
        <f>'За областями'!Q2573</f>
        <v>0</v>
      </c>
      <c r="O1426" s="52">
        <f>'За областями'!R2573</f>
        <v>0</v>
      </c>
      <c r="P1426" s="52">
        <f>'За областями'!S2573</f>
        <v>0</v>
      </c>
      <c r="Q1426" s="52">
        <f>'За областями'!T2573</f>
        <v>0</v>
      </c>
      <c r="R1426" s="52">
        <f>'За областями'!U2573</f>
        <v>0</v>
      </c>
      <c r="S1426" s="52">
        <f>'За областями'!V2573</f>
        <v>0</v>
      </c>
    </row>
    <row r="1427" spans="1:19" x14ac:dyDescent="0.25">
      <c r="A1427" s="21" t="s">
        <v>52</v>
      </c>
      <c r="B1427" s="37" t="s">
        <v>216</v>
      </c>
      <c r="C1427" s="52">
        <f>'За областями'!F2729</f>
        <v>3</v>
      </c>
      <c r="D1427" s="52">
        <f>'За областями'!G2729</f>
        <v>1</v>
      </c>
      <c r="E1427" s="52">
        <f>'За областями'!H2729</f>
        <v>0</v>
      </c>
      <c r="F1427" s="52">
        <f>'За областями'!I2729</f>
        <v>2</v>
      </c>
      <c r="G1427" s="52">
        <f>'За областями'!J2729</f>
        <v>0</v>
      </c>
      <c r="H1427" s="52">
        <f>'За областями'!K2729</f>
        <v>0</v>
      </c>
      <c r="I1427" s="52">
        <f>'За областями'!L2729</f>
        <v>0</v>
      </c>
      <c r="J1427" s="52">
        <f>'За областями'!M2729</f>
        <v>0</v>
      </c>
      <c r="K1427" s="52">
        <f>'За областями'!N2729</f>
        <v>0</v>
      </c>
      <c r="L1427" s="52">
        <f>'За областями'!O2729</f>
        <v>0</v>
      </c>
      <c r="M1427" s="52">
        <f>'За областями'!P2729</f>
        <v>0</v>
      </c>
      <c r="N1427" s="52">
        <f>'За областями'!Q2729</f>
        <v>0</v>
      </c>
      <c r="O1427" s="52">
        <f>'За областями'!R2729</f>
        <v>0</v>
      </c>
      <c r="P1427" s="52">
        <f>'За областями'!S2729</f>
        <v>0</v>
      </c>
      <c r="Q1427" s="52">
        <f>'За областями'!T2729</f>
        <v>2</v>
      </c>
      <c r="R1427" s="52">
        <f>'За областями'!U2729</f>
        <v>0</v>
      </c>
      <c r="S1427" s="52">
        <f>'За областями'!V2729</f>
        <v>0</v>
      </c>
    </row>
    <row r="1428" spans="1:19" x14ac:dyDescent="0.25">
      <c r="A1428" s="23"/>
      <c r="B1428" s="40" t="s">
        <v>217</v>
      </c>
      <c r="C1428" s="24">
        <f>SUM(C1403:C1427)</f>
        <v>23</v>
      </c>
      <c r="D1428" s="24">
        <f t="shared" ref="D1428:S1428" si="58">SUM(D1403:D1427)</f>
        <v>1</v>
      </c>
      <c r="E1428" s="24">
        <f t="shared" si="58"/>
        <v>0</v>
      </c>
      <c r="F1428" s="24">
        <f>SUM(F1403:F1427)</f>
        <v>22</v>
      </c>
      <c r="G1428" s="24">
        <f t="shared" si="58"/>
        <v>0</v>
      </c>
      <c r="H1428" s="24">
        <f t="shared" si="58"/>
        <v>0</v>
      </c>
      <c r="I1428" s="24">
        <f t="shared" si="58"/>
        <v>0</v>
      </c>
      <c r="J1428" s="24">
        <f t="shared" si="58"/>
        <v>0</v>
      </c>
      <c r="K1428" s="24">
        <f t="shared" si="58"/>
        <v>0</v>
      </c>
      <c r="L1428" s="24">
        <f t="shared" si="58"/>
        <v>0</v>
      </c>
      <c r="M1428" s="24">
        <f t="shared" si="58"/>
        <v>0</v>
      </c>
      <c r="N1428" s="24">
        <f t="shared" si="58"/>
        <v>0</v>
      </c>
      <c r="O1428" s="24">
        <f t="shared" si="58"/>
        <v>0</v>
      </c>
      <c r="P1428" s="24">
        <f t="shared" si="58"/>
        <v>0</v>
      </c>
      <c r="Q1428" s="24">
        <f t="shared" si="58"/>
        <v>11</v>
      </c>
      <c r="R1428" s="24">
        <f t="shared" si="58"/>
        <v>0</v>
      </c>
      <c r="S1428" s="24">
        <f t="shared" si="58"/>
        <v>0</v>
      </c>
    </row>
    <row r="1429" spans="1:19" x14ac:dyDescent="0.25">
      <c r="A1429" s="41"/>
      <c r="B1429" s="42"/>
      <c r="C1429" s="42"/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</row>
    <row r="1430" spans="1:19" x14ac:dyDescent="0.25">
      <c r="A1430" s="292" t="s">
        <v>353</v>
      </c>
      <c r="B1430" s="293"/>
      <c r="C1430" s="293"/>
      <c r="D1430" s="293"/>
      <c r="E1430" s="293"/>
      <c r="F1430" s="293"/>
      <c r="G1430" s="293"/>
      <c r="H1430" s="293"/>
      <c r="I1430" s="293"/>
      <c r="J1430" s="293"/>
      <c r="K1430" s="293"/>
      <c r="L1430" s="293"/>
      <c r="M1430" s="293"/>
      <c r="N1430" s="293"/>
      <c r="O1430" s="293"/>
      <c r="P1430" s="293"/>
      <c r="Q1430" s="293"/>
      <c r="R1430" s="293"/>
      <c r="S1430" s="293"/>
    </row>
    <row r="1431" spans="1:19" x14ac:dyDescent="0.25">
      <c r="A1431" s="21" t="s">
        <v>17</v>
      </c>
      <c r="B1431" s="36" t="s">
        <v>191</v>
      </c>
      <c r="C1431" s="52">
        <f>'За областями'!F81</f>
        <v>1</v>
      </c>
      <c r="D1431" s="52">
        <f>'За областями'!G81</f>
        <v>0</v>
      </c>
      <c r="E1431" s="52">
        <f>'За областями'!H81</f>
        <v>0</v>
      </c>
      <c r="F1431" s="52">
        <f>'За областями'!I81</f>
        <v>1</v>
      </c>
      <c r="G1431" s="52">
        <f>'За областями'!J81</f>
        <v>0</v>
      </c>
      <c r="H1431" s="52">
        <f>'За областями'!K81</f>
        <v>0</v>
      </c>
      <c r="I1431" s="52">
        <f>'За областями'!L81</f>
        <v>0</v>
      </c>
      <c r="J1431" s="52">
        <f>'За областями'!M81</f>
        <v>0</v>
      </c>
      <c r="K1431" s="52">
        <f>'За областями'!N81</f>
        <v>0</v>
      </c>
      <c r="L1431" s="52">
        <f>'За областями'!O81</f>
        <v>0</v>
      </c>
      <c r="M1431" s="52">
        <f>'За областями'!P81</f>
        <v>0</v>
      </c>
      <c r="N1431" s="52">
        <f>'За областями'!Q81</f>
        <v>0</v>
      </c>
      <c r="O1431" s="52">
        <f>'За областями'!R81</f>
        <v>0</v>
      </c>
      <c r="P1431" s="52">
        <f>'За областями'!S81</f>
        <v>0</v>
      </c>
      <c r="Q1431" s="52">
        <f>'За областями'!T81</f>
        <v>0</v>
      </c>
      <c r="R1431" s="52">
        <f>'За областями'!U81</f>
        <v>0</v>
      </c>
      <c r="S1431" s="52">
        <f>'За областями'!V81</f>
        <v>0</v>
      </c>
    </row>
    <row r="1432" spans="1:19" x14ac:dyDescent="0.25">
      <c r="A1432" s="21" t="s">
        <v>18</v>
      </c>
      <c r="B1432" s="36" t="s">
        <v>192</v>
      </c>
      <c r="C1432" s="52">
        <f>'За областями'!F237</f>
        <v>0</v>
      </c>
      <c r="D1432" s="52">
        <f>'За областями'!G237</f>
        <v>0</v>
      </c>
      <c r="E1432" s="52">
        <f>'За областями'!H237</f>
        <v>0</v>
      </c>
      <c r="F1432" s="52">
        <f>'За областями'!I237</f>
        <v>0</v>
      </c>
      <c r="G1432" s="52">
        <f>'За областями'!J237</f>
        <v>0</v>
      </c>
      <c r="H1432" s="52">
        <f>'За областями'!K237</f>
        <v>0</v>
      </c>
      <c r="I1432" s="52">
        <f>'За областями'!L237</f>
        <v>0</v>
      </c>
      <c r="J1432" s="52">
        <f>'За областями'!M237</f>
        <v>0</v>
      </c>
      <c r="K1432" s="52">
        <f>'За областями'!N237</f>
        <v>0</v>
      </c>
      <c r="L1432" s="52">
        <f>'За областями'!O237</f>
        <v>0</v>
      </c>
      <c r="M1432" s="52">
        <f>'За областями'!P237</f>
        <v>0</v>
      </c>
      <c r="N1432" s="52">
        <f>'За областями'!Q237</f>
        <v>0</v>
      </c>
      <c r="O1432" s="52">
        <f>'За областями'!R237</f>
        <v>0</v>
      </c>
      <c r="P1432" s="52">
        <f>'За областями'!S237</f>
        <v>0</v>
      </c>
      <c r="Q1432" s="52">
        <f>'За областями'!T237</f>
        <v>0</v>
      </c>
      <c r="R1432" s="52">
        <f>'За областями'!U237</f>
        <v>0</v>
      </c>
      <c r="S1432" s="52">
        <f>'За областями'!V237</f>
        <v>0</v>
      </c>
    </row>
    <row r="1433" spans="1:19" x14ac:dyDescent="0.25">
      <c r="A1433" s="21" t="s">
        <v>19</v>
      </c>
      <c r="B1433" s="36" t="s">
        <v>193</v>
      </c>
      <c r="C1433" s="52">
        <v>0</v>
      </c>
      <c r="D1433" s="52">
        <v>0</v>
      </c>
      <c r="E1433" s="52">
        <v>0</v>
      </c>
      <c r="F1433" s="52">
        <v>0</v>
      </c>
      <c r="G1433" s="52">
        <v>0</v>
      </c>
      <c r="H1433" s="52">
        <v>0</v>
      </c>
      <c r="I1433" s="52">
        <v>0</v>
      </c>
      <c r="J1433" s="52">
        <v>0</v>
      </c>
      <c r="K1433" s="52">
        <v>0</v>
      </c>
      <c r="L1433" s="52">
        <v>0</v>
      </c>
      <c r="M1433" s="52">
        <v>0</v>
      </c>
      <c r="N1433" s="52">
        <v>0</v>
      </c>
      <c r="O1433" s="52">
        <v>0</v>
      </c>
      <c r="P1433" s="52">
        <v>0</v>
      </c>
      <c r="Q1433" s="52">
        <v>0</v>
      </c>
      <c r="R1433" s="52">
        <v>0</v>
      </c>
      <c r="S1433" s="52">
        <v>0</v>
      </c>
    </row>
    <row r="1434" spans="1:19" x14ac:dyDescent="0.25">
      <c r="A1434" s="21" t="s">
        <v>20</v>
      </c>
      <c r="B1434" s="37" t="s">
        <v>194</v>
      </c>
      <c r="C1434" s="52">
        <v>0</v>
      </c>
      <c r="D1434" s="52">
        <v>0</v>
      </c>
      <c r="E1434" s="52">
        <v>0</v>
      </c>
      <c r="F1434" s="52">
        <v>0</v>
      </c>
      <c r="G1434" s="52">
        <v>0</v>
      </c>
      <c r="H1434" s="52">
        <v>0</v>
      </c>
      <c r="I1434" s="52">
        <v>0</v>
      </c>
      <c r="J1434" s="52">
        <v>0</v>
      </c>
      <c r="K1434" s="52">
        <v>0</v>
      </c>
      <c r="L1434" s="52">
        <v>0</v>
      </c>
      <c r="M1434" s="52">
        <v>0</v>
      </c>
      <c r="N1434" s="52">
        <v>0</v>
      </c>
      <c r="O1434" s="52">
        <v>0</v>
      </c>
      <c r="P1434" s="52">
        <v>0</v>
      </c>
      <c r="Q1434" s="52">
        <v>0</v>
      </c>
      <c r="R1434" s="52">
        <v>0</v>
      </c>
      <c r="S1434" s="52">
        <v>0</v>
      </c>
    </row>
    <row r="1435" spans="1:19" x14ac:dyDescent="0.25">
      <c r="A1435" s="21" t="s">
        <v>21</v>
      </c>
      <c r="B1435" s="38" t="s">
        <v>195</v>
      </c>
      <c r="C1435" s="52">
        <f>'За областями'!F392</f>
        <v>0</v>
      </c>
      <c r="D1435" s="52">
        <f>'За областями'!G392</f>
        <v>0</v>
      </c>
      <c r="E1435" s="52">
        <f>'За областями'!H392</f>
        <v>0</v>
      </c>
      <c r="F1435" s="52">
        <f>'За областями'!I392</f>
        <v>0</v>
      </c>
      <c r="G1435" s="52">
        <f>'За областями'!J392</f>
        <v>0</v>
      </c>
      <c r="H1435" s="52">
        <f>'За областями'!K392</f>
        <v>0</v>
      </c>
      <c r="I1435" s="52">
        <f>'За областями'!L392</f>
        <v>0</v>
      </c>
      <c r="J1435" s="52">
        <f>'За областями'!M392</f>
        <v>0</v>
      </c>
      <c r="K1435" s="52">
        <f>'За областями'!N392</f>
        <v>0</v>
      </c>
      <c r="L1435" s="52">
        <f>'За областями'!O392</f>
        <v>0</v>
      </c>
      <c r="M1435" s="52">
        <f>'За областями'!P392</f>
        <v>0</v>
      </c>
      <c r="N1435" s="52">
        <f>'За областями'!Q392</f>
        <v>0</v>
      </c>
      <c r="O1435" s="52">
        <f>'За областями'!R392</f>
        <v>0</v>
      </c>
      <c r="P1435" s="52">
        <f>'За областями'!S392</f>
        <v>0</v>
      </c>
      <c r="Q1435" s="52">
        <f>'За областями'!T392</f>
        <v>0</v>
      </c>
      <c r="R1435" s="52">
        <f>'За областями'!U392</f>
        <v>0</v>
      </c>
      <c r="S1435" s="52">
        <f>'За областями'!V392</f>
        <v>0</v>
      </c>
    </row>
    <row r="1436" spans="1:19" x14ac:dyDescent="0.25">
      <c r="A1436" s="21" t="s">
        <v>22</v>
      </c>
      <c r="B1436" s="37" t="s">
        <v>196</v>
      </c>
      <c r="C1436" s="52">
        <f>'За областями'!F547</f>
        <v>0</v>
      </c>
      <c r="D1436" s="52">
        <f>'За областями'!G547</f>
        <v>0</v>
      </c>
      <c r="E1436" s="52">
        <f>'За областями'!H547</f>
        <v>0</v>
      </c>
      <c r="F1436" s="52">
        <f>'За областями'!I547</f>
        <v>0</v>
      </c>
      <c r="G1436" s="52">
        <f>'За областями'!J547</f>
        <v>0</v>
      </c>
      <c r="H1436" s="52">
        <f>'За областями'!K547</f>
        <v>0</v>
      </c>
      <c r="I1436" s="52">
        <f>'За областями'!L547</f>
        <v>0</v>
      </c>
      <c r="J1436" s="52">
        <f>'За областями'!M547</f>
        <v>0</v>
      </c>
      <c r="K1436" s="52">
        <f>'За областями'!N547</f>
        <v>0</v>
      </c>
      <c r="L1436" s="52">
        <f>'За областями'!O547</f>
        <v>0</v>
      </c>
      <c r="M1436" s="52">
        <f>'За областями'!P547</f>
        <v>0</v>
      </c>
      <c r="N1436" s="52">
        <f>'За областями'!Q547</f>
        <v>0</v>
      </c>
      <c r="O1436" s="52">
        <f>'За областями'!R547</f>
        <v>0</v>
      </c>
      <c r="P1436" s="52">
        <f>'За областями'!S547</f>
        <v>0</v>
      </c>
      <c r="Q1436" s="52">
        <f>'За областями'!T547</f>
        <v>0</v>
      </c>
      <c r="R1436" s="52">
        <f>'За областями'!U547</f>
        <v>0</v>
      </c>
      <c r="S1436" s="52">
        <f>'За областями'!V547</f>
        <v>0</v>
      </c>
    </row>
    <row r="1437" spans="1:19" x14ac:dyDescent="0.25">
      <c r="A1437" s="21" t="s">
        <v>23</v>
      </c>
      <c r="B1437" s="37" t="s">
        <v>197</v>
      </c>
      <c r="C1437" s="52">
        <v>0</v>
      </c>
      <c r="D1437" s="52">
        <v>0</v>
      </c>
      <c r="E1437" s="52">
        <v>0</v>
      </c>
      <c r="F1437" s="52">
        <v>0</v>
      </c>
      <c r="G1437" s="52">
        <v>0</v>
      </c>
      <c r="H1437" s="52">
        <v>0</v>
      </c>
      <c r="I1437" s="52">
        <v>0</v>
      </c>
      <c r="J1437" s="52">
        <v>0</v>
      </c>
      <c r="K1437" s="52">
        <v>0</v>
      </c>
      <c r="L1437" s="52">
        <v>0</v>
      </c>
      <c r="M1437" s="52">
        <v>0</v>
      </c>
      <c r="N1437" s="52">
        <v>0</v>
      </c>
      <c r="O1437" s="52">
        <v>0</v>
      </c>
      <c r="P1437" s="52">
        <v>0</v>
      </c>
      <c r="Q1437" s="52">
        <v>0</v>
      </c>
      <c r="R1437" s="52">
        <v>0</v>
      </c>
      <c r="S1437" s="52">
        <v>0</v>
      </c>
    </row>
    <row r="1438" spans="1:19" x14ac:dyDescent="0.25">
      <c r="A1438" s="21" t="s">
        <v>24</v>
      </c>
      <c r="B1438" s="38" t="s">
        <v>198</v>
      </c>
      <c r="C1438" s="52">
        <f>'За областями'!F702</f>
        <v>0</v>
      </c>
      <c r="D1438" s="52">
        <f>'За областями'!G702</f>
        <v>0</v>
      </c>
      <c r="E1438" s="52">
        <f>'За областями'!H702</f>
        <v>0</v>
      </c>
      <c r="F1438" s="52">
        <f>'За областями'!I702</f>
        <v>0</v>
      </c>
      <c r="G1438" s="52">
        <f>'За областями'!J702</f>
        <v>0</v>
      </c>
      <c r="H1438" s="52">
        <f>'За областями'!K702</f>
        <v>0</v>
      </c>
      <c r="I1438" s="52">
        <f>'За областями'!L702</f>
        <v>0</v>
      </c>
      <c r="J1438" s="52">
        <f>'За областями'!M702</f>
        <v>0</v>
      </c>
      <c r="K1438" s="52">
        <f>'За областями'!N702</f>
        <v>0</v>
      </c>
      <c r="L1438" s="52">
        <f>'За областями'!O702</f>
        <v>0</v>
      </c>
      <c r="M1438" s="52">
        <f>'За областями'!P702</f>
        <v>0</v>
      </c>
      <c r="N1438" s="52">
        <f>'За областями'!Q702</f>
        <v>0</v>
      </c>
      <c r="O1438" s="52">
        <f>'За областями'!R702</f>
        <v>0</v>
      </c>
      <c r="P1438" s="52">
        <f>'За областями'!S702</f>
        <v>0</v>
      </c>
      <c r="Q1438" s="52">
        <f>'За областями'!T702</f>
        <v>0</v>
      </c>
      <c r="R1438" s="52">
        <f>'За областями'!U702</f>
        <v>0</v>
      </c>
      <c r="S1438" s="52">
        <f>'За областями'!V702</f>
        <v>0</v>
      </c>
    </row>
    <row r="1439" spans="1:19" x14ac:dyDescent="0.25">
      <c r="A1439" s="21" t="s">
        <v>25</v>
      </c>
      <c r="B1439" s="37" t="s">
        <v>199</v>
      </c>
      <c r="C1439" s="52">
        <f>'За областями'!F858</f>
        <v>0</v>
      </c>
      <c r="D1439" s="52">
        <f>'За областями'!G858</f>
        <v>0</v>
      </c>
      <c r="E1439" s="52">
        <f>'За областями'!H858</f>
        <v>0</v>
      </c>
      <c r="F1439" s="52">
        <f>'За областями'!I858</f>
        <v>0</v>
      </c>
      <c r="G1439" s="52">
        <f>'За областями'!J858</f>
        <v>0</v>
      </c>
      <c r="H1439" s="52">
        <f>'За областями'!K858</f>
        <v>0</v>
      </c>
      <c r="I1439" s="52">
        <f>'За областями'!L858</f>
        <v>0</v>
      </c>
      <c r="J1439" s="52">
        <f>'За областями'!M858</f>
        <v>0</v>
      </c>
      <c r="K1439" s="52">
        <f>'За областями'!N858</f>
        <v>0</v>
      </c>
      <c r="L1439" s="52">
        <f>'За областями'!O858</f>
        <v>0</v>
      </c>
      <c r="M1439" s="52">
        <f>'За областями'!P858</f>
        <v>0</v>
      </c>
      <c r="N1439" s="52">
        <f>'За областями'!Q858</f>
        <v>0</v>
      </c>
      <c r="O1439" s="52">
        <f>'За областями'!R858</f>
        <v>0</v>
      </c>
      <c r="P1439" s="52">
        <f>'За областями'!S858</f>
        <v>0</v>
      </c>
      <c r="Q1439" s="52">
        <f>'За областями'!T858</f>
        <v>0</v>
      </c>
      <c r="R1439" s="52">
        <f>'За областями'!U858</f>
        <v>0</v>
      </c>
      <c r="S1439" s="52">
        <f>'За областями'!V858</f>
        <v>0</v>
      </c>
    </row>
    <row r="1440" spans="1:19" x14ac:dyDescent="0.25">
      <c r="A1440" s="21" t="s">
        <v>28</v>
      </c>
      <c r="B1440" s="37" t="s">
        <v>200</v>
      </c>
      <c r="C1440" s="52">
        <f>'За областями'!F1014</f>
        <v>0</v>
      </c>
      <c r="D1440" s="52">
        <f>'За областями'!G1014</f>
        <v>0</v>
      </c>
      <c r="E1440" s="52">
        <f>'За областями'!H1014</f>
        <v>0</v>
      </c>
      <c r="F1440" s="52">
        <f>'За областями'!I1014</f>
        <v>0</v>
      </c>
      <c r="G1440" s="52">
        <f>'За областями'!J1014</f>
        <v>0</v>
      </c>
      <c r="H1440" s="52">
        <f>'За областями'!K1014</f>
        <v>0</v>
      </c>
      <c r="I1440" s="52">
        <f>'За областями'!L1014</f>
        <v>0</v>
      </c>
      <c r="J1440" s="52">
        <f>'За областями'!M1014</f>
        <v>0</v>
      </c>
      <c r="K1440" s="52">
        <f>'За областями'!N1014</f>
        <v>0</v>
      </c>
      <c r="L1440" s="52">
        <f>'За областями'!O1014</f>
        <v>0</v>
      </c>
      <c r="M1440" s="52">
        <f>'За областями'!P1014</f>
        <v>0</v>
      </c>
      <c r="N1440" s="52">
        <f>'За областями'!Q1014</f>
        <v>0</v>
      </c>
      <c r="O1440" s="52">
        <f>'За областями'!R1014</f>
        <v>0</v>
      </c>
      <c r="P1440" s="52">
        <f>'За областями'!S1014</f>
        <v>0</v>
      </c>
      <c r="Q1440" s="52">
        <f>'За областями'!T1014</f>
        <v>0</v>
      </c>
      <c r="R1440" s="52">
        <f>'За областями'!U1014</f>
        <v>0</v>
      </c>
      <c r="S1440" s="52">
        <f>'За областями'!V1014</f>
        <v>0</v>
      </c>
    </row>
    <row r="1441" spans="1:19" x14ac:dyDescent="0.25">
      <c r="A1441" s="21" t="s">
        <v>29</v>
      </c>
      <c r="B1441" s="37" t="s">
        <v>201</v>
      </c>
      <c r="C1441" s="52">
        <v>0</v>
      </c>
      <c r="D1441" s="52">
        <v>0</v>
      </c>
      <c r="E1441" s="52">
        <v>0</v>
      </c>
      <c r="F1441" s="52">
        <v>0</v>
      </c>
      <c r="G1441" s="52">
        <v>0</v>
      </c>
      <c r="H1441" s="52">
        <v>0</v>
      </c>
      <c r="I1441" s="52">
        <v>0</v>
      </c>
      <c r="J1441" s="52">
        <v>0</v>
      </c>
      <c r="K1441" s="52">
        <v>0</v>
      </c>
      <c r="L1441" s="52">
        <v>0</v>
      </c>
      <c r="M1441" s="52">
        <v>0</v>
      </c>
      <c r="N1441" s="52">
        <v>0</v>
      </c>
      <c r="O1441" s="52">
        <v>0</v>
      </c>
      <c r="P1441" s="52">
        <v>0</v>
      </c>
      <c r="Q1441" s="52">
        <v>0</v>
      </c>
      <c r="R1441" s="52">
        <v>0</v>
      </c>
      <c r="S1441" s="52">
        <v>0</v>
      </c>
    </row>
    <row r="1442" spans="1:19" x14ac:dyDescent="0.25">
      <c r="A1442" s="21" t="s">
        <v>30</v>
      </c>
      <c r="B1442" s="39" t="s">
        <v>202</v>
      </c>
      <c r="C1442" s="52">
        <f>'За областями'!F1170</f>
        <v>0</v>
      </c>
      <c r="D1442" s="52">
        <f>'За областями'!G1170</f>
        <v>0</v>
      </c>
      <c r="E1442" s="52">
        <f>'За областями'!H1170</f>
        <v>0</v>
      </c>
      <c r="F1442" s="52">
        <f>'За областями'!I1170</f>
        <v>0</v>
      </c>
      <c r="G1442" s="52">
        <f>'За областями'!J1170</f>
        <v>0</v>
      </c>
      <c r="H1442" s="52">
        <f>'За областями'!K1170</f>
        <v>0</v>
      </c>
      <c r="I1442" s="52">
        <f>'За областями'!L1170</f>
        <v>0</v>
      </c>
      <c r="J1442" s="52">
        <f>'За областями'!M1170</f>
        <v>0</v>
      </c>
      <c r="K1442" s="52">
        <f>'За областями'!N1170</f>
        <v>0</v>
      </c>
      <c r="L1442" s="52">
        <f>'За областями'!O1170</f>
        <v>0</v>
      </c>
      <c r="M1442" s="52">
        <f>'За областями'!P1170</f>
        <v>0</v>
      </c>
      <c r="N1442" s="52">
        <f>'За областями'!Q1170</f>
        <v>0</v>
      </c>
      <c r="O1442" s="52">
        <f>'За областями'!R1170</f>
        <v>0</v>
      </c>
      <c r="P1442" s="52">
        <f>'За областями'!S1170</f>
        <v>0</v>
      </c>
      <c r="Q1442" s="52">
        <f>'За областями'!T1170</f>
        <v>0</v>
      </c>
      <c r="R1442" s="52">
        <f>'За областями'!U1170</f>
        <v>0</v>
      </c>
      <c r="S1442" s="52">
        <f>'За областями'!V1170</f>
        <v>0</v>
      </c>
    </row>
    <row r="1443" spans="1:19" x14ac:dyDescent="0.25">
      <c r="A1443" s="34" t="s">
        <v>31</v>
      </c>
      <c r="B1443" s="39" t="s">
        <v>203</v>
      </c>
      <c r="C1443" s="52">
        <f>'За областями'!F1326</f>
        <v>0</v>
      </c>
      <c r="D1443" s="52">
        <f>'За областями'!G1326</f>
        <v>0</v>
      </c>
      <c r="E1443" s="52">
        <f>'За областями'!H1326</f>
        <v>0</v>
      </c>
      <c r="F1443" s="52">
        <f>'За областями'!I1326</f>
        <v>0</v>
      </c>
      <c r="G1443" s="52">
        <f>'За областями'!J1326</f>
        <v>0</v>
      </c>
      <c r="H1443" s="52">
        <f>'За областями'!K1326</f>
        <v>0</v>
      </c>
      <c r="I1443" s="52">
        <f>'За областями'!L1326</f>
        <v>0</v>
      </c>
      <c r="J1443" s="52">
        <f>'За областями'!M1326</f>
        <v>0</v>
      </c>
      <c r="K1443" s="52">
        <f>'За областями'!N1326</f>
        <v>0</v>
      </c>
      <c r="L1443" s="52">
        <f>'За областями'!O1326</f>
        <v>0</v>
      </c>
      <c r="M1443" s="52">
        <f>'За областями'!P1326</f>
        <v>0</v>
      </c>
      <c r="N1443" s="52">
        <f>'За областями'!Q1326</f>
        <v>0</v>
      </c>
      <c r="O1443" s="52">
        <f>'За областями'!R1326</f>
        <v>0</v>
      </c>
      <c r="P1443" s="52">
        <f>'За областями'!S1326</f>
        <v>0</v>
      </c>
      <c r="Q1443" s="52">
        <f>'За областями'!T1326</f>
        <v>0</v>
      </c>
      <c r="R1443" s="52">
        <f>'За областями'!U1326</f>
        <v>0</v>
      </c>
      <c r="S1443" s="52">
        <f>'За областями'!V1326</f>
        <v>0</v>
      </c>
    </row>
    <row r="1444" spans="1:19" x14ac:dyDescent="0.25">
      <c r="A1444" s="21" t="s">
        <v>34</v>
      </c>
      <c r="B1444" s="38" t="s">
        <v>204</v>
      </c>
      <c r="C1444" s="52">
        <v>0</v>
      </c>
      <c r="D1444" s="52">
        <v>0</v>
      </c>
      <c r="E1444" s="52">
        <v>0</v>
      </c>
      <c r="F1444" s="52">
        <v>0</v>
      </c>
      <c r="G1444" s="52">
        <v>0</v>
      </c>
      <c r="H1444" s="52">
        <v>0</v>
      </c>
      <c r="I1444" s="52">
        <v>0</v>
      </c>
      <c r="J1444" s="52">
        <v>0</v>
      </c>
      <c r="K1444" s="52">
        <v>0</v>
      </c>
      <c r="L1444" s="52">
        <v>0</v>
      </c>
      <c r="M1444" s="52">
        <v>0</v>
      </c>
      <c r="N1444" s="52">
        <v>0</v>
      </c>
      <c r="O1444" s="52">
        <v>0</v>
      </c>
      <c r="P1444" s="52">
        <v>0</v>
      </c>
      <c r="Q1444" s="52">
        <v>0</v>
      </c>
      <c r="R1444" s="52">
        <v>0</v>
      </c>
      <c r="S1444" s="52">
        <v>0</v>
      </c>
    </row>
    <row r="1445" spans="1:19" x14ac:dyDescent="0.25">
      <c r="A1445" s="21" t="s">
        <v>35</v>
      </c>
      <c r="B1445" s="37" t="s">
        <v>205</v>
      </c>
      <c r="C1445" s="52">
        <f>'За областями'!F1482</f>
        <v>0</v>
      </c>
      <c r="D1445" s="52">
        <f>'За областями'!G1482</f>
        <v>0</v>
      </c>
      <c r="E1445" s="52">
        <f>'За областями'!H1482</f>
        <v>0</v>
      </c>
      <c r="F1445" s="52">
        <f>'За областями'!I1482</f>
        <v>0</v>
      </c>
      <c r="G1445" s="52">
        <f>'За областями'!J1482</f>
        <v>0</v>
      </c>
      <c r="H1445" s="52">
        <f>'За областями'!K1482</f>
        <v>0</v>
      </c>
      <c r="I1445" s="52">
        <f>'За областями'!L1482</f>
        <v>0</v>
      </c>
      <c r="J1445" s="52">
        <f>'За областями'!M1482</f>
        <v>0</v>
      </c>
      <c r="K1445" s="52">
        <f>'За областями'!N1482</f>
        <v>0</v>
      </c>
      <c r="L1445" s="52">
        <f>'За областями'!O1482</f>
        <v>0</v>
      </c>
      <c r="M1445" s="52">
        <f>'За областями'!P1482</f>
        <v>0</v>
      </c>
      <c r="N1445" s="52">
        <f>'За областями'!Q1482</f>
        <v>0</v>
      </c>
      <c r="O1445" s="52">
        <f>'За областями'!R1482</f>
        <v>0</v>
      </c>
      <c r="P1445" s="52">
        <f>'За областями'!S1482</f>
        <v>0</v>
      </c>
      <c r="Q1445" s="52">
        <f>'За областями'!T1482</f>
        <v>0</v>
      </c>
      <c r="R1445" s="52">
        <f>'За областями'!U1482</f>
        <v>0</v>
      </c>
      <c r="S1445" s="52">
        <f>'За областями'!V1482</f>
        <v>0</v>
      </c>
    </row>
    <row r="1446" spans="1:19" x14ac:dyDescent="0.25">
      <c r="A1446" s="21" t="s">
        <v>37</v>
      </c>
      <c r="B1446" s="37" t="s">
        <v>206</v>
      </c>
      <c r="C1446" s="52">
        <f>'За областями'!F1638</f>
        <v>0</v>
      </c>
      <c r="D1446" s="52">
        <f>'За областями'!G1638</f>
        <v>0</v>
      </c>
      <c r="E1446" s="52">
        <f>'За областями'!H1638</f>
        <v>0</v>
      </c>
      <c r="F1446" s="52">
        <f>'За областями'!I1638</f>
        <v>0</v>
      </c>
      <c r="G1446" s="52">
        <f>'За областями'!J1638</f>
        <v>0</v>
      </c>
      <c r="H1446" s="52">
        <f>'За областями'!K1638</f>
        <v>0</v>
      </c>
      <c r="I1446" s="52">
        <f>'За областями'!L1638</f>
        <v>0</v>
      </c>
      <c r="J1446" s="52">
        <f>'За областями'!M1638</f>
        <v>0</v>
      </c>
      <c r="K1446" s="52">
        <f>'За областями'!N1638</f>
        <v>0</v>
      </c>
      <c r="L1446" s="52">
        <f>'За областями'!O1638</f>
        <v>0</v>
      </c>
      <c r="M1446" s="52">
        <f>'За областями'!P1638</f>
        <v>0</v>
      </c>
      <c r="N1446" s="52">
        <f>'За областями'!Q1638</f>
        <v>0</v>
      </c>
      <c r="O1446" s="52">
        <f>'За областями'!R1638</f>
        <v>0</v>
      </c>
      <c r="P1446" s="52">
        <f>'За областями'!S1638</f>
        <v>0</v>
      </c>
      <c r="Q1446" s="52">
        <f>'За областями'!T1638</f>
        <v>0</v>
      </c>
      <c r="R1446" s="52">
        <f>'За областями'!U1638</f>
        <v>0</v>
      </c>
      <c r="S1446" s="52">
        <f>'За областями'!V1638</f>
        <v>0</v>
      </c>
    </row>
    <row r="1447" spans="1:19" x14ac:dyDescent="0.25">
      <c r="A1447" s="21" t="s">
        <v>38</v>
      </c>
      <c r="B1447" s="37" t="s">
        <v>207</v>
      </c>
      <c r="C1447" s="52">
        <f>'За областями'!F1794</f>
        <v>0</v>
      </c>
      <c r="D1447" s="52">
        <f>'За областями'!G1794</f>
        <v>0</v>
      </c>
      <c r="E1447" s="52">
        <f>'За областями'!H1794</f>
        <v>0</v>
      </c>
      <c r="F1447" s="52">
        <f>'За областями'!I1794</f>
        <v>0</v>
      </c>
      <c r="G1447" s="52">
        <f>'За областями'!J1794</f>
        <v>0</v>
      </c>
      <c r="H1447" s="52">
        <f>'За областями'!K1794</f>
        <v>0</v>
      </c>
      <c r="I1447" s="52">
        <f>'За областями'!L1794</f>
        <v>0</v>
      </c>
      <c r="J1447" s="52">
        <f>'За областями'!M1794</f>
        <v>0</v>
      </c>
      <c r="K1447" s="52">
        <f>'За областями'!N1794</f>
        <v>0</v>
      </c>
      <c r="L1447" s="52">
        <f>'За областями'!O1794</f>
        <v>0</v>
      </c>
      <c r="M1447" s="52">
        <f>'За областями'!P1794</f>
        <v>0</v>
      </c>
      <c r="N1447" s="52">
        <f>'За областями'!Q1794</f>
        <v>0</v>
      </c>
      <c r="O1447" s="52">
        <f>'За областями'!R1794</f>
        <v>0</v>
      </c>
      <c r="P1447" s="52">
        <f>'За областями'!S1794</f>
        <v>0</v>
      </c>
      <c r="Q1447" s="52">
        <f>'За областями'!T1794</f>
        <v>0</v>
      </c>
      <c r="R1447" s="52">
        <f>'За областями'!U1794</f>
        <v>0</v>
      </c>
      <c r="S1447" s="52">
        <f>'За областями'!V1794</f>
        <v>0</v>
      </c>
    </row>
    <row r="1448" spans="1:19" x14ac:dyDescent="0.25">
      <c r="A1448" s="21" t="s">
        <v>41</v>
      </c>
      <c r="B1448" s="37" t="s">
        <v>208</v>
      </c>
      <c r="C1448" s="52">
        <f>'За областями'!F1950</f>
        <v>0</v>
      </c>
      <c r="D1448" s="52">
        <f>'За областями'!G1950</f>
        <v>0</v>
      </c>
      <c r="E1448" s="52">
        <f>'За областями'!H1950</f>
        <v>0</v>
      </c>
      <c r="F1448" s="52">
        <f>'За областями'!I1950</f>
        <v>0</v>
      </c>
      <c r="G1448" s="52">
        <f>'За областями'!J1950</f>
        <v>0</v>
      </c>
      <c r="H1448" s="52">
        <f>'За областями'!K1950</f>
        <v>0</v>
      </c>
      <c r="I1448" s="52">
        <f>'За областями'!L1950</f>
        <v>0</v>
      </c>
      <c r="J1448" s="52">
        <f>'За областями'!M1950</f>
        <v>0</v>
      </c>
      <c r="K1448" s="52">
        <f>'За областями'!N1950</f>
        <v>0</v>
      </c>
      <c r="L1448" s="52">
        <f>'За областями'!O1950</f>
        <v>0</v>
      </c>
      <c r="M1448" s="52">
        <f>'За областями'!P1950</f>
        <v>0</v>
      </c>
      <c r="N1448" s="52">
        <f>'За областями'!Q1950</f>
        <v>0</v>
      </c>
      <c r="O1448" s="52">
        <f>'За областями'!R1950</f>
        <v>0</v>
      </c>
      <c r="P1448" s="52">
        <f>'За областями'!S1950</f>
        <v>0</v>
      </c>
      <c r="Q1448" s="52">
        <f>'За областями'!T1950</f>
        <v>0</v>
      </c>
      <c r="R1448" s="52">
        <f>'За областями'!U1950</f>
        <v>0</v>
      </c>
      <c r="S1448" s="52">
        <f>'За областями'!V1950</f>
        <v>0</v>
      </c>
    </row>
    <row r="1449" spans="1:19" x14ac:dyDescent="0.25">
      <c r="A1449" s="46" t="s">
        <v>42</v>
      </c>
      <c r="B1449" s="38" t="s">
        <v>210</v>
      </c>
      <c r="C1449" s="52">
        <v>0</v>
      </c>
      <c r="D1449" s="52">
        <v>0</v>
      </c>
      <c r="E1449" s="52">
        <v>0</v>
      </c>
      <c r="F1449" s="52">
        <v>0</v>
      </c>
      <c r="G1449" s="52">
        <v>0</v>
      </c>
      <c r="H1449" s="52">
        <v>0</v>
      </c>
      <c r="I1449" s="52">
        <v>0</v>
      </c>
      <c r="J1449" s="52">
        <v>0</v>
      </c>
      <c r="K1449" s="52">
        <v>0</v>
      </c>
      <c r="L1449" s="52">
        <v>0</v>
      </c>
      <c r="M1449" s="52">
        <v>0</v>
      </c>
      <c r="N1449" s="52">
        <v>0</v>
      </c>
      <c r="O1449" s="52">
        <v>0</v>
      </c>
      <c r="P1449" s="52">
        <v>0</v>
      </c>
      <c r="Q1449" s="52">
        <v>0</v>
      </c>
      <c r="R1449" s="52">
        <v>0</v>
      </c>
      <c r="S1449" s="52">
        <v>0</v>
      </c>
    </row>
    <row r="1450" spans="1:19" x14ac:dyDescent="0.25">
      <c r="A1450" s="46" t="s">
        <v>44</v>
      </c>
      <c r="B1450" s="38" t="s">
        <v>211</v>
      </c>
      <c r="C1450" s="52">
        <v>0</v>
      </c>
      <c r="D1450" s="52">
        <v>0</v>
      </c>
      <c r="E1450" s="52">
        <v>0</v>
      </c>
      <c r="F1450" s="52">
        <v>0</v>
      </c>
      <c r="G1450" s="52">
        <v>0</v>
      </c>
      <c r="H1450" s="52">
        <v>0</v>
      </c>
      <c r="I1450" s="52">
        <v>0</v>
      </c>
      <c r="J1450" s="52">
        <v>0</v>
      </c>
      <c r="K1450" s="52">
        <v>0</v>
      </c>
      <c r="L1450" s="52">
        <v>0</v>
      </c>
      <c r="M1450" s="52">
        <v>0</v>
      </c>
      <c r="N1450" s="52">
        <v>0</v>
      </c>
      <c r="O1450" s="52">
        <v>0</v>
      </c>
      <c r="P1450" s="52">
        <v>0</v>
      </c>
      <c r="Q1450" s="52">
        <v>0</v>
      </c>
      <c r="R1450" s="52">
        <v>0</v>
      </c>
      <c r="S1450" s="52">
        <v>0</v>
      </c>
    </row>
    <row r="1451" spans="1:19" x14ac:dyDescent="0.25">
      <c r="A1451" s="21" t="s">
        <v>46</v>
      </c>
      <c r="B1451" s="39" t="s">
        <v>212</v>
      </c>
      <c r="C1451" s="52">
        <f>'За областями'!F2106</f>
        <v>0</v>
      </c>
      <c r="D1451" s="52">
        <f>'За областями'!G2106</f>
        <v>0</v>
      </c>
      <c r="E1451" s="52">
        <f>'За областями'!H2106</f>
        <v>0</v>
      </c>
      <c r="F1451" s="52">
        <f>'За областями'!I2106</f>
        <v>0</v>
      </c>
      <c r="G1451" s="52">
        <f>'За областями'!J2106</f>
        <v>0</v>
      </c>
      <c r="H1451" s="52">
        <f>'За областями'!K2106</f>
        <v>0</v>
      </c>
      <c r="I1451" s="52">
        <f>'За областями'!L2106</f>
        <v>0</v>
      </c>
      <c r="J1451" s="52">
        <f>'За областями'!M2106</f>
        <v>0</v>
      </c>
      <c r="K1451" s="52">
        <f>'За областями'!N2106</f>
        <v>0</v>
      </c>
      <c r="L1451" s="52">
        <f>'За областями'!O2106</f>
        <v>0</v>
      </c>
      <c r="M1451" s="52">
        <f>'За областями'!P2106</f>
        <v>0</v>
      </c>
      <c r="N1451" s="52">
        <f>'За областями'!Q2106</f>
        <v>0</v>
      </c>
      <c r="O1451" s="52">
        <f>'За областями'!R2106</f>
        <v>0</v>
      </c>
      <c r="P1451" s="52">
        <f>'За областями'!S2106</f>
        <v>0</v>
      </c>
      <c r="Q1451" s="52">
        <f>'За областями'!T2106</f>
        <v>1</v>
      </c>
      <c r="R1451" s="52">
        <f>'За областями'!U2106</f>
        <v>0</v>
      </c>
      <c r="S1451" s="52">
        <f>'За областями'!V2106</f>
        <v>0</v>
      </c>
    </row>
    <row r="1452" spans="1:19" x14ac:dyDescent="0.25">
      <c r="A1452" s="21" t="s">
        <v>49</v>
      </c>
      <c r="B1452" s="37" t="s">
        <v>213</v>
      </c>
      <c r="C1452" s="52">
        <f>'За областями'!F2262</f>
        <v>0</v>
      </c>
      <c r="D1452" s="52">
        <f>'За областями'!G2262</f>
        <v>0</v>
      </c>
      <c r="E1452" s="52">
        <f>'За областями'!H2262</f>
        <v>0</v>
      </c>
      <c r="F1452" s="52">
        <f>'За областями'!I2262</f>
        <v>0</v>
      </c>
      <c r="G1452" s="52">
        <f>'За областями'!J2262</f>
        <v>0</v>
      </c>
      <c r="H1452" s="52">
        <f>'За областями'!K2262</f>
        <v>0</v>
      </c>
      <c r="I1452" s="52">
        <f>'За областями'!L2262</f>
        <v>0</v>
      </c>
      <c r="J1452" s="52">
        <f>'За областями'!M2262</f>
        <v>0</v>
      </c>
      <c r="K1452" s="52">
        <f>'За областями'!N2262</f>
        <v>0</v>
      </c>
      <c r="L1452" s="52">
        <f>'За областями'!O2262</f>
        <v>0</v>
      </c>
      <c r="M1452" s="52">
        <f>'За областями'!P2262</f>
        <v>0</v>
      </c>
      <c r="N1452" s="52">
        <f>'За областями'!Q2262</f>
        <v>0</v>
      </c>
      <c r="O1452" s="52">
        <f>'За областями'!R2262</f>
        <v>0</v>
      </c>
      <c r="P1452" s="52">
        <f>'За областями'!S2262</f>
        <v>0</v>
      </c>
      <c r="Q1452" s="52">
        <f>'За областями'!T2262</f>
        <v>0</v>
      </c>
      <c r="R1452" s="52">
        <f>'За областями'!U2262</f>
        <v>0</v>
      </c>
      <c r="S1452" s="52">
        <f>'За областями'!V2262</f>
        <v>0</v>
      </c>
    </row>
    <row r="1453" spans="1:19" x14ac:dyDescent="0.25">
      <c r="A1453" s="21" t="s">
        <v>50</v>
      </c>
      <c r="B1453" s="37" t="s">
        <v>214</v>
      </c>
      <c r="C1453" s="52">
        <f>'За областями'!F2418</f>
        <v>0</v>
      </c>
      <c r="D1453" s="52">
        <f>'За областями'!G2418</f>
        <v>0</v>
      </c>
      <c r="E1453" s="52">
        <f>'За областями'!H2418</f>
        <v>0</v>
      </c>
      <c r="F1453" s="52">
        <f>'За областями'!I2418</f>
        <v>0</v>
      </c>
      <c r="G1453" s="52">
        <f>'За областями'!J2418</f>
        <v>0</v>
      </c>
      <c r="H1453" s="52">
        <f>'За областями'!K2418</f>
        <v>0</v>
      </c>
      <c r="I1453" s="52">
        <f>'За областями'!L2418</f>
        <v>0</v>
      </c>
      <c r="J1453" s="52">
        <f>'За областями'!M2418</f>
        <v>0</v>
      </c>
      <c r="K1453" s="52">
        <f>'За областями'!N2418</f>
        <v>0</v>
      </c>
      <c r="L1453" s="52">
        <f>'За областями'!O2418</f>
        <v>0</v>
      </c>
      <c r="M1453" s="52">
        <f>'За областями'!P2418</f>
        <v>0</v>
      </c>
      <c r="N1453" s="52">
        <f>'За областями'!Q2418</f>
        <v>0</v>
      </c>
      <c r="O1453" s="52">
        <f>'За областями'!R2418</f>
        <v>0</v>
      </c>
      <c r="P1453" s="52">
        <f>'За областями'!S2418</f>
        <v>0</v>
      </c>
      <c r="Q1453" s="52">
        <f>'За областями'!T2418</f>
        <v>0</v>
      </c>
      <c r="R1453" s="52">
        <f>'За областями'!U2418</f>
        <v>0</v>
      </c>
      <c r="S1453" s="52">
        <f>'За областями'!V2418</f>
        <v>0</v>
      </c>
    </row>
    <row r="1454" spans="1:19" x14ac:dyDescent="0.25">
      <c r="A1454" s="21" t="s">
        <v>51</v>
      </c>
      <c r="B1454" s="37" t="s">
        <v>223</v>
      </c>
      <c r="C1454" s="52">
        <f>'За областями'!F2574</f>
        <v>0</v>
      </c>
      <c r="D1454" s="52">
        <f>'За областями'!G2574</f>
        <v>0</v>
      </c>
      <c r="E1454" s="52">
        <f>'За областями'!H2574</f>
        <v>0</v>
      </c>
      <c r="F1454" s="52">
        <f>'За областями'!I2574</f>
        <v>0</v>
      </c>
      <c r="G1454" s="52">
        <f>'За областями'!J2574</f>
        <v>0</v>
      </c>
      <c r="H1454" s="52">
        <f>'За областями'!K2574</f>
        <v>0</v>
      </c>
      <c r="I1454" s="52">
        <f>'За областями'!L2574</f>
        <v>0</v>
      </c>
      <c r="J1454" s="52">
        <f>'За областями'!M2574</f>
        <v>0</v>
      </c>
      <c r="K1454" s="52">
        <f>'За областями'!N2574</f>
        <v>0</v>
      </c>
      <c r="L1454" s="52">
        <f>'За областями'!O2574</f>
        <v>0</v>
      </c>
      <c r="M1454" s="52">
        <f>'За областями'!P2574</f>
        <v>0</v>
      </c>
      <c r="N1454" s="52">
        <f>'За областями'!Q2574</f>
        <v>0</v>
      </c>
      <c r="O1454" s="52">
        <f>'За областями'!R2574</f>
        <v>0</v>
      </c>
      <c r="P1454" s="52">
        <f>'За областями'!S2574</f>
        <v>0</v>
      </c>
      <c r="Q1454" s="52">
        <f>'За областями'!T2574</f>
        <v>0</v>
      </c>
      <c r="R1454" s="52">
        <f>'За областями'!U2574</f>
        <v>0</v>
      </c>
      <c r="S1454" s="52">
        <f>'За областями'!V2574</f>
        <v>0</v>
      </c>
    </row>
    <row r="1455" spans="1:19" x14ac:dyDescent="0.25">
      <c r="A1455" s="21" t="s">
        <v>52</v>
      </c>
      <c r="B1455" s="37" t="s">
        <v>216</v>
      </c>
      <c r="C1455" s="52">
        <f>'За областями'!F2730</f>
        <v>0</v>
      </c>
      <c r="D1455" s="52">
        <f>'За областями'!G2730</f>
        <v>0</v>
      </c>
      <c r="E1455" s="52">
        <f>'За областями'!H2730</f>
        <v>0</v>
      </c>
      <c r="F1455" s="52">
        <f>'За областями'!I2730</f>
        <v>0</v>
      </c>
      <c r="G1455" s="52">
        <f>'За областями'!J2730</f>
        <v>0</v>
      </c>
      <c r="H1455" s="52">
        <f>'За областями'!K2730</f>
        <v>0</v>
      </c>
      <c r="I1455" s="52">
        <f>'За областями'!L2730</f>
        <v>0</v>
      </c>
      <c r="J1455" s="52">
        <f>'За областями'!M2730</f>
        <v>0</v>
      </c>
      <c r="K1455" s="52">
        <f>'За областями'!N2730</f>
        <v>0</v>
      </c>
      <c r="L1455" s="52">
        <f>'За областями'!O2730</f>
        <v>0</v>
      </c>
      <c r="M1455" s="52">
        <f>'За областями'!P2730</f>
        <v>0</v>
      </c>
      <c r="N1455" s="52">
        <f>'За областями'!Q2730</f>
        <v>0</v>
      </c>
      <c r="O1455" s="52">
        <f>'За областями'!R2730</f>
        <v>0</v>
      </c>
      <c r="P1455" s="52">
        <f>'За областями'!S2730</f>
        <v>0</v>
      </c>
      <c r="Q1455" s="52">
        <f>'За областями'!T2730</f>
        <v>0</v>
      </c>
      <c r="R1455" s="52">
        <f>'За областями'!U2730</f>
        <v>0</v>
      </c>
      <c r="S1455" s="52">
        <f>'За областями'!V2730</f>
        <v>0</v>
      </c>
    </row>
    <row r="1456" spans="1:19" x14ac:dyDescent="0.25">
      <c r="A1456" s="23"/>
      <c r="B1456" s="40" t="s">
        <v>217</v>
      </c>
      <c r="C1456" s="24">
        <f>SUM(C1431:C1455)</f>
        <v>1</v>
      </c>
      <c r="D1456" s="24">
        <f t="shared" ref="D1456:S1456" si="59">SUM(D1431:D1455)</f>
        <v>0</v>
      </c>
      <c r="E1456" s="24">
        <f t="shared" si="59"/>
        <v>0</v>
      </c>
      <c r="F1456" s="24">
        <f>SUM(F1431:F1455)</f>
        <v>1</v>
      </c>
      <c r="G1456" s="24">
        <f t="shared" si="59"/>
        <v>0</v>
      </c>
      <c r="H1456" s="24">
        <f t="shared" si="59"/>
        <v>0</v>
      </c>
      <c r="I1456" s="24">
        <f t="shared" si="59"/>
        <v>0</v>
      </c>
      <c r="J1456" s="24">
        <f t="shared" si="59"/>
        <v>0</v>
      </c>
      <c r="K1456" s="24">
        <f t="shared" si="59"/>
        <v>0</v>
      </c>
      <c r="L1456" s="24">
        <f t="shared" si="59"/>
        <v>0</v>
      </c>
      <c r="M1456" s="24">
        <f t="shared" si="59"/>
        <v>0</v>
      </c>
      <c r="N1456" s="24">
        <f t="shared" si="59"/>
        <v>0</v>
      </c>
      <c r="O1456" s="24">
        <f t="shared" si="59"/>
        <v>0</v>
      </c>
      <c r="P1456" s="24">
        <f t="shared" si="59"/>
        <v>0</v>
      </c>
      <c r="Q1456" s="24">
        <f t="shared" si="59"/>
        <v>1</v>
      </c>
      <c r="R1456" s="24">
        <f t="shared" si="59"/>
        <v>0</v>
      </c>
      <c r="S1456" s="24">
        <f t="shared" si="59"/>
        <v>0</v>
      </c>
    </row>
    <row r="1457" spans="1:19" x14ac:dyDescent="0.25">
      <c r="A1457" s="290"/>
      <c r="B1457" s="291"/>
      <c r="C1457" s="291"/>
      <c r="D1457" s="291"/>
      <c r="E1457" s="291"/>
      <c r="F1457" s="291"/>
      <c r="G1457" s="291"/>
      <c r="H1457" s="291"/>
      <c r="I1457" s="291"/>
      <c r="J1457" s="291"/>
      <c r="K1457" s="291"/>
      <c r="L1457" s="291"/>
      <c r="M1457" s="291"/>
      <c r="N1457" s="291"/>
      <c r="O1457" s="291"/>
      <c r="P1457" s="291"/>
      <c r="Q1457" s="291"/>
      <c r="R1457" s="291"/>
      <c r="S1457" s="291"/>
    </row>
    <row r="1458" spans="1:19" x14ac:dyDescent="0.25">
      <c r="A1458" s="292" t="s">
        <v>354</v>
      </c>
      <c r="B1458" s="293"/>
      <c r="C1458" s="293"/>
      <c r="D1458" s="293"/>
      <c r="E1458" s="293"/>
      <c r="F1458" s="293"/>
      <c r="G1458" s="293"/>
      <c r="H1458" s="293"/>
      <c r="I1458" s="293"/>
      <c r="J1458" s="293"/>
      <c r="K1458" s="293"/>
      <c r="L1458" s="293"/>
      <c r="M1458" s="293"/>
      <c r="N1458" s="293"/>
      <c r="O1458" s="293"/>
      <c r="P1458" s="293"/>
      <c r="Q1458" s="293"/>
      <c r="R1458" s="293"/>
      <c r="S1458" s="293"/>
    </row>
    <row r="1459" spans="1:19" x14ac:dyDescent="0.25">
      <c r="A1459" s="21" t="s">
        <v>17</v>
      </c>
      <c r="B1459" s="36" t="s">
        <v>191</v>
      </c>
      <c r="C1459" s="52">
        <f>'За областями'!F82</f>
        <v>0</v>
      </c>
      <c r="D1459" s="52">
        <f>'За областями'!G82</f>
        <v>0</v>
      </c>
      <c r="E1459" s="52">
        <f>'За областями'!H82</f>
        <v>0</v>
      </c>
      <c r="F1459" s="52">
        <f>'За областями'!I82</f>
        <v>0</v>
      </c>
      <c r="G1459" s="52">
        <f>'За областями'!J82</f>
        <v>0</v>
      </c>
      <c r="H1459" s="52">
        <f>'За областями'!K82</f>
        <v>0</v>
      </c>
      <c r="I1459" s="52">
        <f>'За областями'!L82</f>
        <v>0</v>
      </c>
      <c r="J1459" s="52">
        <f>'За областями'!M82</f>
        <v>0</v>
      </c>
      <c r="K1459" s="52">
        <f>'За областями'!N82</f>
        <v>0</v>
      </c>
      <c r="L1459" s="52">
        <f>'За областями'!O82</f>
        <v>0</v>
      </c>
      <c r="M1459" s="52">
        <f>'За областями'!P82</f>
        <v>0</v>
      </c>
      <c r="N1459" s="52">
        <f>'За областями'!Q82</f>
        <v>0</v>
      </c>
      <c r="O1459" s="52">
        <f>'За областями'!R82</f>
        <v>0</v>
      </c>
      <c r="P1459" s="52">
        <f>'За областями'!S82</f>
        <v>0</v>
      </c>
      <c r="Q1459" s="52">
        <f>'За областями'!T82</f>
        <v>0</v>
      </c>
      <c r="R1459" s="52">
        <f>'За областями'!U82</f>
        <v>0</v>
      </c>
      <c r="S1459" s="52">
        <f>'За областями'!V82</f>
        <v>0</v>
      </c>
    </row>
    <row r="1460" spans="1:19" x14ac:dyDescent="0.25">
      <c r="A1460" s="21" t="s">
        <v>18</v>
      </c>
      <c r="B1460" s="36" t="s">
        <v>192</v>
      </c>
      <c r="C1460" s="52">
        <f>'За областями'!F238</f>
        <v>0</v>
      </c>
      <c r="D1460" s="52">
        <f>'За областями'!G238</f>
        <v>0</v>
      </c>
      <c r="E1460" s="52">
        <f>'За областями'!H238</f>
        <v>0</v>
      </c>
      <c r="F1460" s="52">
        <f>'За областями'!I238</f>
        <v>0</v>
      </c>
      <c r="G1460" s="52">
        <f>'За областями'!J238</f>
        <v>0</v>
      </c>
      <c r="H1460" s="52">
        <f>'За областями'!K238</f>
        <v>0</v>
      </c>
      <c r="I1460" s="52">
        <f>'За областями'!L238</f>
        <v>0</v>
      </c>
      <c r="J1460" s="52">
        <f>'За областями'!M238</f>
        <v>0</v>
      </c>
      <c r="K1460" s="52">
        <f>'За областями'!N238</f>
        <v>0</v>
      </c>
      <c r="L1460" s="52">
        <f>'За областями'!O238</f>
        <v>0</v>
      </c>
      <c r="M1460" s="52">
        <f>'За областями'!P238</f>
        <v>0</v>
      </c>
      <c r="N1460" s="52">
        <f>'За областями'!Q238</f>
        <v>0</v>
      </c>
      <c r="O1460" s="52">
        <f>'За областями'!R238</f>
        <v>0</v>
      </c>
      <c r="P1460" s="52">
        <f>'За областями'!S238</f>
        <v>0</v>
      </c>
      <c r="Q1460" s="52">
        <f>'За областями'!T238</f>
        <v>0</v>
      </c>
      <c r="R1460" s="52">
        <f>'За областями'!U238</f>
        <v>0</v>
      </c>
      <c r="S1460" s="52">
        <f>'За областями'!V238</f>
        <v>0</v>
      </c>
    </row>
    <row r="1461" spans="1:19" x14ac:dyDescent="0.25">
      <c r="A1461" s="21" t="s">
        <v>19</v>
      </c>
      <c r="B1461" s="36" t="s">
        <v>193</v>
      </c>
      <c r="C1461" s="52">
        <v>0</v>
      </c>
      <c r="D1461" s="52">
        <v>0</v>
      </c>
      <c r="E1461" s="52">
        <v>0</v>
      </c>
      <c r="F1461" s="52">
        <v>0</v>
      </c>
      <c r="G1461" s="52">
        <v>0</v>
      </c>
      <c r="H1461" s="52">
        <v>0</v>
      </c>
      <c r="I1461" s="52">
        <v>0</v>
      </c>
      <c r="J1461" s="52">
        <v>0</v>
      </c>
      <c r="K1461" s="52">
        <v>0</v>
      </c>
      <c r="L1461" s="52">
        <v>0</v>
      </c>
      <c r="M1461" s="52">
        <v>0</v>
      </c>
      <c r="N1461" s="52">
        <v>0</v>
      </c>
      <c r="O1461" s="52">
        <v>0</v>
      </c>
      <c r="P1461" s="52">
        <v>0</v>
      </c>
      <c r="Q1461" s="52">
        <v>0</v>
      </c>
      <c r="R1461" s="52">
        <v>0</v>
      </c>
      <c r="S1461" s="52">
        <v>0</v>
      </c>
    </row>
    <row r="1462" spans="1:19" x14ac:dyDescent="0.25">
      <c r="A1462" s="21" t="s">
        <v>20</v>
      </c>
      <c r="B1462" s="37" t="s">
        <v>194</v>
      </c>
      <c r="C1462" s="52">
        <v>0</v>
      </c>
      <c r="D1462" s="52">
        <v>0</v>
      </c>
      <c r="E1462" s="52">
        <v>0</v>
      </c>
      <c r="F1462" s="52">
        <v>0</v>
      </c>
      <c r="G1462" s="52">
        <v>0</v>
      </c>
      <c r="H1462" s="52">
        <v>0</v>
      </c>
      <c r="I1462" s="52">
        <v>0</v>
      </c>
      <c r="J1462" s="52">
        <v>0</v>
      </c>
      <c r="K1462" s="52">
        <v>0</v>
      </c>
      <c r="L1462" s="52">
        <v>0</v>
      </c>
      <c r="M1462" s="52">
        <v>0</v>
      </c>
      <c r="N1462" s="52">
        <v>0</v>
      </c>
      <c r="O1462" s="52">
        <v>0</v>
      </c>
      <c r="P1462" s="52">
        <v>0</v>
      </c>
      <c r="Q1462" s="52">
        <v>0</v>
      </c>
      <c r="R1462" s="52">
        <v>0</v>
      </c>
      <c r="S1462" s="52">
        <v>0</v>
      </c>
    </row>
    <row r="1463" spans="1:19" x14ac:dyDescent="0.25">
      <c r="A1463" s="21" t="s">
        <v>21</v>
      </c>
      <c r="B1463" s="38" t="s">
        <v>195</v>
      </c>
      <c r="C1463" s="52">
        <f>'За областями'!F393</f>
        <v>0</v>
      </c>
      <c r="D1463" s="52">
        <f>'За областями'!G393</f>
        <v>0</v>
      </c>
      <c r="E1463" s="52">
        <f>'За областями'!H393</f>
        <v>0</v>
      </c>
      <c r="F1463" s="52">
        <f>'За областями'!I393</f>
        <v>0</v>
      </c>
      <c r="G1463" s="52">
        <f>'За областями'!J393</f>
        <v>0</v>
      </c>
      <c r="H1463" s="52">
        <f>'За областями'!K393</f>
        <v>0</v>
      </c>
      <c r="I1463" s="52">
        <f>'За областями'!L393</f>
        <v>0</v>
      </c>
      <c r="J1463" s="52">
        <f>'За областями'!M393</f>
        <v>0</v>
      </c>
      <c r="K1463" s="52">
        <f>'За областями'!N393</f>
        <v>0</v>
      </c>
      <c r="L1463" s="52">
        <f>'За областями'!O393</f>
        <v>0</v>
      </c>
      <c r="M1463" s="52">
        <f>'За областями'!P393</f>
        <v>0</v>
      </c>
      <c r="N1463" s="52">
        <f>'За областями'!Q393</f>
        <v>0</v>
      </c>
      <c r="O1463" s="52">
        <f>'За областями'!R393</f>
        <v>0</v>
      </c>
      <c r="P1463" s="52">
        <f>'За областями'!S393</f>
        <v>0</v>
      </c>
      <c r="Q1463" s="52">
        <f>'За областями'!T393</f>
        <v>0</v>
      </c>
      <c r="R1463" s="52">
        <f>'За областями'!U393</f>
        <v>0</v>
      </c>
      <c r="S1463" s="52">
        <f>'За областями'!V393</f>
        <v>0</v>
      </c>
    </row>
    <row r="1464" spans="1:19" x14ac:dyDescent="0.25">
      <c r="A1464" s="21" t="s">
        <v>22</v>
      </c>
      <c r="B1464" s="37" t="s">
        <v>196</v>
      </c>
      <c r="C1464" s="52">
        <f>'За областями'!F548</f>
        <v>0</v>
      </c>
      <c r="D1464" s="52">
        <f>'За областями'!G548</f>
        <v>0</v>
      </c>
      <c r="E1464" s="52">
        <f>'За областями'!H548</f>
        <v>0</v>
      </c>
      <c r="F1464" s="52">
        <f>'За областями'!I548</f>
        <v>0</v>
      </c>
      <c r="G1464" s="52">
        <f>'За областями'!J548</f>
        <v>0</v>
      </c>
      <c r="H1464" s="52">
        <f>'За областями'!K548</f>
        <v>0</v>
      </c>
      <c r="I1464" s="52">
        <f>'За областями'!L548</f>
        <v>0</v>
      </c>
      <c r="J1464" s="52">
        <f>'За областями'!M548</f>
        <v>0</v>
      </c>
      <c r="K1464" s="52">
        <f>'За областями'!N548</f>
        <v>0</v>
      </c>
      <c r="L1464" s="52">
        <f>'За областями'!O548</f>
        <v>0</v>
      </c>
      <c r="M1464" s="52">
        <f>'За областями'!P548</f>
        <v>0</v>
      </c>
      <c r="N1464" s="52">
        <f>'За областями'!Q548</f>
        <v>0</v>
      </c>
      <c r="O1464" s="52">
        <f>'За областями'!R548</f>
        <v>0</v>
      </c>
      <c r="P1464" s="52">
        <f>'За областями'!S548</f>
        <v>0</v>
      </c>
      <c r="Q1464" s="52">
        <f>'За областями'!T548</f>
        <v>0</v>
      </c>
      <c r="R1464" s="52">
        <f>'За областями'!U548</f>
        <v>0</v>
      </c>
      <c r="S1464" s="52">
        <f>'За областями'!V548</f>
        <v>0</v>
      </c>
    </row>
    <row r="1465" spans="1:19" x14ac:dyDescent="0.25">
      <c r="A1465" s="21" t="s">
        <v>23</v>
      </c>
      <c r="B1465" s="37" t="s">
        <v>197</v>
      </c>
      <c r="C1465" s="52">
        <v>0</v>
      </c>
      <c r="D1465" s="52">
        <v>0</v>
      </c>
      <c r="E1465" s="52">
        <v>0</v>
      </c>
      <c r="F1465" s="52">
        <v>0</v>
      </c>
      <c r="G1465" s="52">
        <v>0</v>
      </c>
      <c r="H1465" s="52">
        <v>0</v>
      </c>
      <c r="I1465" s="52">
        <v>0</v>
      </c>
      <c r="J1465" s="52">
        <v>0</v>
      </c>
      <c r="K1465" s="52">
        <v>0</v>
      </c>
      <c r="L1465" s="52">
        <v>0</v>
      </c>
      <c r="M1465" s="52">
        <v>0</v>
      </c>
      <c r="N1465" s="52">
        <v>0</v>
      </c>
      <c r="O1465" s="52">
        <v>0</v>
      </c>
      <c r="P1465" s="52">
        <v>0</v>
      </c>
      <c r="Q1465" s="52">
        <v>0</v>
      </c>
      <c r="R1465" s="52">
        <v>0</v>
      </c>
      <c r="S1465" s="52">
        <v>0</v>
      </c>
    </row>
    <row r="1466" spans="1:19" x14ac:dyDescent="0.25">
      <c r="A1466" s="21" t="s">
        <v>24</v>
      </c>
      <c r="B1466" s="38" t="s">
        <v>198</v>
      </c>
      <c r="C1466" s="52">
        <f>'За областями'!F703</f>
        <v>0</v>
      </c>
      <c r="D1466" s="52">
        <f>'За областями'!G703</f>
        <v>0</v>
      </c>
      <c r="E1466" s="52">
        <f>'За областями'!H703</f>
        <v>0</v>
      </c>
      <c r="F1466" s="52">
        <f>'За областями'!I703</f>
        <v>0</v>
      </c>
      <c r="G1466" s="52">
        <f>'За областями'!J703</f>
        <v>0</v>
      </c>
      <c r="H1466" s="52">
        <f>'За областями'!K703</f>
        <v>0</v>
      </c>
      <c r="I1466" s="52">
        <f>'За областями'!L703</f>
        <v>0</v>
      </c>
      <c r="J1466" s="52">
        <f>'За областями'!M703</f>
        <v>0</v>
      </c>
      <c r="K1466" s="52">
        <f>'За областями'!N703</f>
        <v>0</v>
      </c>
      <c r="L1466" s="52">
        <f>'За областями'!O703</f>
        <v>0</v>
      </c>
      <c r="M1466" s="52">
        <f>'За областями'!P703</f>
        <v>0</v>
      </c>
      <c r="N1466" s="52">
        <f>'За областями'!Q703</f>
        <v>0</v>
      </c>
      <c r="O1466" s="52">
        <f>'За областями'!R703</f>
        <v>0</v>
      </c>
      <c r="P1466" s="52">
        <f>'За областями'!S703</f>
        <v>0</v>
      </c>
      <c r="Q1466" s="52">
        <f>'За областями'!T703</f>
        <v>0</v>
      </c>
      <c r="R1466" s="52">
        <f>'За областями'!U703</f>
        <v>0</v>
      </c>
      <c r="S1466" s="52">
        <f>'За областями'!V703</f>
        <v>0</v>
      </c>
    </row>
    <row r="1467" spans="1:19" x14ac:dyDescent="0.25">
      <c r="A1467" s="21" t="s">
        <v>25</v>
      </c>
      <c r="B1467" s="37" t="s">
        <v>199</v>
      </c>
      <c r="C1467" s="52">
        <f>'За областями'!F859</f>
        <v>1</v>
      </c>
      <c r="D1467" s="52">
        <f>'За областями'!G859</f>
        <v>0</v>
      </c>
      <c r="E1467" s="52">
        <f>'За областями'!H859</f>
        <v>0</v>
      </c>
      <c r="F1467" s="52">
        <f>'За областями'!I859</f>
        <v>1</v>
      </c>
      <c r="G1467" s="52">
        <f>'За областями'!J859</f>
        <v>0</v>
      </c>
      <c r="H1467" s="52">
        <f>'За областями'!K859</f>
        <v>0</v>
      </c>
      <c r="I1467" s="52">
        <f>'За областями'!L859</f>
        <v>0</v>
      </c>
      <c r="J1467" s="52">
        <f>'За областями'!M859</f>
        <v>0</v>
      </c>
      <c r="K1467" s="52">
        <f>'За областями'!N859</f>
        <v>0</v>
      </c>
      <c r="L1467" s="52">
        <f>'За областями'!O859</f>
        <v>0</v>
      </c>
      <c r="M1467" s="52">
        <f>'За областями'!P859</f>
        <v>0</v>
      </c>
      <c r="N1467" s="52">
        <f>'За областями'!Q859</f>
        <v>0</v>
      </c>
      <c r="O1467" s="52">
        <f>'За областями'!R859</f>
        <v>0</v>
      </c>
      <c r="P1467" s="52" t="str">
        <f>'За областями'!S859</f>
        <v>*</v>
      </c>
      <c r="Q1467" s="52" t="str">
        <f>'За областями'!T859</f>
        <v>*</v>
      </c>
      <c r="R1467" s="52" t="str">
        <f>'За областями'!U859</f>
        <v>*</v>
      </c>
      <c r="S1467" s="52" t="str">
        <f>'За областями'!V859</f>
        <v>*</v>
      </c>
    </row>
    <row r="1468" spans="1:19" x14ac:dyDescent="0.25">
      <c r="A1468" s="21" t="s">
        <v>28</v>
      </c>
      <c r="B1468" s="37" t="s">
        <v>200</v>
      </c>
      <c r="C1468" s="52">
        <f>'За областями'!F1015</f>
        <v>0</v>
      </c>
      <c r="D1468" s="52">
        <f>'За областями'!G1015</f>
        <v>0</v>
      </c>
      <c r="E1468" s="52">
        <f>'За областями'!H1015</f>
        <v>0</v>
      </c>
      <c r="F1468" s="52">
        <f>'За областями'!I1015</f>
        <v>0</v>
      </c>
      <c r="G1468" s="52">
        <f>'За областями'!J1015</f>
        <v>0</v>
      </c>
      <c r="H1468" s="52">
        <f>'За областями'!K1015</f>
        <v>0</v>
      </c>
      <c r="I1468" s="52">
        <f>'За областями'!L1015</f>
        <v>0</v>
      </c>
      <c r="J1468" s="52">
        <f>'За областями'!M1015</f>
        <v>0</v>
      </c>
      <c r="K1468" s="52">
        <f>'За областями'!N1015</f>
        <v>0</v>
      </c>
      <c r="L1468" s="52">
        <f>'За областями'!O1015</f>
        <v>0</v>
      </c>
      <c r="M1468" s="52">
        <f>'За областями'!P1015</f>
        <v>0</v>
      </c>
      <c r="N1468" s="52">
        <f>'За областями'!Q1015</f>
        <v>0</v>
      </c>
      <c r="O1468" s="52">
        <f>'За областями'!R1015</f>
        <v>0</v>
      </c>
      <c r="P1468" s="52">
        <f>'За областями'!S1015</f>
        <v>0</v>
      </c>
      <c r="Q1468" s="52">
        <f>'За областями'!T1015</f>
        <v>0</v>
      </c>
      <c r="R1468" s="52">
        <f>'За областями'!U1015</f>
        <v>0</v>
      </c>
      <c r="S1468" s="52">
        <f>'За областями'!V1015</f>
        <v>0</v>
      </c>
    </row>
    <row r="1469" spans="1:19" x14ac:dyDescent="0.25">
      <c r="A1469" s="21" t="s">
        <v>29</v>
      </c>
      <c r="B1469" s="37" t="s">
        <v>201</v>
      </c>
      <c r="C1469" s="52">
        <v>0</v>
      </c>
      <c r="D1469" s="52">
        <v>0</v>
      </c>
      <c r="E1469" s="52">
        <v>0</v>
      </c>
      <c r="F1469" s="52">
        <v>0</v>
      </c>
      <c r="G1469" s="52">
        <v>0</v>
      </c>
      <c r="H1469" s="52">
        <v>0</v>
      </c>
      <c r="I1469" s="52">
        <v>0</v>
      </c>
      <c r="J1469" s="52">
        <v>0</v>
      </c>
      <c r="K1469" s="52">
        <v>0</v>
      </c>
      <c r="L1469" s="52">
        <v>0</v>
      </c>
      <c r="M1469" s="52">
        <v>0</v>
      </c>
      <c r="N1469" s="52">
        <v>0</v>
      </c>
      <c r="O1469" s="52">
        <v>0</v>
      </c>
      <c r="P1469" s="52">
        <v>0</v>
      </c>
      <c r="Q1469" s="52">
        <v>0</v>
      </c>
      <c r="R1469" s="52">
        <v>0</v>
      </c>
      <c r="S1469" s="52">
        <v>0</v>
      </c>
    </row>
    <row r="1470" spans="1:19" x14ac:dyDescent="0.25">
      <c r="A1470" s="21" t="s">
        <v>30</v>
      </c>
      <c r="B1470" s="39" t="s">
        <v>202</v>
      </c>
      <c r="C1470" s="52">
        <f>'За областями'!F1171</f>
        <v>2</v>
      </c>
      <c r="D1470" s="52">
        <f>'За областями'!G1171</f>
        <v>0</v>
      </c>
      <c r="E1470" s="52">
        <f>'За областями'!H1171</f>
        <v>0</v>
      </c>
      <c r="F1470" s="52">
        <f>'За областями'!I1171</f>
        <v>1</v>
      </c>
      <c r="G1470" s="52">
        <f>'За областями'!J1171</f>
        <v>0</v>
      </c>
      <c r="H1470" s="52">
        <f>'За областями'!K1171</f>
        <v>0</v>
      </c>
      <c r="I1470" s="52">
        <f>'За областями'!L1171</f>
        <v>0</v>
      </c>
      <c r="J1470" s="52">
        <f>'За областями'!M1171</f>
        <v>0</v>
      </c>
      <c r="K1470" s="52">
        <f>'За областями'!N1171</f>
        <v>1</v>
      </c>
      <c r="L1470" s="52">
        <f>'За областями'!O1171</f>
        <v>0</v>
      </c>
      <c r="M1470" s="52">
        <f>'За областями'!P1171</f>
        <v>0</v>
      </c>
      <c r="N1470" s="52">
        <f>'За областями'!Q1171</f>
        <v>0</v>
      </c>
      <c r="O1470" s="52">
        <f>'За областями'!R1171</f>
        <v>0</v>
      </c>
      <c r="P1470" s="52">
        <f>'За областями'!S1171</f>
        <v>0</v>
      </c>
      <c r="Q1470" s="52">
        <f>'За областями'!T1171</f>
        <v>0</v>
      </c>
      <c r="R1470" s="52">
        <f>'За областями'!U1171</f>
        <v>0</v>
      </c>
      <c r="S1470" s="52">
        <f>'За областями'!V1171</f>
        <v>0</v>
      </c>
    </row>
    <row r="1471" spans="1:19" x14ac:dyDescent="0.25">
      <c r="A1471" s="34" t="s">
        <v>31</v>
      </c>
      <c r="B1471" s="39" t="s">
        <v>203</v>
      </c>
      <c r="C1471" s="52">
        <f>'За областями'!F1327</f>
        <v>0</v>
      </c>
      <c r="D1471" s="52">
        <f>'За областями'!G1327</f>
        <v>0</v>
      </c>
      <c r="E1471" s="52">
        <f>'За областями'!H1327</f>
        <v>0</v>
      </c>
      <c r="F1471" s="52">
        <f>'За областями'!I1327</f>
        <v>0</v>
      </c>
      <c r="G1471" s="52">
        <f>'За областями'!J1327</f>
        <v>0</v>
      </c>
      <c r="H1471" s="52">
        <f>'За областями'!K1327</f>
        <v>0</v>
      </c>
      <c r="I1471" s="52">
        <f>'За областями'!L1327</f>
        <v>0</v>
      </c>
      <c r="J1471" s="52">
        <f>'За областями'!M1327</f>
        <v>0</v>
      </c>
      <c r="K1471" s="52">
        <f>'За областями'!N1327</f>
        <v>0</v>
      </c>
      <c r="L1471" s="52">
        <f>'За областями'!O1327</f>
        <v>0</v>
      </c>
      <c r="M1471" s="52">
        <f>'За областями'!P1327</f>
        <v>0</v>
      </c>
      <c r="N1471" s="52">
        <f>'За областями'!Q1327</f>
        <v>0</v>
      </c>
      <c r="O1471" s="52">
        <f>'За областями'!R1327</f>
        <v>0</v>
      </c>
      <c r="P1471" s="52">
        <f>'За областями'!S1327</f>
        <v>0</v>
      </c>
      <c r="Q1471" s="52">
        <f>'За областями'!T1327</f>
        <v>0</v>
      </c>
      <c r="R1471" s="52">
        <f>'За областями'!U1327</f>
        <v>0</v>
      </c>
      <c r="S1471" s="52">
        <f>'За областями'!V1327</f>
        <v>0</v>
      </c>
    </row>
    <row r="1472" spans="1:19" x14ac:dyDescent="0.25">
      <c r="A1472" s="21" t="s">
        <v>34</v>
      </c>
      <c r="B1472" s="38" t="s">
        <v>204</v>
      </c>
      <c r="C1472" s="52">
        <v>0</v>
      </c>
      <c r="D1472" s="52">
        <v>0</v>
      </c>
      <c r="E1472" s="52">
        <v>0</v>
      </c>
      <c r="F1472" s="52">
        <v>0</v>
      </c>
      <c r="G1472" s="52">
        <v>0</v>
      </c>
      <c r="H1472" s="52">
        <v>0</v>
      </c>
      <c r="I1472" s="52">
        <v>0</v>
      </c>
      <c r="J1472" s="52">
        <v>0</v>
      </c>
      <c r="K1472" s="52">
        <v>0</v>
      </c>
      <c r="L1472" s="52">
        <v>0</v>
      </c>
      <c r="M1472" s="52">
        <v>0</v>
      </c>
      <c r="N1472" s="52">
        <v>0</v>
      </c>
      <c r="O1472" s="52">
        <v>0</v>
      </c>
      <c r="P1472" s="52">
        <v>0</v>
      </c>
      <c r="Q1472" s="52">
        <v>0</v>
      </c>
      <c r="R1472" s="52">
        <v>0</v>
      </c>
      <c r="S1472" s="52">
        <v>0</v>
      </c>
    </row>
    <row r="1473" spans="1:19" x14ac:dyDescent="0.25">
      <c r="A1473" s="21" t="s">
        <v>35</v>
      </c>
      <c r="B1473" s="37" t="s">
        <v>205</v>
      </c>
      <c r="C1473" s="52">
        <f>'За областями'!F1483</f>
        <v>1</v>
      </c>
      <c r="D1473" s="52">
        <f>'За областями'!G1483</f>
        <v>0</v>
      </c>
      <c r="E1473" s="52">
        <f>'За областями'!H1483</f>
        <v>0</v>
      </c>
      <c r="F1473" s="52">
        <f>'За областями'!I1483</f>
        <v>1</v>
      </c>
      <c r="G1473" s="52">
        <f>'За областями'!J1483</f>
        <v>0</v>
      </c>
      <c r="H1473" s="52">
        <f>'За областями'!K1483</f>
        <v>0</v>
      </c>
      <c r="I1473" s="52">
        <f>'За областями'!L1483</f>
        <v>0</v>
      </c>
      <c r="J1473" s="52">
        <f>'За областями'!M1483</f>
        <v>0</v>
      </c>
      <c r="K1473" s="52">
        <f>'За областями'!N1483</f>
        <v>0</v>
      </c>
      <c r="L1473" s="52">
        <f>'За областями'!O1483</f>
        <v>0</v>
      </c>
      <c r="M1473" s="52">
        <f>'За областями'!P1483</f>
        <v>0</v>
      </c>
      <c r="N1473" s="52">
        <f>'За областями'!Q1483</f>
        <v>0</v>
      </c>
      <c r="O1473" s="52">
        <f>'За областями'!R1483</f>
        <v>0</v>
      </c>
      <c r="P1473" s="52">
        <f>'За областями'!S1483</f>
        <v>0</v>
      </c>
      <c r="Q1473" s="52">
        <f>'За областями'!T1483</f>
        <v>1</v>
      </c>
      <c r="R1473" s="52">
        <f>'За областями'!U1483</f>
        <v>0</v>
      </c>
      <c r="S1473" s="52">
        <f>'За областями'!V1483</f>
        <v>0</v>
      </c>
    </row>
    <row r="1474" spans="1:19" x14ac:dyDescent="0.25">
      <c r="A1474" s="21" t="s">
        <v>37</v>
      </c>
      <c r="B1474" s="37" t="s">
        <v>206</v>
      </c>
      <c r="C1474" s="52">
        <f>'За областями'!F1639</f>
        <v>0</v>
      </c>
      <c r="D1474" s="52">
        <f>'За областями'!G1639</f>
        <v>0</v>
      </c>
      <c r="E1474" s="52">
        <f>'За областями'!H1639</f>
        <v>0</v>
      </c>
      <c r="F1474" s="52">
        <f>'За областями'!I1639</f>
        <v>0</v>
      </c>
      <c r="G1474" s="52">
        <f>'За областями'!J1639</f>
        <v>0</v>
      </c>
      <c r="H1474" s="52">
        <f>'За областями'!K1639</f>
        <v>0</v>
      </c>
      <c r="I1474" s="52">
        <f>'За областями'!L1639</f>
        <v>0</v>
      </c>
      <c r="J1474" s="52">
        <f>'За областями'!M1639</f>
        <v>0</v>
      </c>
      <c r="K1474" s="52">
        <f>'За областями'!N1639</f>
        <v>0</v>
      </c>
      <c r="L1474" s="52">
        <f>'За областями'!O1639</f>
        <v>0</v>
      </c>
      <c r="M1474" s="52">
        <f>'За областями'!P1639</f>
        <v>0</v>
      </c>
      <c r="N1474" s="52">
        <f>'За областями'!Q1639</f>
        <v>0</v>
      </c>
      <c r="O1474" s="52">
        <f>'За областями'!R1639</f>
        <v>0</v>
      </c>
      <c r="P1474" s="52">
        <f>'За областями'!S1639</f>
        <v>0</v>
      </c>
      <c r="Q1474" s="52">
        <f>'За областями'!T1639</f>
        <v>0</v>
      </c>
      <c r="R1474" s="52">
        <f>'За областями'!U1639</f>
        <v>0</v>
      </c>
      <c r="S1474" s="52">
        <f>'За областями'!V1639</f>
        <v>0</v>
      </c>
    </row>
    <row r="1475" spans="1:19" x14ac:dyDescent="0.25">
      <c r="A1475" s="21" t="s">
        <v>38</v>
      </c>
      <c r="B1475" s="37" t="s">
        <v>207</v>
      </c>
      <c r="C1475" s="52">
        <f>'За областями'!F1795</f>
        <v>0</v>
      </c>
      <c r="D1475" s="52">
        <f>'За областями'!G1795</f>
        <v>0</v>
      </c>
      <c r="E1475" s="52">
        <f>'За областями'!H1795</f>
        <v>0</v>
      </c>
      <c r="F1475" s="52">
        <f>'За областями'!I1795</f>
        <v>0</v>
      </c>
      <c r="G1475" s="52">
        <f>'За областями'!J1795</f>
        <v>0</v>
      </c>
      <c r="H1475" s="52">
        <f>'За областями'!K1795</f>
        <v>0</v>
      </c>
      <c r="I1475" s="52">
        <f>'За областями'!L1795</f>
        <v>0</v>
      </c>
      <c r="J1475" s="52">
        <f>'За областями'!M1795</f>
        <v>0</v>
      </c>
      <c r="K1475" s="52">
        <f>'За областями'!N1795</f>
        <v>0</v>
      </c>
      <c r="L1475" s="52">
        <f>'За областями'!O1795</f>
        <v>0</v>
      </c>
      <c r="M1475" s="52">
        <f>'За областями'!P1795</f>
        <v>0</v>
      </c>
      <c r="N1475" s="52">
        <f>'За областями'!Q1795</f>
        <v>0</v>
      </c>
      <c r="O1475" s="52">
        <f>'За областями'!R1795</f>
        <v>0</v>
      </c>
      <c r="P1475" s="52">
        <f>'За областями'!S1795</f>
        <v>0</v>
      </c>
      <c r="Q1475" s="52">
        <f>'За областями'!T1795</f>
        <v>0</v>
      </c>
      <c r="R1475" s="52">
        <f>'За областями'!U1795</f>
        <v>0</v>
      </c>
      <c r="S1475" s="52">
        <f>'За областями'!V1795</f>
        <v>0</v>
      </c>
    </row>
    <row r="1476" spans="1:19" x14ac:dyDescent="0.25">
      <c r="A1476" s="21" t="s">
        <v>41</v>
      </c>
      <c r="B1476" s="37" t="s">
        <v>208</v>
      </c>
      <c r="C1476" s="52">
        <f>'За областями'!F1951</f>
        <v>0</v>
      </c>
      <c r="D1476" s="52">
        <f>'За областями'!G1951</f>
        <v>0</v>
      </c>
      <c r="E1476" s="52">
        <f>'За областями'!H1951</f>
        <v>0</v>
      </c>
      <c r="F1476" s="52">
        <f>'За областями'!I1951</f>
        <v>0</v>
      </c>
      <c r="G1476" s="52">
        <f>'За областями'!J1951</f>
        <v>0</v>
      </c>
      <c r="H1476" s="52">
        <f>'За областями'!K1951</f>
        <v>0</v>
      </c>
      <c r="I1476" s="52">
        <f>'За областями'!L1951</f>
        <v>0</v>
      </c>
      <c r="J1476" s="52">
        <f>'За областями'!M1951</f>
        <v>0</v>
      </c>
      <c r="K1476" s="52">
        <f>'За областями'!N1951</f>
        <v>0</v>
      </c>
      <c r="L1476" s="52">
        <f>'За областями'!O1951</f>
        <v>0</v>
      </c>
      <c r="M1476" s="52">
        <f>'За областями'!P1951</f>
        <v>0</v>
      </c>
      <c r="N1476" s="52">
        <f>'За областями'!Q1951</f>
        <v>0</v>
      </c>
      <c r="O1476" s="52">
        <f>'За областями'!R1951</f>
        <v>0</v>
      </c>
      <c r="P1476" s="52">
        <f>'За областями'!S1951</f>
        <v>0</v>
      </c>
      <c r="Q1476" s="52">
        <f>'За областями'!T1951</f>
        <v>0</v>
      </c>
      <c r="R1476" s="52">
        <f>'За областями'!U1951</f>
        <v>0</v>
      </c>
      <c r="S1476" s="52">
        <f>'За областями'!V1951</f>
        <v>0</v>
      </c>
    </row>
    <row r="1477" spans="1:19" x14ac:dyDescent="0.25">
      <c r="A1477" s="46" t="s">
        <v>42</v>
      </c>
      <c r="B1477" s="38" t="s">
        <v>210</v>
      </c>
      <c r="C1477" s="52">
        <v>0</v>
      </c>
      <c r="D1477" s="52">
        <v>0</v>
      </c>
      <c r="E1477" s="52">
        <v>0</v>
      </c>
      <c r="F1477" s="52">
        <v>0</v>
      </c>
      <c r="G1477" s="52">
        <v>0</v>
      </c>
      <c r="H1477" s="52">
        <v>0</v>
      </c>
      <c r="I1477" s="52">
        <v>0</v>
      </c>
      <c r="J1477" s="52">
        <v>0</v>
      </c>
      <c r="K1477" s="52">
        <v>0</v>
      </c>
      <c r="L1477" s="52">
        <v>0</v>
      </c>
      <c r="M1477" s="52">
        <v>0</v>
      </c>
      <c r="N1477" s="52">
        <v>0</v>
      </c>
      <c r="O1477" s="52">
        <v>0</v>
      </c>
      <c r="P1477" s="52">
        <v>0</v>
      </c>
      <c r="Q1477" s="52">
        <v>0</v>
      </c>
      <c r="R1477" s="52">
        <v>0</v>
      </c>
      <c r="S1477" s="52">
        <v>0</v>
      </c>
    </row>
    <row r="1478" spans="1:19" x14ac:dyDescent="0.25">
      <c r="A1478" s="46" t="s">
        <v>44</v>
      </c>
      <c r="B1478" s="38" t="s">
        <v>211</v>
      </c>
      <c r="C1478" s="52">
        <v>0</v>
      </c>
      <c r="D1478" s="52">
        <v>0</v>
      </c>
      <c r="E1478" s="52">
        <v>0</v>
      </c>
      <c r="F1478" s="52">
        <v>0</v>
      </c>
      <c r="G1478" s="52">
        <v>0</v>
      </c>
      <c r="H1478" s="52">
        <v>0</v>
      </c>
      <c r="I1478" s="52">
        <v>0</v>
      </c>
      <c r="J1478" s="52">
        <v>0</v>
      </c>
      <c r="K1478" s="52">
        <v>0</v>
      </c>
      <c r="L1478" s="52">
        <v>0</v>
      </c>
      <c r="M1478" s="52">
        <v>0</v>
      </c>
      <c r="N1478" s="52">
        <v>0</v>
      </c>
      <c r="O1478" s="52">
        <v>0</v>
      </c>
      <c r="P1478" s="52">
        <v>0</v>
      </c>
      <c r="Q1478" s="52">
        <v>0</v>
      </c>
      <c r="R1478" s="52">
        <v>0</v>
      </c>
      <c r="S1478" s="52">
        <v>0</v>
      </c>
    </row>
    <row r="1479" spans="1:19" x14ac:dyDescent="0.25">
      <c r="A1479" s="21" t="s">
        <v>46</v>
      </c>
      <c r="B1479" s="39" t="s">
        <v>212</v>
      </c>
      <c r="C1479" s="52">
        <f>'За областями'!F2107</f>
        <v>0</v>
      </c>
      <c r="D1479" s="52">
        <f>'За областями'!G2107</f>
        <v>0</v>
      </c>
      <c r="E1479" s="52">
        <f>'За областями'!H2107</f>
        <v>0</v>
      </c>
      <c r="F1479" s="52">
        <f>'За областями'!I2107</f>
        <v>0</v>
      </c>
      <c r="G1479" s="52">
        <f>'За областями'!J2107</f>
        <v>0</v>
      </c>
      <c r="H1479" s="52">
        <f>'За областями'!K2107</f>
        <v>0</v>
      </c>
      <c r="I1479" s="52">
        <f>'За областями'!L2107</f>
        <v>0</v>
      </c>
      <c r="J1479" s="52">
        <f>'За областями'!M2107</f>
        <v>0</v>
      </c>
      <c r="K1479" s="52">
        <f>'За областями'!N2107</f>
        <v>0</v>
      </c>
      <c r="L1479" s="52">
        <f>'За областями'!O2107</f>
        <v>0</v>
      </c>
      <c r="M1479" s="52">
        <f>'За областями'!P2107</f>
        <v>0</v>
      </c>
      <c r="N1479" s="52">
        <f>'За областями'!Q2107</f>
        <v>0</v>
      </c>
      <c r="O1479" s="52">
        <f>'За областями'!R2107</f>
        <v>0</v>
      </c>
      <c r="P1479" s="52">
        <f>'За областями'!S2107</f>
        <v>0</v>
      </c>
      <c r="Q1479" s="52">
        <f>'За областями'!T2107</f>
        <v>0</v>
      </c>
      <c r="R1479" s="52">
        <f>'За областями'!U2107</f>
        <v>0</v>
      </c>
      <c r="S1479" s="52">
        <f>'За областями'!V2107</f>
        <v>0</v>
      </c>
    </row>
    <row r="1480" spans="1:19" x14ac:dyDescent="0.25">
      <c r="A1480" s="21" t="s">
        <v>49</v>
      </c>
      <c r="B1480" s="37" t="s">
        <v>213</v>
      </c>
      <c r="C1480" s="52">
        <f>'За областями'!F2263</f>
        <v>0</v>
      </c>
      <c r="D1480" s="52">
        <f>'За областями'!G2263</f>
        <v>0</v>
      </c>
      <c r="E1480" s="52">
        <f>'За областями'!H2263</f>
        <v>0</v>
      </c>
      <c r="F1480" s="52">
        <f>'За областями'!I2263</f>
        <v>0</v>
      </c>
      <c r="G1480" s="52">
        <f>'За областями'!J2263</f>
        <v>0</v>
      </c>
      <c r="H1480" s="52">
        <f>'За областями'!K2263</f>
        <v>0</v>
      </c>
      <c r="I1480" s="52">
        <f>'За областями'!L2263</f>
        <v>0</v>
      </c>
      <c r="J1480" s="52">
        <f>'За областями'!M2263</f>
        <v>0</v>
      </c>
      <c r="K1480" s="52">
        <f>'За областями'!N2263</f>
        <v>0</v>
      </c>
      <c r="L1480" s="52">
        <f>'За областями'!O2263</f>
        <v>0</v>
      </c>
      <c r="M1480" s="52">
        <f>'За областями'!P2263</f>
        <v>0</v>
      </c>
      <c r="N1480" s="52">
        <f>'За областями'!Q2263</f>
        <v>0</v>
      </c>
      <c r="O1480" s="52">
        <f>'За областями'!R2263</f>
        <v>0</v>
      </c>
      <c r="P1480" s="52">
        <f>'За областями'!S2263</f>
        <v>0</v>
      </c>
      <c r="Q1480" s="52">
        <f>'За областями'!T2263</f>
        <v>0</v>
      </c>
      <c r="R1480" s="52">
        <f>'За областями'!U2263</f>
        <v>0</v>
      </c>
      <c r="S1480" s="52">
        <f>'За областями'!V2263</f>
        <v>0</v>
      </c>
    </row>
    <row r="1481" spans="1:19" x14ac:dyDescent="0.25">
      <c r="A1481" s="21" t="s">
        <v>50</v>
      </c>
      <c r="B1481" s="37" t="s">
        <v>214</v>
      </c>
      <c r="C1481" s="52">
        <f>'За областями'!F2419</f>
        <v>0</v>
      </c>
      <c r="D1481" s="52">
        <f>'За областями'!G2419</f>
        <v>0</v>
      </c>
      <c r="E1481" s="52">
        <f>'За областями'!H2419</f>
        <v>0</v>
      </c>
      <c r="F1481" s="52">
        <f>'За областями'!I2419</f>
        <v>0</v>
      </c>
      <c r="G1481" s="52">
        <f>'За областями'!J2419</f>
        <v>0</v>
      </c>
      <c r="H1481" s="52">
        <f>'За областями'!K2419</f>
        <v>0</v>
      </c>
      <c r="I1481" s="52">
        <f>'За областями'!L2419</f>
        <v>0</v>
      </c>
      <c r="J1481" s="52">
        <f>'За областями'!M2419</f>
        <v>0</v>
      </c>
      <c r="K1481" s="52">
        <f>'За областями'!N2419</f>
        <v>0</v>
      </c>
      <c r="L1481" s="52">
        <f>'За областями'!O2419</f>
        <v>0</v>
      </c>
      <c r="M1481" s="52">
        <f>'За областями'!P2419</f>
        <v>0</v>
      </c>
      <c r="N1481" s="52">
        <f>'За областями'!Q2419</f>
        <v>0</v>
      </c>
      <c r="O1481" s="52">
        <f>'За областями'!R2419</f>
        <v>0</v>
      </c>
      <c r="P1481" s="52">
        <f>'За областями'!S2419</f>
        <v>0</v>
      </c>
      <c r="Q1481" s="52">
        <f>'За областями'!T2419</f>
        <v>0</v>
      </c>
      <c r="R1481" s="52">
        <f>'За областями'!U2419</f>
        <v>0</v>
      </c>
      <c r="S1481" s="52">
        <f>'За областями'!V2419</f>
        <v>0</v>
      </c>
    </row>
    <row r="1482" spans="1:19" x14ac:dyDescent="0.25">
      <c r="A1482" s="21" t="s">
        <v>51</v>
      </c>
      <c r="B1482" s="37" t="s">
        <v>223</v>
      </c>
      <c r="C1482" s="52">
        <f>'За областями'!F2575</f>
        <v>0</v>
      </c>
      <c r="D1482" s="52">
        <f>'За областями'!G2575</f>
        <v>0</v>
      </c>
      <c r="E1482" s="52">
        <f>'За областями'!H2575</f>
        <v>0</v>
      </c>
      <c r="F1482" s="52">
        <f>'За областями'!I2575</f>
        <v>0</v>
      </c>
      <c r="G1482" s="52">
        <f>'За областями'!J2575</f>
        <v>0</v>
      </c>
      <c r="H1482" s="52">
        <f>'За областями'!K2575</f>
        <v>0</v>
      </c>
      <c r="I1482" s="52">
        <f>'За областями'!L2575</f>
        <v>0</v>
      </c>
      <c r="J1482" s="52">
        <f>'За областями'!M2575</f>
        <v>0</v>
      </c>
      <c r="K1482" s="52">
        <f>'За областями'!N2575</f>
        <v>0</v>
      </c>
      <c r="L1482" s="52">
        <f>'За областями'!O2575</f>
        <v>0</v>
      </c>
      <c r="M1482" s="52">
        <f>'За областями'!P2575</f>
        <v>0</v>
      </c>
      <c r="N1482" s="52">
        <f>'За областями'!Q2575</f>
        <v>0</v>
      </c>
      <c r="O1482" s="52">
        <f>'За областями'!R2575</f>
        <v>0</v>
      </c>
      <c r="P1482" s="52">
        <f>'За областями'!S2575</f>
        <v>0</v>
      </c>
      <c r="Q1482" s="52">
        <f>'За областями'!T2575</f>
        <v>0</v>
      </c>
      <c r="R1482" s="52">
        <f>'За областями'!U2575</f>
        <v>0</v>
      </c>
      <c r="S1482" s="52">
        <f>'За областями'!V2575</f>
        <v>0</v>
      </c>
    </row>
    <row r="1483" spans="1:19" x14ac:dyDescent="0.25">
      <c r="A1483" s="21" t="s">
        <v>52</v>
      </c>
      <c r="B1483" s="37" t="s">
        <v>216</v>
      </c>
      <c r="C1483" s="52">
        <f>'За областями'!F2731</f>
        <v>3</v>
      </c>
      <c r="D1483" s="52">
        <f>'За областями'!G2731</f>
        <v>1</v>
      </c>
      <c r="E1483" s="52">
        <f>'За областями'!H2731</f>
        <v>0</v>
      </c>
      <c r="F1483" s="52">
        <f>'За областями'!I2731</f>
        <v>2</v>
      </c>
      <c r="G1483" s="52">
        <f>'За областями'!J2731</f>
        <v>0</v>
      </c>
      <c r="H1483" s="52">
        <f>'За областями'!K2731</f>
        <v>0</v>
      </c>
      <c r="I1483" s="52">
        <f>'За областями'!L2731</f>
        <v>0</v>
      </c>
      <c r="J1483" s="52">
        <f>'За областями'!M2731</f>
        <v>0</v>
      </c>
      <c r="K1483" s="52">
        <f>'За областями'!N2731</f>
        <v>0</v>
      </c>
      <c r="L1483" s="52">
        <f>'За областями'!O2731</f>
        <v>0</v>
      </c>
      <c r="M1483" s="52">
        <f>'За областями'!P2731</f>
        <v>0</v>
      </c>
      <c r="N1483" s="52">
        <f>'За областями'!Q2731</f>
        <v>0</v>
      </c>
      <c r="O1483" s="52">
        <f>'За областями'!R2731</f>
        <v>0</v>
      </c>
      <c r="P1483" s="52">
        <f>'За областями'!S2731</f>
        <v>0</v>
      </c>
      <c r="Q1483" s="52">
        <f>'За областями'!T2731</f>
        <v>3</v>
      </c>
      <c r="R1483" s="52">
        <f>'За областями'!U2731</f>
        <v>0</v>
      </c>
      <c r="S1483" s="52">
        <f>'За областями'!V2731</f>
        <v>0</v>
      </c>
    </row>
    <row r="1484" spans="1:19" x14ac:dyDescent="0.25">
      <c r="A1484" s="23"/>
      <c r="B1484" s="40" t="s">
        <v>217</v>
      </c>
      <c r="C1484" s="24">
        <f>SUM(C1459:C1483)</f>
        <v>7</v>
      </c>
      <c r="D1484" s="24">
        <f t="shared" ref="D1484:S1484" si="60">SUM(D1459:D1483)</f>
        <v>1</v>
      </c>
      <c r="E1484" s="24">
        <f t="shared" si="60"/>
        <v>0</v>
      </c>
      <c r="F1484" s="24">
        <f>SUM(F1459:F1483)</f>
        <v>5</v>
      </c>
      <c r="G1484" s="24">
        <f t="shared" si="60"/>
        <v>0</v>
      </c>
      <c r="H1484" s="24">
        <f t="shared" si="60"/>
        <v>0</v>
      </c>
      <c r="I1484" s="24">
        <f t="shared" si="60"/>
        <v>0</v>
      </c>
      <c r="J1484" s="24">
        <f t="shared" si="60"/>
        <v>0</v>
      </c>
      <c r="K1484" s="24">
        <f t="shared" si="60"/>
        <v>1</v>
      </c>
      <c r="L1484" s="24">
        <f t="shared" si="60"/>
        <v>0</v>
      </c>
      <c r="M1484" s="24">
        <f t="shared" si="60"/>
        <v>0</v>
      </c>
      <c r="N1484" s="24">
        <f t="shared" si="60"/>
        <v>0</v>
      </c>
      <c r="O1484" s="24">
        <f t="shared" si="60"/>
        <v>0</v>
      </c>
      <c r="P1484" s="24">
        <f t="shared" si="60"/>
        <v>0</v>
      </c>
      <c r="Q1484" s="24">
        <f t="shared" si="60"/>
        <v>4</v>
      </c>
      <c r="R1484" s="24">
        <f t="shared" si="60"/>
        <v>0</v>
      </c>
      <c r="S1484" s="24">
        <f t="shared" si="60"/>
        <v>0</v>
      </c>
    </row>
    <row r="1485" spans="1:19" x14ac:dyDescent="0.25">
      <c r="A1485" s="290"/>
      <c r="B1485" s="291"/>
      <c r="C1485" s="291"/>
      <c r="D1485" s="291"/>
      <c r="E1485" s="291"/>
      <c r="F1485" s="291"/>
      <c r="G1485" s="291"/>
      <c r="H1485" s="291"/>
      <c r="I1485" s="291"/>
      <c r="J1485" s="291"/>
      <c r="K1485" s="291"/>
      <c r="L1485" s="291"/>
      <c r="M1485" s="291"/>
      <c r="N1485" s="291"/>
      <c r="O1485" s="291"/>
      <c r="P1485" s="291"/>
      <c r="Q1485" s="291"/>
      <c r="R1485" s="291"/>
      <c r="S1485" s="291"/>
    </row>
    <row r="1486" spans="1:19" x14ac:dyDescent="0.25">
      <c r="A1486" s="292" t="s">
        <v>355</v>
      </c>
      <c r="B1486" s="293"/>
      <c r="C1486" s="293"/>
      <c r="D1486" s="293"/>
      <c r="E1486" s="293"/>
      <c r="F1486" s="293"/>
      <c r="G1486" s="293"/>
      <c r="H1486" s="293"/>
      <c r="I1486" s="293"/>
      <c r="J1486" s="293"/>
      <c r="K1486" s="293"/>
      <c r="L1486" s="293"/>
      <c r="M1486" s="293"/>
      <c r="N1486" s="293"/>
      <c r="O1486" s="293"/>
      <c r="P1486" s="293"/>
      <c r="Q1486" s="293"/>
      <c r="R1486" s="293"/>
      <c r="S1486" s="293"/>
    </row>
    <row r="1487" spans="1:19" x14ac:dyDescent="0.25">
      <c r="A1487" s="21" t="s">
        <v>17</v>
      </c>
      <c r="B1487" s="36" t="s">
        <v>191</v>
      </c>
      <c r="C1487" s="52">
        <f>'За областями'!F83</f>
        <v>0</v>
      </c>
      <c r="D1487" s="52">
        <f>'За областями'!G83</f>
        <v>0</v>
      </c>
      <c r="E1487" s="52">
        <f>'За областями'!H83</f>
        <v>0</v>
      </c>
      <c r="F1487" s="52">
        <f>'За областями'!I83</f>
        <v>0</v>
      </c>
      <c r="G1487" s="52">
        <f>'За областями'!J83</f>
        <v>0</v>
      </c>
      <c r="H1487" s="52">
        <f>'За областями'!K83</f>
        <v>0</v>
      </c>
      <c r="I1487" s="52">
        <f>'За областями'!L83</f>
        <v>0</v>
      </c>
      <c r="J1487" s="52">
        <f>'За областями'!M83</f>
        <v>0</v>
      </c>
      <c r="K1487" s="52">
        <f>'За областями'!N83</f>
        <v>0</v>
      </c>
      <c r="L1487" s="52">
        <f>'За областями'!O83</f>
        <v>0</v>
      </c>
      <c r="M1487" s="52">
        <f>'За областями'!P83</f>
        <v>0</v>
      </c>
      <c r="N1487" s="52">
        <f>'За областями'!Q83</f>
        <v>0</v>
      </c>
      <c r="O1487" s="52">
        <f>'За областями'!R83</f>
        <v>0</v>
      </c>
      <c r="P1487" s="52">
        <f>'За областями'!S83</f>
        <v>0</v>
      </c>
      <c r="Q1487" s="52">
        <f>'За областями'!T83</f>
        <v>0</v>
      </c>
      <c r="R1487" s="52">
        <f>'За областями'!U83</f>
        <v>0</v>
      </c>
      <c r="S1487" s="52">
        <f>'За областями'!V83</f>
        <v>0</v>
      </c>
    </row>
    <row r="1488" spans="1:19" x14ac:dyDescent="0.25">
      <c r="A1488" s="21" t="s">
        <v>18</v>
      </c>
      <c r="B1488" s="36" t="s">
        <v>192</v>
      </c>
      <c r="C1488" s="52">
        <f>'За областями'!F239</f>
        <v>1</v>
      </c>
      <c r="D1488" s="52">
        <f>'За областями'!G239</f>
        <v>0</v>
      </c>
      <c r="E1488" s="52">
        <f>'За областями'!H239</f>
        <v>0</v>
      </c>
      <c r="F1488" s="52">
        <f>'За областями'!I239</f>
        <v>1</v>
      </c>
      <c r="G1488" s="52">
        <f>'За областями'!J239</f>
        <v>0</v>
      </c>
      <c r="H1488" s="52">
        <f>'За областями'!K239</f>
        <v>0</v>
      </c>
      <c r="I1488" s="52">
        <f>'За областями'!L239</f>
        <v>0</v>
      </c>
      <c r="J1488" s="52">
        <f>'За областями'!M239</f>
        <v>0</v>
      </c>
      <c r="K1488" s="52">
        <f>'За областями'!N239</f>
        <v>0</v>
      </c>
      <c r="L1488" s="52">
        <f>'За областями'!O239</f>
        <v>0</v>
      </c>
      <c r="M1488" s="52">
        <f>'За областями'!P239</f>
        <v>0</v>
      </c>
      <c r="N1488" s="52">
        <f>'За областями'!Q239</f>
        <v>0</v>
      </c>
      <c r="O1488" s="52">
        <f>'За областями'!R239</f>
        <v>0</v>
      </c>
      <c r="P1488" s="52">
        <f>'За областями'!S239</f>
        <v>0</v>
      </c>
      <c r="Q1488" s="52">
        <f>'За областями'!T239</f>
        <v>2</v>
      </c>
      <c r="R1488" s="52">
        <f>'За областями'!U239</f>
        <v>0</v>
      </c>
      <c r="S1488" s="52">
        <f>'За областями'!V239</f>
        <v>0</v>
      </c>
    </row>
    <row r="1489" spans="1:19" x14ac:dyDescent="0.25">
      <c r="A1489" s="21" t="s">
        <v>19</v>
      </c>
      <c r="B1489" s="36" t="s">
        <v>193</v>
      </c>
      <c r="C1489" s="52">
        <v>0</v>
      </c>
      <c r="D1489" s="52">
        <v>0</v>
      </c>
      <c r="E1489" s="52">
        <v>0</v>
      </c>
      <c r="F1489" s="52">
        <v>0</v>
      </c>
      <c r="G1489" s="52">
        <v>0</v>
      </c>
      <c r="H1489" s="52">
        <v>0</v>
      </c>
      <c r="I1489" s="52">
        <v>0</v>
      </c>
      <c r="J1489" s="52">
        <v>0</v>
      </c>
      <c r="K1489" s="52">
        <v>0</v>
      </c>
      <c r="L1489" s="52">
        <v>0</v>
      </c>
      <c r="M1489" s="52">
        <v>0</v>
      </c>
      <c r="N1489" s="52">
        <v>0</v>
      </c>
      <c r="O1489" s="52">
        <v>0</v>
      </c>
      <c r="P1489" s="52">
        <v>0</v>
      </c>
      <c r="Q1489" s="52">
        <v>0</v>
      </c>
      <c r="R1489" s="52">
        <v>0</v>
      </c>
      <c r="S1489" s="52">
        <v>0</v>
      </c>
    </row>
    <row r="1490" spans="1:19" x14ac:dyDescent="0.25">
      <c r="A1490" s="21" t="s">
        <v>20</v>
      </c>
      <c r="B1490" s="37" t="s">
        <v>194</v>
      </c>
      <c r="C1490" s="52">
        <v>0</v>
      </c>
      <c r="D1490" s="52">
        <v>0</v>
      </c>
      <c r="E1490" s="52">
        <v>0</v>
      </c>
      <c r="F1490" s="52">
        <v>0</v>
      </c>
      <c r="G1490" s="52">
        <v>0</v>
      </c>
      <c r="H1490" s="52">
        <v>0</v>
      </c>
      <c r="I1490" s="52">
        <v>0</v>
      </c>
      <c r="J1490" s="52">
        <v>0</v>
      </c>
      <c r="K1490" s="52">
        <v>0</v>
      </c>
      <c r="L1490" s="52">
        <v>0</v>
      </c>
      <c r="M1490" s="52">
        <v>0</v>
      </c>
      <c r="N1490" s="52">
        <v>0</v>
      </c>
      <c r="O1490" s="52">
        <v>0</v>
      </c>
      <c r="P1490" s="52">
        <v>0</v>
      </c>
      <c r="Q1490" s="52">
        <v>0</v>
      </c>
      <c r="R1490" s="52">
        <v>0</v>
      </c>
      <c r="S1490" s="52">
        <v>0</v>
      </c>
    </row>
    <row r="1491" spans="1:19" x14ac:dyDescent="0.25">
      <c r="A1491" s="21" t="s">
        <v>21</v>
      </c>
      <c r="B1491" s="38" t="s">
        <v>195</v>
      </c>
      <c r="C1491" s="52">
        <f>'За областями'!F394</f>
        <v>0</v>
      </c>
      <c r="D1491" s="52">
        <f>'За областями'!G394</f>
        <v>0</v>
      </c>
      <c r="E1491" s="52">
        <f>'За областями'!H394</f>
        <v>0</v>
      </c>
      <c r="F1491" s="52">
        <f>'За областями'!I394</f>
        <v>0</v>
      </c>
      <c r="G1491" s="52">
        <f>'За областями'!J394</f>
        <v>0</v>
      </c>
      <c r="H1491" s="52">
        <f>'За областями'!K394</f>
        <v>0</v>
      </c>
      <c r="I1491" s="52">
        <f>'За областями'!L394</f>
        <v>0</v>
      </c>
      <c r="J1491" s="52">
        <f>'За областями'!M394</f>
        <v>0</v>
      </c>
      <c r="K1491" s="52">
        <f>'За областями'!N394</f>
        <v>0</v>
      </c>
      <c r="L1491" s="52">
        <f>'За областями'!O394</f>
        <v>0</v>
      </c>
      <c r="M1491" s="52">
        <f>'За областями'!P394</f>
        <v>0</v>
      </c>
      <c r="N1491" s="52">
        <f>'За областями'!Q394</f>
        <v>0</v>
      </c>
      <c r="O1491" s="52">
        <f>'За областями'!R394</f>
        <v>0</v>
      </c>
      <c r="P1491" s="52">
        <f>'За областями'!S394</f>
        <v>0</v>
      </c>
      <c r="Q1491" s="52">
        <f>'За областями'!T394</f>
        <v>0</v>
      </c>
      <c r="R1491" s="52">
        <f>'За областями'!U394</f>
        <v>0</v>
      </c>
      <c r="S1491" s="52">
        <f>'За областями'!V394</f>
        <v>0</v>
      </c>
    </row>
    <row r="1492" spans="1:19" x14ac:dyDescent="0.25">
      <c r="A1492" s="21" t="s">
        <v>22</v>
      </c>
      <c r="B1492" s="37" t="s">
        <v>196</v>
      </c>
      <c r="C1492" s="52">
        <f>'За областями'!F549</f>
        <v>5</v>
      </c>
      <c r="D1492" s="52">
        <f>'За областями'!G549</f>
        <v>0</v>
      </c>
      <c r="E1492" s="52">
        <f>'За областями'!H549</f>
        <v>0</v>
      </c>
      <c r="F1492" s="52">
        <f>'За областями'!I549</f>
        <v>5</v>
      </c>
      <c r="G1492" s="52">
        <f>'За областями'!J549</f>
        <v>0</v>
      </c>
      <c r="H1492" s="52">
        <f>'За областями'!K549</f>
        <v>0</v>
      </c>
      <c r="I1492" s="52">
        <f>'За областями'!L549</f>
        <v>0</v>
      </c>
      <c r="J1492" s="52">
        <f>'За областями'!M549</f>
        <v>0</v>
      </c>
      <c r="K1492" s="52">
        <f>'За областями'!N549</f>
        <v>0</v>
      </c>
      <c r="L1492" s="52">
        <f>'За областями'!O549</f>
        <v>0</v>
      </c>
      <c r="M1492" s="52">
        <f>'За областями'!P549</f>
        <v>0</v>
      </c>
      <c r="N1492" s="52">
        <f>'За областями'!Q549</f>
        <v>0</v>
      </c>
      <c r="O1492" s="52">
        <f>'За областями'!R549</f>
        <v>0</v>
      </c>
      <c r="P1492" s="52">
        <f>'За областями'!S549</f>
        <v>0</v>
      </c>
      <c r="Q1492" s="52">
        <f>'За областями'!T549</f>
        <v>5</v>
      </c>
      <c r="R1492" s="52">
        <f>'За областями'!U549</f>
        <v>0</v>
      </c>
      <c r="S1492" s="52">
        <f>'За областями'!V549</f>
        <v>0</v>
      </c>
    </row>
    <row r="1493" spans="1:19" x14ac:dyDescent="0.25">
      <c r="A1493" s="21" t="s">
        <v>23</v>
      </c>
      <c r="B1493" s="37" t="s">
        <v>197</v>
      </c>
      <c r="C1493" s="52">
        <v>0</v>
      </c>
      <c r="D1493" s="52">
        <v>0</v>
      </c>
      <c r="E1493" s="52">
        <v>0</v>
      </c>
      <c r="F1493" s="52">
        <v>0</v>
      </c>
      <c r="G1493" s="52">
        <v>0</v>
      </c>
      <c r="H1493" s="52">
        <v>0</v>
      </c>
      <c r="I1493" s="52">
        <v>0</v>
      </c>
      <c r="J1493" s="52">
        <v>0</v>
      </c>
      <c r="K1493" s="52">
        <v>0</v>
      </c>
      <c r="L1493" s="52">
        <v>0</v>
      </c>
      <c r="M1493" s="52">
        <v>0</v>
      </c>
      <c r="N1493" s="52">
        <v>0</v>
      </c>
      <c r="O1493" s="52">
        <v>0</v>
      </c>
      <c r="P1493" s="52">
        <v>0</v>
      </c>
      <c r="Q1493" s="52">
        <v>0</v>
      </c>
      <c r="R1493" s="52">
        <v>0</v>
      </c>
      <c r="S1493" s="52">
        <v>0</v>
      </c>
    </row>
    <row r="1494" spans="1:19" x14ac:dyDescent="0.25">
      <c r="A1494" s="21" t="s">
        <v>24</v>
      </c>
      <c r="B1494" s="38" t="s">
        <v>198</v>
      </c>
      <c r="C1494" s="52">
        <f>'За областями'!F704</f>
        <v>0</v>
      </c>
      <c r="D1494" s="52">
        <f>'За областями'!G704</f>
        <v>0</v>
      </c>
      <c r="E1494" s="52">
        <f>'За областями'!H704</f>
        <v>0</v>
      </c>
      <c r="F1494" s="52">
        <f>'За областями'!I704</f>
        <v>0</v>
      </c>
      <c r="G1494" s="52">
        <f>'За областями'!J704</f>
        <v>0</v>
      </c>
      <c r="H1494" s="52">
        <f>'За областями'!K704</f>
        <v>0</v>
      </c>
      <c r="I1494" s="52">
        <f>'За областями'!L704</f>
        <v>0</v>
      </c>
      <c r="J1494" s="52">
        <f>'За областями'!M704</f>
        <v>0</v>
      </c>
      <c r="K1494" s="52">
        <f>'За областями'!N704</f>
        <v>0</v>
      </c>
      <c r="L1494" s="52">
        <f>'За областями'!O704</f>
        <v>0</v>
      </c>
      <c r="M1494" s="52">
        <f>'За областями'!P704</f>
        <v>0</v>
      </c>
      <c r="N1494" s="52">
        <f>'За областями'!Q704</f>
        <v>0</v>
      </c>
      <c r="O1494" s="52">
        <f>'За областями'!R704</f>
        <v>0</v>
      </c>
      <c r="P1494" s="52">
        <f>'За областями'!S704</f>
        <v>0</v>
      </c>
      <c r="Q1494" s="52">
        <f>'За областями'!T704</f>
        <v>0</v>
      </c>
      <c r="R1494" s="52">
        <f>'За областями'!U704</f>
        <v>0</v>
      </c>
      <c r="S1494" s="52">
        <f>'За областями'!V704</f>
        <v>0</v>
      </c>
    </row>
    <row r="1495" spans="1:19" x14ac:dyDescent="0.25">
      <c r="A1495" s="21" t="s">
        <v>25</v>
      </c>
      <c r="B1495" s="37" t="s">
        <v>199</v>
      </c>
      <c r="C1495" s="52">
        <f>'За областями'!F860</f>
        <v>0</v>
      </c>
      <c r="D1495" s="52">
        <f>'За областями'!G860</f>
        <v>0</v>
      </c>
      <c r="E1495" s="52">
        <f>'За областями'!H860</f>
        <v>0</v>
      </c>
      <c r="F1495" s="52">
        <f>'За областями'!I860</f>
        <v>0</v>
      </c>
      <c r="G1495" s="52">
        <f>'За областями'!J860</f>
        <v>0</v>
      </c>
      <c r="H1495" s="52">
        <f>'За областями'!K860</f>
        <v>0</v>
      </c>
      <c r="I1495" s="52">
        <f>'За областями'!L860</f>
        <v>0</v>
      </c>
      <c r="J1495" s="52">
        <f>'За областями'!M860</f>
        <v>0</v>
      </c>
      <c r="K1495" s="52">
        <f>'За областями'!N860</f>
        <v>0</v>
      </c>
      <c r="L1495" s="52">
        <f>'За областями'!O860</f>
        <v>0</v>
      </c>
      <c r="M1495" s="52">
        <f>'За областями'!P860</f>
        <v>0</v>
      </c>
      <c r="N1495" s="52">
        <f>'За областями'!Q860</f>
        <v>0</v>
      </c>
      <c r="O1495" s="52">
        <f>'За областями'!R860</f>
        <v>0</v>
      </c>
      <c r="P1495" s="52">
        <f>'За областями'!S860</f>
        <v>0</v>
      </c>
      <c r="Q1495" s="52">
        <f>'За областями'!T860</f>
        <v>0</v>
      </c>
      <c r="R1495" s="52">
        <f>'За областями'!U860</f>
        <v>0</v>
      </c>
      <c r="S1495" s="52">
        <f>'За областями'!V860</f>
        <v>0</v>
      </c>
    </row>
    <row r="1496" spans="1:19" x14ac:dyDescent="0.25">
      <c r="A1496" s="21" t="s">
        <v>28</v>
      </c>
      <c r="B1496" s="37" t="s">
        <v>200</v>
      </c>
      <c r="C1496" s="52">
        <f>'За областями'!F1016</f>
        <v>0</v>
      </c>
      <c r="D1496" s="52">
        <f>'За областями'!G1016</f>
        <v>0</v>
      </c>
      <c r="E1496" s="52">
        <f>'За областями'!H1016</f>
        <v>0</v>
      </c>
      <c r="F1496" s="52">
        <f>'За областями'!I1016</f>
        <v>0</v>
      </c>
      <c r="G1496" s="52">
        <f>'За областями'!J1016</f>
        <v>0</v>
      </c>
      <c r="H1496" s="52">
        <f>'За областями'!K1016</f>
        <v>0</v>
      </c>
      <c r="I1496" s="52">
        <f>'За областями'!L1016</f>
        <v>0</v>
      </c>
      <c r="J1496" s="52">
        <f>'За областями'!M1016</f>
        <v>0</v>
      </c>
      <c r="K1496" s="52">
        <f>'За областями'!N1016</f>
        <v>0</v>
      </c>
      <c r="L1496" s="52">
        <f>'За областями'!O1016</f>
        <v>0</v>
      </c>
      <c r="M1496" s="52">
        <f>'За областями'!P1016</f>
        <v>0</v>
      </c>
      <c r="N1496" s="52">
        <f>'За областями'!Q1016</f>
        <v>0</v>
      </c>
      <c r="O1496" s="52">
        <f>'За областями'!R1016</f>
        <v>0</v>
      </c>
      <c r="P1496" s="52">
        <f>'За областями'!S1016</f>
        <v>0</v>
      </c>
      <c r="Q1496" s="52">
        <f>'За областями'!T1016</f>
        <v>0</v>
      </c>
      <c r="R1496" s="52">
        <f>'За областями'!U1016</f>
        <v>0</v>
      </c>
      <c r="S1496" s="52">
        <f>'За областями'!V1016</f>
        <v>0</v>
      </c>
    </row>
    <row r="1497" spans="1:19" x14ac:dyDescent="0.25">
      <c r="A1497" s="21" t="s">
        <v>29</v>
      </c>
      <c r="B1497" s="37" t="s">
        <v>201</v>
      </c>
      <c r="C1497" s="52">
        <v>0</v>
      </c>
      <c r="D1497" s="52">
        <v>0</v>
      </c>
      <c r="E1497" s="52">
        <v>0</v>
      </c>
      <c r="F1497" s="52">
        <v>0</v>
      </c>
      <c r="G1497" s="52">
        <v>0</v>
      </c>
      <c r="H1497" s="52">
        <v>0</v>
      </c>
      <c r="I1497" s="52">
        <v>0</v>
      </c>
      <c r="J1497" s="52">
        <v>0</v>
      </c>
      <c r="K1497" s="52">
        <v>0</v>
      </c>
      <c r="L1497" s="52">
        <v>0</v>
      </c>
      <c r="M1497" s="52">
        <v>0</v>
      </c>
      <c r="N1497" s="52">
        <v>0</v>
      </c>
      <c r="O1497" s="52">
        <v>0</v>
      </c>
      <c r="P1497" s="52">
        <v>0</v>
      </c>
      <c r="Q1497" s="52">
        <v>0</v>
      </c>
      <c r="R1497" s="52">
        <v>0</v>
      </c>
      <c r="S1497" s="52">
        <v>0</v>
      </c>
    </row>
    <row r="1498" spans="1:19" x14ac:dyDescent="0.25">
      <c r="A1498" s="21" t="s">
        <v>30</v>
      </c>
      <c r="B1498" s="39" t="s">
        <v>202</v>
      </c>
      <c r="C1498" s="52">
        <f>'За областями'!F1172</f>
        <v>0</v>
      </c>
      <c r="D1498" s="52">
        <f>'За областями'!G1172</f>
        <v>0</v>
      </c>
      <c r="E1498" s="52">
        <f>'За областями'!H1172</f>
        <v>0</v>
      </c>
      <c r="F1498" s="52">
        <f>'За областями'!I1172</f>
        <v>0</v>
      </c>
      <c r="G1498" s="52">
        <f>'За областями'!J1172</f>
        <v>0</v>
      </c>
      <c r="H1498" s="52">
        <f>'За областями'!K1172</f>
        <v>0</v>
      </c>
      <c r="I1498" s="52">
        <f>'За областями'!L1172</f>
        <v>0</v>
      </c>
      <c r="J1498" s="52">
        <f>'За областями'!M1172</f>
        <v>0</v>
      </c>
      <c r="K1498" s="52">
        <f>'За областями'!N1172</f>
        <v>0</v>
      </c>
      <c r="L1498" s="52">
        <f>'За областями'!O1172</f>
        <v>0</v>
      </c>
      <c r="M1498" s="52">
        <f>'За областями'!P1172</f>
        <v>0</v>
      </c>
      <c r="N1498" s="52">
        <f>'За областями'!Q1172</f>
        <v>0</v>
      </c>
      <c r="O1498" s="52">
        <f>'За областями'!R1172</f>
        <v>0</v>
      </c>
      <c r="P1498" s="52">
        <f>'За областями'!S1172</f>
        <v>0</v>
      </c>
      <c r="Q1498" s="52">
        <f>'За областями'!T1172</f>
        <v>0</v>
      </c>
      <c r="R1498" s="52">
        <f>'За областями'!U1172</f>
        <v>0</v>
      </c>
      <c r="S1498" s="52">
        <f>'За областями'!V1172</f>
        <v>0</v>
      </c>
    </row>
    <row r="1499" spans="1:19" x14ac:dyDescent="0.25">
      <c r="A1499" s="34" t="s">
        <v>31</v>
      </c>
      <c r="B1499" s="39" t="s">
        <v>203</v>
      </c>
      <c r="C1499" s="52">
        <f>'За областями'!F1328</f>
        <v>0</v>
      </c>
      <c r="D1499" s="52">
        <f>'За областями'!G1328</f>
        <v>0</v>
      </c>
      <c r="E1499" s="52">
        <f>'За областями'!H1328</f>
        <v>0</v>
      </c>
      <c r="F1499" s="52">
        <f>'За областями'!I1328</f>
        <v>0</v>
      </c>
      <c r="G1499" s="52">
        <f>'За областями'!J1328</f>
        <v>0</v>
      </c>
      <c r="H1499" s="52">
        <f>'За областями'!K1328</f>
        <v>0</v>
      </c>
      <c r="I1499" s="52">
        <f>'За областями'!L1328</f>
        <v>0</v>
      </c>
      <c r="J1499" s="52">
        <f>'За областями'!M1328</f>
        <v>0</v>
      </c>
      <c r="K1499" s="52">
        <f>'За областями'!N1328</f>
        <v>0</v>
      </c>
      <c r="L1499" s="52">
        <f>'За областями'!O1328</f>
        <v>0</v>
      </c>
      <c r="M1499" s="52">
        <f>'За областями'!P1328</f>
        <v>0</v>
      </c>
      <c r="N1499" s="52">
        <f>'За областями'!Q1328</f>
        <v>0</v>
      </c>
      <c r="O1499" s="52">
        <f>'За областями'!R1328</f>
        <v>0</v>
      </c>
      <c r="P1499" s="52">
        <f>'За областями'!S1328</f>
        <v>0</v>
      </c>
      <c r="Q1499" s="52">
        <f>'За областями'!T1328</f>
        <v>0</v>
      </c>
      <c r="R1499" s="52">
        <f>'За областями'!U1328</f>
        <v>0</v>
      </c>
      <c r="S1499" s="52">
        <f>'За областями'!V1328</f>
        <v>0</v>
      </c>
    </row>
    <row r="1500" spans="1:19" x14ac:dyDescent="0.25">
      <c r="A1500" s="21" t="s">
        <v>34</v>
      </c>
      <c r="B1500" s="38" t="s">
        <v>204</v>
      </c>
      <c r="C1500" s="52">
        <v>0</v>
      </c>
      <c r="D1500" s="52">
        <v>0</v>
      </c>
      <c r="E1500" s="52">
        <v>0</v>
      </c>
      <c r="F1500" s="52">
        <v>0</v>
      </c>
      <c r="G1500" s="52">
        <v>0</v>
      </c>
      <c r="H1500" s="52">
        <v>0</v>
      </c>
      <c r="I1500" s="52">
        <v>0</v>
      </c>
      <c r="J1500" s="52">
        <v>0</v>
      </c>
      <c r="K1500" s="52">
        <v>0</v>
      </c>
      <c r="L1500" s="52">
        <v>0</v>
      </c>
      <c r="M1500" s="52">
        <v>0</v>
      </c>
      <c r="N1500" s="52">
        <v>0</v>
      </c>
      <c r="O1500" s="52">
        <v>0</v>
      </c>
      <c r="P1500" s="52">
        <v>0</v>
      </c>
      <c r="Q1500" s="52">
        <v>0</v>
      </c>
      <c r="R1500" s="52">
        <v>0</v>
      </c>
      <c r="S1500" s="52">
        <v>0</v>
      </c>
    </row>
    <row r="1501" spans="1:19" x14ac:dyDescent="0.25">
      <c r="A1501" s="21" t="s">
        <v>35</v>
      </c>
      <c r="B1501" s="37" t="s">
        <v>205</v>
      </c>
      <c r="C1501" s="52">
        <f>'За областями'!F1484</f>
        <v>0</v>
      </c>
      <c r="D1501" s="52">
        <f>'За областями'!G1484</f>
        <v>0</v>
      </c>
      <c r="E1501" s="52">
        <f>'За областями'!H1484</f>
        <v>0</v>
      </c>
      <c r="F1501" s="52">
        <f>'За областями'!I1484</f>
        <v>0</v>
      </c>
      <c r="G1501" s="52">
        <f>'За областями'!J1484</f>
        <v>0</v>
      </c>
      <c r="H1501" s="52">
        <f>'За областями'!K1484</f>
        <v>0</v>
      </c>
      <c r="I1501" s="52">
        <f>'За областями'!L1484</f>
        <v>0</v>
      </c>
      <c r="J1501" s="52">
        <f>'За областями'!M1484</f>
        <v>0</v>
      </c>
      <c r="K1501" s="52">
        <f>'За областями'!N1484</f>
        <v>0</v>
      </c>
      <c r="L1501" s="52">
        <f>'За областями'!O1484</f>
        <v>0</v>
      </c>
      <c r="M1501" s="52">
        <f>'За областями'!P1484</f>
        <v>0</v>
      </c>
      <c r="N1501" s="52">
        <f>'За областями'!Q1484</f>
        <v>0</v>
      </c>
      <c r="O1501" s="52">
        <f>'За областями'!R1484</f>
        <v>0</v>
      </c>
      <c r="P1501" s="52">
        <f>'За областями'!S1484</f>
        <v>0</v>
      </c>
      <c r="Q1501" s="52">
        <f>'За областями'!T1484</f>
        <v>0</v>
      </c>
      <c r="R1501" s="52">
        <f>'За областями'!U1484</f>
        <v>0</v>
      </c>
      <c r="S1501" s="52">
        <f>'За областями'!V1484</f>
        <v>0</v>
      </c>
    </row>
    <row r="1502" spans="1:19" x14ac:dyDescent="0.25">
      <c r="A1502" s="21" t="s">
        <v>37</v>
      </c>
      <c r="B1502" s="37" t="s">
        <v>206</v>
      </c>
      <c r="C1502" s="52">
        <f>'За областями'!F1640</f>
        <v>0</v>
      </c>
      <c r="D1502" s="52">
        <f>'За областями'!G1640</f>
        <v>0</v>
      </c>
      <c r="E1502" s="52">
        <f>'За областями'!H1640</f>
        <v>0</v>
      </c>
      <c r="F1502" s="52">
        <f>'За областями'!I1640</f>
        <v>0</v>
      </c>
      <c r="G1502" s="52">
        <f>'За областями'!J1640</f>
        <v>0</v>
      </c>
      <c r="H1502" s="52">
        <f>'За областями'!K1640</f>
        <v>0</v>
      </c>
      <c r="I1502" s="52">
        <f>'За областями'!L1640</f>
        <v>0</v>
      </c>
      <c r="J1502" s="52">
        <f>'За областями'!M1640</f>
        <v>0</v>
      </c>
      <c r="K1502" s="52">
        <f>'За областями'!N1640</f>
        <v>0</v>
      </c>
      <c r="L1502" s="52">
        <f>'За областями'!O1640</f>
        <v>0</v>
      </c>
      <c r="M1502" s="52">
        <f>'За областями'!P1640</f>
        <v>0</v>
      </c>
      <c r="N1502" s="52">
        <f>'За областями'!Q1640</f>
        <v>0</v>
      </c>
      <c r="O1502" s="52">
        <f>'За областями'!R1640</f>
        <v>0</v>
      </c>
      <c r="P1502" s="52">
        <f>'За областями'!S1640</f>
        <v>0</v>
      </c>
      <c r="Q1502" s="52">
        <f>'За областями'!T1640</f>
        <v>0</v>
      </c>
      <c r="R1502" s="52">
        <f>'За областями'!U1640</f>
        <v>0</v>
      </c>
      <c r="S1502" s="52">
        <f>'За областями'!V1640</f>
        <v>0</v>
      </c>
    </row>
    <row r="1503" spans="1:19" x14ac:dyDescent="0.25">
      <c r="A1503" s="21" t="s">
        <v>38</v>
      </c>
      <c r="B1503" s="37" t="s">
        <v>207</v>
      </c>
      <c r="C1503" s="52">
        <f>'За областями'!F1796</f>
        <v>0</v>
      </c>
      <c r="D1503" s="52">
        <f>'За областями'!G1796</f>
        <v>0</v>
      </c>
      <c r="E1503" s="52">
        <f>'За областями'!H1796</f>
        <v>0</v>
      </c>
      <c r="F1503" s="52">
        <f>'За областями'!I1796</f>
        <v>0</v>
      </c>
      <c r="G1503" s="52">
        <f>'За областями'!J1796</f>
        <v>0</v>
      </c>
      <c r="H1503" s="52">
        <f>'За областями'!K1796</f>
        <v>0</v>
      </c>
      <c r="I1503" s="52">
        <f>'За областями'!L1796</f>
        <v>0</v>
      </c>
      <c r="J1503" s="52">
        <f>'За областями'!M1796</f>
        <v>0</v>
      </c>
      <c r="K1503" s="52">
        <f>'За областями'!N1796</f>
        <v>0</v>
      </c>
      <c r="L1503" s="52">
        <f>'За областями'!O1796</f>
        <v>0</v>
      </c>
      <c r="M1503" s="52">
        <f>'За областями'!P1796</f>
        <v>0</v>
      </c>
      <c r="N1503" s="52">
        <f>'За областями'!Q1796</f>
        <v>0</v>
      </c>
      <c r="O1503" s="52">
        <f>'За областями'!R1796</f>
        <v>0</v>
      </c>
      <c r="P1503" s="52">
        <f>'За областями'!S1796</f>
        <v>0</v>
      </c>
      <c r="Q1503" s="52">
        <f>'За областями'!T1796</f>
        <v>0</v>
      </c>
      <c r="R1503" s="52">
        <f>'За областями'!U1796</f>
        <v>0</v>
      </c>
      <c r="S1503" s="52">
        <f>'За областями'!V1796</f>
        <v>0</v>
      </c>
    </row>
    <row r="1504" spans="1:19" x14ac:dyDescent="0.25">
      <c r="A1504" s="21" t="s">
        <v>41</v>
      </c>
      <c r="B1504" s="37" t="s">
        <v>208</v>
      </c>
      <c r="C1504" s="52">
        <f>'За областями'!F1952</f>
        <v>0</v>
      </c>
      <c r="D1504" s="52">
        <f>'За областями'!G1952</f>
        <v>0</v>
      </c>
      <c r="E1504" s="52">
        <f>'За областями'!H1952</f>
        <v>0</v>
      </c>
      <c r="F1504" s="52">
        <f>'За областями'!I1952</f>
        <v>0</v>
      </c>
      <c r="G1504" s="52">
        <f>'За областями'!J1952</f>
        <v>0</v>
      </c>
      <c r="H1504" s="52">
        <f>'За областями'!K1952</f>
        <v>0</v>
      </c>
      <c r="I1504" s="52">
        <f>'За областями'!L1952</f>
        <v>0</v>
      </c>
      <c r="J1504" s="52">
        <f>'За областями'!M1952</f>
        <v>0</v>
      </c>
      <c r="K1504" s="52">
        <f>'За областями'!N1952</f>
        <v>0</v>
      </c>
      <c r="L1504" s="52">
        <f>'За областями'!O1952</f>
        <v>0</v>
      </c>
      <c r="M1504" s="52">
        <f>'За областями'!P1952</f>
        <v>0</v>
      </c>
      <c r="N1504" s="52">
        <f>'За областями'!Q1952</f>
        <v>0</v>
      </c>
      <c r="O1504" s="52">
        <f>'За областями'!R1952</f>
        <v>0</v>
      </c>
      <c r="P1504" s="52">
        <f>'За областями'!S1952</f>
        <v>0</v>
      </c>
      <c r="Q1504" s="52">
        <f>'За областями'!T1952</f>
        <v>0</v>
      </c>
      <c r="R1504" s="52">
        <f>'За областями'!U1952</f>
        <v>0</v>
      </c>
      <c r="S1504" s="52">
        <f>'За областями'!V1952</f>
        <v>0</v>
      </c>
    </row>
    <row r="1505" spans="1:19" x14ac:dyDescent="0.25">
      <c r="A1505" s="46" t="s">
        <v>42</v>
      </c>
      <c r="B1505" s="38" t="s">
        <v>210</v>
      </c>
      <c r="C1505" s="52">
        <v>0</v>
      </c>
      <c r="D1505" s="52">
        <v>0</v>
      </c>
      <c r="E1505" s="52">
        <v>0</v>
      </c>
      <c r="F1505" s="52">
        <v>0</v>
      </c>
      <c r="G1505" s="52">
        <v>0</v>
      </c>
      <c r="H1505" s="52">
        <v>0</v>
      </c>
      <c r="I1505" s="52">
        <v>0</v>
      </c>
      <c r="J1505" s="52">
        <v>0</v>
      </c>
      <c r="K1505" s="52">
        <v>0</v>
      </c>
      <c r="L1505" s="52">
        <v>0</v>
      </c>
      <c r="M1505" s="52">
        <v>0</v>
      </c>
      <c r="N1505" s="52">
        <v>0</v>
      </c>
      <c r="O1505" s="52">
        <v>0</v>
      </c>
      <c r="P1505" s="52">
        <v>0</v>
      </c>
      <c r="Q1505" s="52">
        <v>0</v>
      </c>
      <c r="R1505" s="52">
        <v>0</v>
      </c>
      <c r="S1505" s="52">
        <v>0</v>
      </c>
    </row>
    <row r="1506" spans="1:19" x14ac:dyDescent="0.25">
      <c r="A1506" s="46" t="s">
        <v>44</v>
      </c>
      <c r="B1506" s="38" t="s">
        <v>211</v>
      </c>
      <c r="C1506" s="52">
        <v>0</v>
      </c>
      <c r="D1506" s="52">
        <v>0</v>
      </c>
      <c r="E1506" s="52">
        <v>0</v>
      </c>
      <c r="F1506" s="52">
        <v>0</v>
      </c>
      <c r="G1506" s="52">
        <v>0</v>
      </c>
      <c r="H1506" s="52">
        <v>0</v>
      </c>
      <c r="I1506" s="52">
        <v>0</v>
      </c>
      <c r="J1506" s="52">
        <v>0</v>
      </c>
      <c r="K1506" s="52">
        <v>0</v>
      </c>
      <c r="L1506" s="52">
        <v>0</v>
      </c>
      <c r="M1506" s="52">
        <v>0</v>
      </c>
      <c r="N1506" s="52">
        <v>0</v>
      </c>
      <c r="O1506" s="52">
        <v>0</v>
      </c>
      <c r="P1506" s="52">
        <v>0</v>
      </c>
      <c r="Q1506" s="52">
        <v>0</v>
      </c>
      <c r="R1506" s="52">
        <v>0</v>
      </c>
      <c r="S1506" s="52">
        <v>0</v>
      </c>
    </row>
    <row r="1507" spans="1:19" x14ac:dyDescent="0.25">
      <c r="A1507" s="21" t="s">
        <v>46</v>
      </c>
      <c r="B1507" s="39" t="s">
        <v>212</v>
      </c>
      <c r="C1507" s="52">
        <f>'За областями'!F2108</f>
        <v>0</v>
      </c>
      <c r="D1507" s="52">
        <f>'За областями'!G2108</f>
        <v>0</v>
      </c>
      <c r="E1507" s="52">
        <f>'За областями'!H2108</f>
        <v>0</v>
      </c>
      <c r="F1507" s="52">
        <f>'За областями'!I2108</f>
        <v>0</v>
      </c>
      <c r="G1507" s="52">
        <f>'За областями'!J2108</f>
        <v>0</v>
      </c>
      <c r="H1507" s="52">
        <f>'За областями'!K2108</f>
        <v>0</v>
      </c>
      <c r="I1507" s="52">
        <f>'За областями'!L2108</f>
        <v>0</v>
      </c>
      <c r="J1507" s="52">
        <f>'За областями'!M2108</f>
        <v>0</v>
      </c>
      <c r="K1507" s="52">
        <f>'За областями'!N2108</f>
        <v>0</v>
      </c>
      <c r="L1507" s="52">
        <f>'За областями'!O2108</f>
        <v>0</v>
      </c>
      <c r="M1507" s="52">
        <f>'За областями'!P2108</f>
        <v>0</v>
      </c>
      <c r="N1507" s="52">
        <f>'За областями'!Q2108</f>
        <v>0</v>
      </c>
      <c r="O1507" s="52">
        <f>'За областями'!R2108</f>
        <v>0</v>
      </c>
      <c r="P1507" s="52">
        <f>'За областями'!S2108</f>
        <v>0</v>
      </c>
      <c r="Q1507" s="52">
        <f>'За областями'!T2108</f>
        <v>0</v>
      </c>
      <c r="R1507" s="52">
        <f>'За областями'!U2108</f>
        <v>0</v>
      </c>
      <c r="S1507" s="52">
        <f>'За областями'!V2108</f>
        <v>0</v>
      </c>
    </row>
    <row r="1508" spans="1:19" x14ac:dyDescent="0.25">
      <c r="A1508" s="21" t="s">
        <v>49</v>
      </c>
      <c r="B1508" s="37" t="s">
        <v>213</v>
      </c>
      <c r="C1508" s="52">
        <f>'За областями'!F2264</f>
        <v>0</v>
      </c>
      <c r="D1508" s="52">
        <f>'За областями'!G2264</f>
        <v>0</v>
      </c>
      <c r="E1508" s="52">
        <f>'За областями'!H2264</f>
        <v>0</v>
      </c>
      <c r="F1508" s="52">
        <f>'За областями'!I2264</f>
        <v>0</v>
      </c>
      <c r="G1508" s="52">
        <f>'За областями'!J2264</f>
        <v>0</v>
      </c>
      <c r="H1508" s="52">
        <f>'За областями'!K2264</f>
        <v>0</v>
      </c>
      <c r="I1508" s="52">
        <f>'За областями'!L2264</f>
        <v>0</v>
      </c>
      <c r="J1508" s="52">
        <f>'За областями'!M2264</f>
        <v>0</v>
      </c>
      <c r="K1508" s="52">
        <f>'За областями'!N2264</f>
        <v>0</v>
      </c>
      <c r="L1508" s="52">
        <f>'За областями'!O2264</f>
        <v>0</v>
      </c>
      <c r="M1508" s="52">
        <f>'За областями'!P2264</f>
        <v>0</v>
      </c>
      <c r="N1508" s="52">
        <f>'За областями'!Q2264</f>
        <v>0</v>
      </c>
      <c r="O1508" s="52">
        <f>'За областями'!R2264</f>
        <v>0</v>
      </c>
      <c r="P1508" s="52">
        <f>'За областями'!S2264</f>
        <v>0</v>
      </c>
      <c r="Q1508" s="52">
        <f>'За областями'!T2264</f>
        <v>0</v>
      </c>
      <c r="R1508" s="52">
        <f>'За областями'!U2264</f>
        <v>0</v>
      </c>
      <c r="S1508" s="52">
        <f>'За областями'!V2264</f>
        <v>0</v>
      </c>
    </row>
    <row r="1509" spans="1:19" x14ac:dyDescent="0.25">
      <c r="A1509" s="21" t="s">
        <v>50</v>
      </c>
      <c r="B1509" s="37" t="s">
        <v>214</v>
      </c>
      <c r="C1509" s="52">
        <f>'За областями'!F2420</f>
        <v>0</v>
      </c>
      <c r="D1509" s="52">
        <f>'За областями'!G2420</f>
        <v>0</v>
      </c>
      <c r="E1509" s="52">
        <f>'За областями'!H2420</f>
        <v>0</v>
      </c>
      <c r="F1509" s="52">
        <f>'За областями'!I2420</f>
        <v>0</v>
      </c>
      <c r="G1509" s="52">
        <f>'За областями'!J2420</f>
        <v>0</v>
      </c>
      <c r="H1509" s="52">
        <f>'За областями'!K2420</f>
        <v>0</v>
      </c>
      <c r="I1509" s="52">
        <f>'За областями'!L2420</f>
        <v>0</v>
      </c>
      <c r="J1509" s="52">
        <f>'За областями'!M2420</f>
        <v>0</v>
      </c>
      <c r="K1509" s="52">
        <f>'За областями'!N2420</f>
        <v>0</v>
      </c>
      <c r="L1509" s="52">
        <f>'За областями'!O2420</f>
        <v>0</v>
      </c>
      <c r="M1509" s="52">
        <f>'За областями'!P2420</f>
        <v>0</v>
      </c>
      <c r="N1509" s="52">
        <f>'За областями'!Q2420</f>
        <v>0</v>
      </c>
      <c r="O1509" s="52">
        <f>'За областями'!R2420</f>
        <v>0</v>
      </c>
      <c r="P1509" s="52">
        <f>'За областями'!S2420</f>
        <v>0</v>
      </c>
      <c r="Q1509" s="52">
        <f>'За областями'!T2420</f>
        <v>0</v>
      </c>
      <c r="R1509" s="52">
        <f>'За областями'!U2420</f>
        <v>0</v>
      </c>
      <c r="S1509" s="52">
        <f>'За областями'!V2420</f>
        <v>0</v>
      </c>
    </row>
    <row r="1510" spans="1:19" x14ac:dyDescent="0.25">
      <c r="A1510" s="21" t="s">
        <v>51</v>
      </c>
      <c r="B1510" s="37" t="s">
        <v>223</v>
      </c>
      <c r="C1510" s="52">
        <f>'За областями'!F2576</f>
        <v>0</v>
      </c>
      <c r="D1510" s="52">
        <f>'За областями'!G2576</f>
        <v>0</v>
      </c>
      <c r="E1510" s="52">
        <f>'За областями'!H2576</f>
        <v>0</v>
      </c>
      <c r="F1510" s="52">
        <f>'За областями'!I2576</f>
        <v>0</v>
      </c>
      <c r="G1510" s="52">
        <f>'За областями'!J2576</f>
        <v>0</v>
      </c>
      <c r="H1510" s="52">
        <f>'За областями'!K2576</f>
        <v>0</v>
      </c>
      <c r="I1510" s="52">
        <f>'За областями'!L2576</f>
        <v>0</v>
      </c>
      <c r="J1510" s="52">
        <f>'За областями'!M2576</f>
        <v>0</v>
      </c>
      <c r="K1510" s="52">
        <f>'За областями'!N2576</f>
        <v>0</v>
      </c>
      <c r="L1510" s="52">
        <f>'За областями'!O2576</f>
        <v>0</v>
      </c>
      <c r="M1510" s="52">
        <f>'За областями'!P2576</f>
        <v>0</v>
      </c>
      <c r="N1510" s="52">
        <f>'За областями'!Q2576</f>
        <v>0</v>
      </c>
      <c r="O1510" s="52">
        <f>'За областями'!R2576</f>
        <v>0</v>
      </c>
      <c r="P1510" s="52">
        <f>'За областями'!S2576</f>
        <v>0</v>
      </c>
      <c r="Q1510" s="52">
        <f>'За областями'!T2576</f>
        <v>0</v>
      </c>
      <c r="R1510" s="52">
        <f>'За областями'!U2576</f>
        <v>0</v>
      </c>
      <c r="S1510" s="52">
        <f>'За областями'!V2576</f>
        <v>0</v>
      </c>
    </row>
    <row r="1511" spans="1:19" x14ac:dyDescent="0.25">
      <c r="A1511" s="21" t="s">
        <v>52</v>
      </c>
      <c r="B1511" s="37" t="s">
        <v>216</v>
      </c>
      <c r="C1511" s="52">
        <f>'За областями'!F2732</f>
        <v>0</v>
      </c>
      <c r="D1511" s="52">
        <f>'За областями'!G2732</f>
        <v>0</v>
      </c>
      <c r="E1511" s="52">
        <f>'За областями'!H2732</f>
        <v>0</v>
      </c>
      <c r="F1511" s="52">
        <f>'За областями'!I2732</f>
        <v>0</v>
      </c>
      <c r="G1511" s="52">
        <f>'За областями'!J2732</f>
        <v>0</v>
      </c>
      <c r="H1511" s="52">
        <f>'За областями'!K2732</f>
        <v>0</v>
      </c>
      <c r="I1511" s="52">
        <f>'За областями'!L2732</f>
        <v>0</v>
      </c>
      <c r="J1511" s="52">
        <f>'За областями'!M2732</f>
        <v>0</v>
      </c>
      <c r="K1511" s="52">
        <f>'За областями'!N2732</f>
        <v>0</v>
      </c>
      <c r="L1511" s="52">
        <f>'За областями'!O2732</f>
        <v>0</v>
      </c>
      <c r="M1511" s="52">
        <f>'За областями'!P2732</f>
        <v>0</v>
      </c>
      <c r="N1511" s="52">
        <f>'За областями'!Q2732</f>
        <v>0</v>
      </c>
      <c r="O1511" s="52">
        <f>'За областями'!R2732</f>
        <v>0</v>
      </c>
      <c r="P1511" s="52">
        <f>'За областями'!S2732</f>
        <v>0</v>
      </c>
      <c r="Q1511" s="52">
        <f>'За областями'!T2732</f>
        <v>0</v>
      </c>
      <c r="R1511" s="52">
        <f>'За областями'!U2732</f>
        <v>0</v>
      </c>
      <c r="S1511" s="52">
        <f>'За областями'!V2732</f>
        <v>0</v>
      </c>
    </row>
    <row r="1512" spans="1:19" x14ac:dyDescent="0.25">
      <c r="A1512" s="23"/>
      <c r="B1512" s="40" t="s">
        <v>217</v>
      </c>
      <c r="C1512" s="24">
        <f>SUM(C1487:C1511)</f>
        <v>6</v>
      </c>
      <c r="D1512" s="24">
        <f t="shared" ref="D1512:S1512" si="61">SUM(D1487:D1511)</f>
        <v>0</v>
      </c>
      <c r="E1512" s="24">
        <f t="shared" si="61"/>
        <v>0</v>
      </c>
      <c r="F1512" s="24">
        <f>SUM(F1487:F1511)</f>
        <v>6</v>
      </c>
      <c r="G1512" s="24">
        <f t="shared" si="61"/>
        <v>0</v>
      </c>
      <c r="H1512" s="24">
        <f t="shared" si="61"/>
        <v>0</v>
      </c>
      <c r="I1512" s="24">
        <f t="shared" si="61"/>
        <v>0</v>
      </c>
      <c r="J1512" s="24">
        <f t="shared" si="61"/>
        <v>0</v>
      </c>
      <c r="K1512" s="24">
        <f t="shared" si="61"/>
        <v>0</v>
      </c>
      <c r="L1512" s="24">
        <f t="shared" si="61"/>
        <v>0</v>
      </c>
      <c r="M1512" s="24">
        <f t="shared" si="61"/>
        <v>0</v>
      </c>
      <c r="N1512" s="24">
        <f t="shared" si="61"/>
        <v>0</v>
      </c>
      <c r="O1512" s="24">
        <f t="shared" si="61"/>
        <v>0</v>
      </c>
      <c r="P1512" s="24">
        <f t="shared" si="61"/>
        <v>0</v>
      </c>
      <c r="Q1512" s="24">
        <f t="shared" si="61"/>
        <v>7</v>
      </c>
      <c r="R1512" s="24">
        <f t="shared" si="61"/>
        <v>0</v>
      </c>
      <c r="S1512" s="24">
        <f t="shared" si="61"/>
        <v>0</v>
      </c>
    </row>
    <row r="1513" spans="1:19" x14ac:dyDescent="0.25">
      <c r="A1513" s="290"/>
      <c r="B1513" s="291"/>
      <c r="C1513" s="291"/>
      <c r="D1513" s="291"/>
      <c r="E1513" s="291"/>
      <c r="F1513" s="291"/>
      <c r="G1513" s="291"/>
      <c r="H1513" s="291"/>
      <c r="I1513" s="291"/>
      <c r="J1513" s="291"/>
      <c r="K1513" s="291"/>
      <c r="L1513" s="291"/>
      <c r="M1513" s="291"/>
      <c r="N1513" s="291"/>
      <c r="O1513" s="291"/>
      <c r="P1513" s="291"/>
      <c r="Q1513" s="291"/>
      <c r="R1513" s="291"/>
      <c r="S1513" s="291"/>
    </row>
    <row r="1514" spans="1:19" x14ac:dyDescent="0.25">
      <c r="A1514" s="292" t="s">
        <v>356</v>
      </c>
      <c r="B1514" s="293"/>
      <c r="C1514" s="293"/>
      <c r="D1514" s="293"/>
      <c r="E1514" s="293"/>
      <c r="F1514" s="293"/>
      <c r="G1514" s="293"/>
      <c r="H1514" s="293"/>
      <c r="I1514" s="293"/>
      <c r="J1514" s="293"/>
      <c r="K1514" s="293"/>
      <c r="L1514" s="293"/>
      <c r="M1514" s="293"/>
      <c r="N1514" s="293"/>
      <c r="O1514" s="293"/>
      <c r="P1514" s="293"/>
      <c r="Q1514" s="293"/>
      <c r="R1514" s="293"/>
      <c r="S1514" s="293"/>
    </row>
    <row r="1515" spans="1:19" x14ac:dyDescent="0.25">
      <c r="A1515" s="21" t="s">
        <v>17</v>
      </c>
      <c r="B1515" s="36" t="s">
        <v>191</v>
      </c>
      <c r="C1515" s="56">
        <f>'За областями'!F84</f>
        <v>21</v>
      </c>
      <c r="D1515" s="56">
        <f>'За областями'!G84</f>
        <v>0</v>
      </c>
      <c r="E1515" s="56">
        <f>'За областями'!H84</f>
        <v>0</v>
      </c>
      <c r="F1515" s="56">
        <f>'За областями'!I84</f>
        <v>21</v>
      </c>
      <c r="G1515" s="56">
        <f>'За областями'!J84</f>
        <v>0</v>
      </c>
      <c r="H1515" s="56">
        <f>'За областями'!K84</f>
        <v>0</v>
      </c>
      <c r="I1515" s="56">
        <f>'За областями'!L84</f>
        <v>0</v>
      </c>
      <c r="J1515" s="56">
        <f>'За областями'!M84</f>
        <v>0</v>
      </c>
      <c r="K1515" s="56">
        <f>'За областями'!N84</f>
        <v>0</v>
      </c>
      <c r="L1515" s="56">
        <f>'За областями'!O84</f>
        <v>0</v>
      </c>
      <c r="M1515" s="56">
        <f>'За областями'!P84</f>
        <v>0</v>
      </c>
      <c r="N1515" s="56">
        <f>'За областями'!Q84</f>
        <v>0</v>
      </c>
      <c r="O1515" s="56">
        <f>'За областями'!R84</f>
        <v>0</v>
      </c>
      <c r="P1515" s="56">
        <f>'За областями'!S84</f>
        <v>0</v>
      </c>
      <c r="Q1515" s="56">
        <f>'За областями'!T84</f>
        <v>51</v>
      </c>
      <c r="R1515" s="56">
        <f>'За областями'!U84</f>
        <v>0</v>
      </c>
      <c r="S1515" s="56">
        <f>'За областями'!V84</f>
        <v>0</v>
      </c>
    </row>
    <row r="1516" spans="1:19" x14ac:dyDescent="0.25">
      <c r="A1516" s="21" t="s">
        <v>18</v>
      </c>
      <c r="B1516" s="36" t="s">
        <v>192</v>
      </c>
      <c r="C1516" s="56">
        <f>'За областями'!F240</f>
        <v>2</v>
      </c>
      <c r="D1516" s="56">
        <f>'За областями'!G240</f>
        <v>0</v>
      </c>
      <c r="E1516" s="56">
        <f>'За областями'!H240</f>
        <v>0</v>
      </c>
      <c r="F1516" s="56">
        <f>'За областями'!I240</f>
        <v>2</v>
      </c>
      <c r="G1516" s="56">
        <f>'За областями'!J240</f>
        <v>0</v>
      </c>
      <c r="H1516" s="56">
        <f>'За областями'!K240</f>
        <v>0</v>
      </c>
      <c r="I1516" s="56">
        <f>'За областями'!L240</f>
        <v>0</v>
      </c>
      <c r="J1516" s="56">
        <f>'За областями'!M240</f>
        <v>0</v>
      </c>
      <c r="K1516" s="56">
        <f>'За областями'!N240</f>
        <v>0</v>
      </c>
      <c r="L1516" s="56">
        <f>'За областями'!O240</f>
        <v>0</v>
      </c>
      <c r="M1516" s="56">
        <f>'За областями'!P240</f>
        <v>0</v>
      </c>
      <c r="N1516" s="56">
        <f>'За областями'!Q240</f>
        <v>0</v>
      </c>
      <c r="O1516" s="56">
        <f>'За областями'!R240</f>
        <v>0</v>
      </c>
      <c r="P1516" s="56">
        <f>'За областями'!S240</f>
        <v>0</v>
      </c>
      <c r="Q1516" s="56">
        <f>'За областями'!T240</f>
        <v>25</v>
      </c>
      <c r="R1516" s="56">
        <f>'За областями'!U240</f>
        <v>0</v>
      </c>
      <c r="S1516" s="56">
        <f>'За областями'!V240</f>
        <v>0</v>
      </c>
    </row>
    <row r="1517" spans="1:19" x14ac:dyDescent="0.25">
      <c r="A1517" s="21" t="s">
        <v>19</v>
      </c>
      <c r="B1517" s="36" t="s">
        <v>224</v>
      </c>
      <c r="C1517" s="52">
        <v>0</v>
      </c>
      <c r="D1517" s="52">
        <v>0</v>
      </c>
      <c r="E1517" s="52">
        <v>0</v>
      </c>
      <c r="F1517" s="52">
        <v>0</v>
      </c>
      <c r="G1517" s="52">
        <v>0</v>
      </c>
      <c r="H1517" s="52">
        <v>0</v>
      </c>
      <c r="I1517" s="52">
        <v>0</v>
      </c>
      <c r="J1517" s="52">
        <v>0</v>
      </c>
      <c r="K1517" s="52">
        <v>0</v>
      </c>
      <c r="L1517" s="52">
        <v>0</v>
      </c>
      <c r="M1517" s="52">
        <v>0</v>
      </c>
      <c r="N1517" s="52">
        <v>0</v>
      </c>
      <c r="O1517" s="52">
        <v>0</v>
      </c>
      <c r="P1517" s="52">
        <v>0</v>
      </c>
      <c r="Q1517" s="52">
        <v>0</v>
      </c>
      <c r="R1517" s="52">
        <v>0</v>
      </c>
      <c r="S1517" s="52">
        <v>0</v>
      </c>
    </row>
    <row r="1518" spans="1:19" x14ac:dyDescent="0.25">
      <c r="A1518" s="21" t="s">
        <v>20</v>
      </c>
      <c r="B1518" s="37" t="s">
        <v>194</v>
      </c>
      <c r="C1518" s="52">
        <v>0</v>
      </c>
      <c r="D1518" s="52">
        <v>0</v>
      </c>
      <c r="E1518" s="52">
        <v>0</v>
      </c>
      <c r="F1518" s="52">
        <v>0</v>
      </c>
      <c r="G1518" s="52">
        <v>0</v>
      </c>
      <c r="H1518" s="52">
        <v>0</v>
      </c>
      <c r="I1518" s="52">
        <v>0</v>
      </c>
      <c r="J1518" s="52">
        <v>0</v>
      </c>
      <c r="K1518" s="52">
        <v>0</v>
      </c>
      <c r="L1518" s="52">
        <v>0</v>
      </c>
      <c r="M1518" s="52">
        <v>0</v>
      </c>
      <c r="N1518" s="52">
        <v>0</v>
      </c>
      <c r="O1518" s="52">
        <v>0</v>
      </c>
      <c r="P1518" s="52">
        <v>0</v>
      </c>
      <c r="Q1518" s="52">
        <v>0</v>
      </c>
      <c r="R1518" s="52">
        <v>0</v>
      </c>
      <c r="S1518" s="52">
        <v>0</v>
      </c>
    </row>
    <row r="1519" spans="1:19" x14ac:dyDescent="0.25">
      <c r="A1519" s="21" t="s">
        <v>21</v>
      </c>
      <c r="B1519" s="38" t="s">
        <v>195</v>
      </c>
      <c r="C1519" s="56">
        <f>'За областями'!F395</f>
        <v>7</v>
      </c>
      <c r="D1519" s="56">
        <f>'За областями'!G395</f>
        <v>0</v>
      </c>
      <c r="E1519" s="56">
        <f>'За областями'!H395</f>
        <v>0</v>
      </c>
      <c r="F1519" s="56">
        <f>'За областями'!I395</f>
        <v>7</v>
      </c>
      <c r="G1519" s="56">
        <f>'За областями'!J395</f>
        <v>0</v>
      </c>
      <c r="H1519" s="56">
        <f>'За областями'!K395</f>
        <v>0</v>
      </c>
      <c r="I1519" s="56">
        <f>'За областями'!L395</f>
        <v>0</v>
      </c>
      <c r="J1519" s="56">
        <f>'За областями'!M395</f>
        <v>0</v>
      </c>
      <c r="K1519" s="56">
        <f>'За областями'!N395</f>
        <v>0</v>
      </c>
      <c r="L1519" s="56">
        <f>'За областями'!O395</f>
        <v>0</v>
      </c>
      <c r="M1519" s="56">
        <f>'За областями'!P395</f>
        <v>0</v>
      </c>
      <c r="N1519" s="56">
        <f>'За областями'!Q395</f>
        <v>0</v>
      </c>
      <c r="O1519" s="56">
        <f>'За областями'!R395</f>
        <v>0</v>
      </c>
      <c r="P1519" s="56">
        <f>'За областями'!S395</f>
        <v>0</v>
      </c>
      <c r="Q1519" s="56">
        <f>'За областями'!T395</f>
        <v>9</v>
      </c>
      <c r="R1519" s="56">
        <f>'За областями'!U395</f>
        <v>0</v>
      </c>
      <c r="S1519" s="56">
        <f>'За областями'!V395</f>
        <v>0</v>
      </c>
    </row>
    <row r="1520" spans="1:19" x14ac:dyDescent="0.25">
      <c r="A1520" s="21" t="s">
        <v>22</v>
      </c>
      <c r="B1520" s="38" t="s">
        <v>196</v>
      </c>
      <c r="C1520" s="56">
        <f>'За областями'!F550</f>
        <v>18</v>
      </c>
      <c r="D1520" s="56">
        <f>'За областями'!G550</f>
        <v>0</v>
      </c>
      <c r="E1520" s="56">
        <f>'За областями'!H550</f>
        <v>0</v>
      </c>
      <c r="F1520" s="56">
        <f>'За областями'!I550</f>
        <v>18</v>
      </c>
      <c r="G1520" s="56">
        <f>'За областями'!J550</f>
        <v>0</v>
      </c>
      <c r="H1520" s="56">
        <f>'За областями'!K550</f>
        <v>0</v>
      </c>
      <c r="I1520" s="56">
        <f>'За областями'!L550</f>
        <v>0</v>
      </c>
      <c r="J1520" s="56">
        <f>'За областями'!M550</f>
        <v>0</v>
      </c>
      <c r="K1520" s="56">
        <f>'За областями'!N550</f>
        <v>0</v>
      </c>
      <c r="L1520" s="56">
        <f>'За областями'!O550</f>
        <v>0</v>
      </c>
      <c r="M1520" s="56">
        <f>'За областями'!P550</f>
        <v>0</v>
      </c>
      <c r="N1520" s="56">
        <f>'За областями'!Q550</f>
        <v>0</v>
      </c>
      <c r="O1520" s="56">
        <f>'За областями'!R550</f>
        <v>0</v>
      </c>
      <c r="P1520" s="56">
        <f>'За областями'!S550</f>
        <v>0</v>
      </c>
      <c r="Q1520" s="56">
        <f>'За областями'!T550</f>
        <v>620</v>
      </c>
      <c r="R1520" s="56">
        <f>'За областями'!U550</f>
        <v>0</v>
      </c>
      <c r="S1520" s="56">
        <f>'За областями'!V550</f>
        <v>0</v>
      </c>
    </row>
    <row r="1521" spans="1:19" x14ac:dyDescent="0.25">
      <c r="A1521" s="21" t="s">
        <v>23</v>
      </c>
      <c r="B1521" s="38" t="s">
        <v>197</v>
      </c>
      <c r="C1521" s="52">
        <v>0</v>
      </c>
      <c r="D1521" s="52">
        <v>0</v>
      </c>
      <c r="E1521" s="52">
        <v>0</v>
      </c>
      <c r="F1521" s="52">
        <v>0</v>
      </c>
      <c r="G1521" s="52">
        <v>0</v>
      </c>
      <c r="H1521" s="52">
        <v>0</v>
      </c>
      <c r="I1521" s="52">
        <v>0</v>
      </c>
      <c r="J1521" s="52">
        <v>0</v>
      </c>
      <c r="K1521" s="52">
        <v>0</v>
      </c>
      <c r="L1521" s="52">
        <v>0</v>
      </c>
      <c r="M1521" s="52">
        <v>0</v>
      </c>
      <c r="N1521" s="52">
        <v>0</v>
      </c>
      <c r="O1521" s="52">
        <v>0</v>
      </c>
      <c r="P1521" s="52">
        <v>0</v>
      </c>
      <c r="Q1521" s="52">
        <v>0</v>
      </c>
      <c r="R1521" s="52">
        <v>0</v>
      </c>
      <c r="S1521" s="52">
        <v>0</v>
      </c>
    </row>
    <row r="1522" spans="1:19" x14ac:dyDescent="0.25">
      <c r="A1522" s="21" t="s">
        <v>24</v>
      </c>
      <c r="B1522" s="38" t="s">
        <v>198</v>
      </c>
      <c r="C1522" s="56">
        <f>'За областями'!F705</f>
        <v>46</v>
      </c>
      <c r="D1522" s="56">
        <f>'За областями'!G705</f>
        <v>0</v>
      </c>
      <c r="E1522" s="56">
        <f>'За областями'!H705</f>
        <v>0</v>
      </c>
      <c r="F1522" s="56">
        <f>'За областями'!I705</f>
        <v>46</v>
      </c>
      <c r="G1522" s="56">
        <f>'За областями'!J705</f>
        <v>0</v>
      </c>
      <c r="H1522" s="56">
        <f>'За областями'!K705</f>
        <v>0</v>
      </c>
      <c r="I1522" s="56">
        <f>'За областями'!L705</f>
        <v>0</v>
      </c>
      <c r="J1522" s="56">
        <f>'За областями'!M705</f>
        <v>0</v>
      </c>
      <c r="K1522" s="56">
        <f>'За областями'!N705</f>
        <v>0</v>
      </c>
      <c r="L1522" s="56">
        <f>'За областями'!O705</f>
        <v>0</v>
      </c>
      <c r="M1522" s="56">
        <f>'За областями'!P705</f>
        <v>0</v>
      </c>
      <c r="N1522" s="56">
        <f>'За областями'!Q705</f>
        <v>0</v>
      </c>
      <c r="O1522" s="56">
        <f>'За областями'!R705</f>
        <v>0</v>
      </c>
      <c r="P1522" s="56">
        <f>'За областями'!S705</f>
        <v>0</v>
      </c>
      <c r="Q1522" s="56">
        <f>'За областями'!T705</f>
        <v>46</v>
      </c>
      <c r="R1522" s="56">
        <f>'За областями'!U705</f>
        <v>0</v>
      </c>
      <c r="S1522" s="56">
        <f>'За областями'!V705</f>
        <v>0</v>
      </c>
    </row>
    <row r="1523" spans="1:19" x14ac:dyDescent="0.25">
      <c r="A1523" s="21" t="s">
        <v>25</v>
      </c>
      <c r="B1523" s="37" t="s">
        <v>199</v>
      </c>
      <c r="C1523" s="56">
        <f>'За областями'!F861</f>
        <v>2</v>
      </c>
      <c r="D1523" s="56">
        <f>'За областями'!G861</f>
        <v>0</v>
      </c>
      <c r="E1523" s="56">
        <f>'За областями'!H861</f>
        <v>0</v>
      </c>
      <c r="F1523" s="56">
        <f>'За областями'!I861</f>
        <v>2</v>
      </c>
      <c r="G1523" s="56">
        <f>'За областями'!J861</f>
        <v>0</v>
      </c>
      <c r="H1523" s="56">
        <f>'За областями'!K861</f>
        <v>0</v>
      </c>
      <c r="I1523" s="56">
        <f>'За областями'!L861</f>
        <v>0</v>
      </c>
      <c r="J1523" s="56">
        <f>'За областями'!M861</f>
        <v>0</v>
      </c>
      <c r="K1523" s="56">
        <f>'За областями'!N861</f>
        <v>0</v>
      </c>
      <c r="L1523" s="56">
        <f>'За областями'!O861</f>
        <v>0</v>
      </c>
      <c r="M1523" s="56">
        <f>'За областями'!P861</f>
        <v>0</v>
      </c>
      <c r="N1523" s="56">
        <f>'За областями'!Q861</f>
        <v>0</v>
      </c>
      <c r="O1523" s="56">
        <f>'За областями'!R861</f>
        <v>0</v>
      </c>
      <c r="P1523" s="56" t="str">
        <f>'За областями'!S861</f>
        <v>*</v>
      </c>
      <c r="Q1523" s="56" t="str">
        <f>'За областями'!T861</f>
        <v>*</v>
      </c>
      <c r="R1523" s="56" t="str">
        <f>'За областями'!U861</f>
        <v>*</v>
      </c>
      <c r="S1523" s="56" t="str">
        <f>'За областями'!V861</f>
        <v>*</v>
      </c>
    </row>
    <row r="1524" spans="1:19" x14ac:dyDescent="0.25">
      <c r="A1524" s="21" t="s">
        <v>28</v>
      </c>
      <c r="B1524" s="37" t="s">
        <v>200</v>
      </c>
      <c r="C1524" s="56">
        <f>'За областями'!F1017</f>
        <v>1</v>
      </c>
      <c r="D1524" s="56">
        <f>'За областями'!G1017</f>
        <v>0</v>
      </c>
      <c r="E1524" s="56">
        <f>'За областями'!H1017</f>
        <v>0</v>
      </c>
      <c r="F1524" s="56">
        <f>'За областями'!I1017</f>
        <v>1</v>
      </c>
      <c r="G1524" s="56">
        <f>'За областями'!J1017</f>
        <v>0</v>
      </c>
      <c r="H1524" s="56">
        <f>'За областями'!K1017</f>
        <v>0</v>
      </c>
      <c r="I1524" s="56">
        <f>'За областями'!L1017</f>
        <v>0</v>
      </c>
      <c r="J1524" s="56">
        <f>'За областями'!M1017</f>
        <v>0</v>
      </c>
      <c r="K1524" s="56">
        <f>'За областями'!N1017</f>
        <v>0</v>
      </c>
      <c r="L1524" s="56">
        <f>'За областями'!O1017</f>
        <v>0</v>
      </c>
      <c r="M1524" s="56">
        <f>'За областями'!P1017</f>
        <v>0</v>
      </c>
      <c r="N1524" s="56">
        <f>'За областями'!Q1017</f>
        <v>0</v>
      </c>
      <c r="O1524" s="56">
        <f>'За областями'!R1017</f>
        <v>0</v>
      </c>
      <c r="P1524" s="56">
        <f>'За областями'!S1017</f>
        <v>0</v>
      </c>
      <c r="Q1524" s="56">
        <f>'За областями'!T1017</f>
        <v>13</v>
      </c>
      <c r="R1524" s="56">
        <f>'За областями'!U1017</f>
        <v>0</v>
      </c>
      <c r="S1524" s="56">
        <f>'За областями'!V1017</f>
        <v>0</v>
      </c>
    </row>
    <row r="1525" spans="1:19" x14ac:dyDescent="0.25">
      <c r="A1525" s="21" t="s">
        <v>29</v>
      </c>
      <c r="B1525" s="37" t="s">
        <v>201</v>
      </c>
      <c r="C1525" s="52">
        <v>0</v>
      </c>
      <c r="D1525" s="52">
        <v>0</v>
      </c>
      <c r="E1525" s="52">
        <v>0</v>
      </c>
      <c r="F1525" s="52">
        <v>0</v>
      </c>
      <c r="G1525" s="52">
        <v>0</v>
      </c>
      <c r="H1525" s="52">
        <v>0</v>
      </c>
      <c r="I1525" s="52">
        <v>0</v>
      </c>
      <c r="J1525" s="52">
        <v>0</v>
      </c>
      <c r="K1525" s="52">
        <v>0</v>
      </c>
      <c r="L1525" s="52">
        <v>0</v>
      </c>
      <c r="M1525" s="52">
        <v>0</v>
      </c>
      <c r="N1525" s="52">
        <v>0</v>
      </c>
      <c r="O1525" s="52">
        <v>0</v>
      </c>
      <c r="P1525" s="52">
        <v>0</v>
      </c>
      <c r="Q1525" s="52">
        <v>0</v>
      </c>
      <c r="R1525" s="52">
        <v>0</v>
      </c>
      <c r="S1525" s="52">
        <v>0</v>
      </c>
    </row>
    <row r="1526" spans="1:19" x14ac:dyDescent="0.25">
      <c r="A1526" s="21" t="s">
        <v>30</v>
      </c>
      <c r="B1526" s="39" t="s">
        <v>202</v>
      </c>
      <c r="C1526" s="56">
        <f>'За областями'!F1173</f>
        <v>125</v>
      </c>
      <c r="D1526" s="56">
        <f>'За областями'!G1173</f>
        <v>1</v>
      </c>
      <c r="E1526" s="56">
        <f>'За областями'!H1173</f>
        <v>0</v>
      </c>
      <c r="F1526" s="56">
        <f>'За областями'!I1173</f>
        <v>124</v>
      </c>
      <c r="G1526" s="56">
        <f>'За областями'!J1173</f>
        <v>0</v>
      </c>
      <c r="H1526" s="56">
        <f>'За областями'!K1173</f>
        <v>0</v>
      </c>
      <c r="I1526" s="56">
        <f>'За областями'!L1173</f>
        <v>0</v>
      </c>
      <c r="J1526" s="56">
        <f>'За областями'!M1173</f>
        <v>0</v>
      </c>
      <c r="K1526" s="56">
        <f>'За областями'!N1173</f>
        <v>0</v>
      </c>
      <c r="L1526" s="56">
        <f>'За областями'!O1173</f>
        <v>0</v>
      </c>
      <c r="M1526" s="56">
        <f>'За областями'!P1173</f>
        <v>0</v>
      </c>
      <c r="N1526" s="56">
        <f>'За областями'!Q1173</f>
        <v>0</v>
      </c>
      <c r="O1526" s="56">
        <f>'За областями'!R1173</f>
        <v>0</v>
      </c>
      <c r="P1526" s="56">
        <f>'За областями'!S1173</f>
        <v>0</v>
      </c>
      <c r="Q1526" s="56">
        <f>'За областями'!T1173</f>
        <v>475</v>
      </c>
      <c r="R1526" s="56">
        <f>'За областями'!U1173</f>
        <v>0</v>
      </c>
      <c r="S1526" s="56">
        <f>'За областями'!V1173</f>
        <v>0</v>
      </c>
    </row>
    <row r="1527" spans="1:19" x14ac:dyDescent="0.25">
      <c r="A1527" s="34" t="s">
        <v>31</v>
      </c>
      <c r="B1527" s="39" t="s">
        <v>203</v>
      </c>
      <c r="C1527" s="56">
        <f>'За областями'!F1329</f>
        <v>1</v>
      </c>
      <c r="D1527" s="56">
        <f>'За областями'!G1329</f>
        <v>0</v>
      </c>
      <c r="E1527" s="56">
        <f>'За областями'!H1329</f>
        <v>0</v>
      </c>
      <c r="F1527" s="56">
        <f>'За областями'!I1329</f>
        <v>1</v>
      </c>
      <c r="G1527" s="56">
        <f>'За областями'!J1329</f>
        <v>0</v>
      </c>
      <c r="H1527" s="56">
        <f>'За областями'!K1329</f>
        <v>0</v>
      </c>
      <c r="I1527" s="56">
        <f>'За областями'!L1329</f>
        <v>0</v>
      </c>
      <c r="J1527" s="56">
        <f>'За областями'!M1329</f>
        <v>0</v>
      </c>
      <c r="K1527" s="56">
        <f>'За областями'!N1329</f>
        <v>0</v>
      </c>
      <c r="L1527" s="56">
        <f>'За областями'!O1329</f>
        <v>0</v>
      </c>
      <c r="M1527" s="56">
        <f>'За областями'!P1329</f>
        <v>0</v>
      </c>
      <c r="N1527" s="56">
        <f>'За областями'!Q1329</f>
        <v>0</v>
      </c>
      <c r="O1527" s="56">
        <f>'За областями'!R1329</f>
        <v>0</v>
      </c>
      <c r="P1527" s="56">
        <f>'За областями'!S1329</f>
        <v>0</v>
      </c>
      <c r="Q1527" s="56">
        <f>'За областями'!T1329</f>
        <v>377</v>
      </c>
      <c r="R1527" s="56">
        <f>'За областями'!U1329</f>
        <v>0</v>
      </c>
      <c r="S1527" s="56">
        <f>'За областями'!V1329</f>
        <v>0</v>
      </c>
    </row>
    <row r="1528" spans="1:19" x14ac:dyDescent="0.25">
      <c r="A1528" s="21" t="s">
        <v>34</v>
      </c>
      <c r="B1528" s="38" t="s">
        <v>204</v>
      </c>
      <c r="C1528" s="52">
        <v>0</v>
      </c>
      <c r="D1528" s="52">
        <v>0</v>
      </c>
      <c r="E1528" s="52">
        <v>0</v>
      </c>
      <c r="F1528" s="52">
        <v>0</v>
      </c>
      <c r="G1528" s="52">
        <v>0</v>
      </c>
      <c r="H1528" s="52">
        <v>0</v>
      </c>
      <c r="I1528" s="52">
        <v>0</v>
      </c>
      <c r="J1528" s="52">
        <v>0</v>
      </c>
      <c r="K1528" s="52">
        <v>0</v>
      </c>
      <c r="L1528" s="52">
        <v>0</v>
      </c>
      <c r="M1528" s="52">
        <v>0</v>
      </c>
      <c r="N1528" s="52">
        <v>0</v>
      </c>
      <c r="O1528" s="52">
        <v>0</v>
      </c>
      <c r="P1528" s="52">
        <v>0</v>
      </c>
      <c r="Q1528" s="52">
        <v>0</v>
      </c>
      <c r="R1528" s="52">
        <v>0</v>
      </c>
      <c r="S1528" s="52">
        <v>0</v>
      </c>
    </row>
    <row r="1529" spans="1:19" x14ac:dyDescent="0.25">
      <c r="A1529" s="21" t="s">
        <v>35</v>
      </c>
      <c r="B1529" s="37" t="s">
        <v>205</v>
      </c>
      <c r="C1529" s="56">
        <f>'За областями'!F1485</f>
        <v>3</v>
      </c>
      <c r="D1529" s="56">
        <f>'За областями'!G1485</f>
        <v>0</v>
      </c>
      <c r="E1529" s="56">
        <f>'За областями'!H1485</f>
        <v>0</v>
      </c>
      <c r="F1529" s="56">
        <f>'За областями'!I1485</f>
        <v>3</v>
      </c>
      <c r="G1529" s="56">
        <f>'За областями'!J1485</f>
        <v>0</v>
      </c>
      <c r="H1529" s="56">
        <f>'За областями'!K1485</f>
        <v>0</v>
      </c>
      <c r="I1529" s="56">
        <f>'За областями'!L1485</f>
        <v>0</v>
      </c>
      <c r="J1529" s="56">
        <f>'За областями'!M1485</f>
        <v>0</v>
      </c>
      <c r="K1529" s="56">
        <f>'За областями'!N1485</f>
        <v>0</v>
      </c>
      <c r="L1529" s="56">
        <f>'За областями'!O1485</f>
        <v>0</v>
      </c>
      <c r="M1529" s="56">
        <f>'За областями'!P1485</f>
        <v>0</v>
      </c>
      <c r="N1529" s="56">
        <f>'За областями'!Q1485</f>
        <v>0</v>
      </c>
      <c r="O1529" s="56">
        <f>'За областями'!R1485</f>
        <v>0</v>
      </c>
      <c r="P1529" s="56">
        <f>'За областями'!S1485</f>
        <v>0</v>
      </c>
      <c r="Q1529" s="56">
        <f>'За областями'!T1485</f>
        <v>19</v>
      </c>
      <c r="R1529" s="56">
        <f>'За областями'!U1485</f>
        <v>0</v>
      </c>
      <c r="S1529" s="56">
        <f>'За областями'!V1485</f>
        <v>0</v>
      </c>
    </row>
    <row r="1530" spans="1:19" x14ac:dyDescent="0.25">
      <c r="A1530" s="21" t="s">
        <v>37</v>
      </c>
      <c r="B1530" s="37" t="s">
        <v>206</v>
      </c>
      <c r="C1530" s="56">
        <f>'За областями'!F1641</f>
        <v>22</v>
      </c>
      <c r="D1530" s="56">
        <f>'За областями'!G1641</f>
        <v>0</v>
      </c>
      <c r="E1530" s="56">
        <f>'За областями'!H1641</f>
        <v>0</v>
      </c>
      <c r="F1530" s="56">
        <f>'За областями'!I1641</f>
        <v>22</v>
      </c>
      <c r="G1530" s="56">
        <f>'За областями'!J1641</f>
        <v>0</v>
      </c>
      <c r="H1530" s="56">
        <f>'За областями'!K1641</f>
        <v>0</v>
      </c>
      <c r="I1530" s="56">
        <f>'За областями'!L1641</f>
        <v>0</v>
      </c>
      <c r="J1530" s="56">
        <f>'За областями'!M1641</f>
        <v>0</v>
      </c>
      <c r="K1530" s="56">
        <f>'За областями'!N1641</f>
        <v>0</v>
      </c>
      <c r="L1530" s="56">
        <f>'За областями'!O1641</f>
        <v>0</v>
      </c>
      <c r="M1530" s="56">
        <f>'За областями'!P1641</f>
        <v>0</v>
      </c>
      <c r="N1530" s="56">
        <f>'За областями'!Q1641</f>
        <v>0</v>
      </c>
      <c r="O1530" s="56">
        <f>'За областями'!R1641</f>
        <v>11</v>
      </c>
      <c r="P1530" s="56">
        <f>'За областями'!S1641</f>
        <v>0</v>
      </c>
      <c r="Q1530" s="56">
        <f>'За областями'!T1641</f>
        <v>11</v>
      </c>
      <c r="R1530" s="56">
        <f>'За областями'!U1641</f>
        <v>0</v>
      </c>
      <c r="S1530" s="56">
        <f>'За областями'!V1641</f>
        <v>0</v>
      </c>
    </row>
    <row r="1531" spans="1:19" x14ac:dyDescent="0.25">
      <c r="A1531" s="21" t="s">
        <v>38</v>
      </c>
      <c r="B1531" s="37" t="s">
        <v>207</v>
      </c>
      <c r="C1531" s="56">
        <f>'За областями'!F1797</f>
        <v>14</v>
      </c>
      <c r="D1531" s="56">
        <f>'За областями'!G1797</f>
        <v>0</v>
      </c>
      <c r="E1531" s="56">
        <f>'За областями'!H1797</f>
        <v>0</v>
      </c>
      <c r="F1531" s="56">
        <f>'За областями'!I1797</f>
        <v>14</v>
      </c>
      <c r="G1531" s="56">
        <f>'За областями'!J1797</f>
        <v>0</v>
      </c>
      <c r="H1531" s="56">
        <f>'За областями'!K1797</f>
        <v>0</v>
      </c>
      <c r="I1531" s="56">
        <f>'За областями'!L1797</f>
        <v>0</v>
      </c>
      <c r="J1531" s="56">
        <f>'За областями'!M1797</f>
        <v>0</v>
      </c>
      <c r="K1531" s="56">
        <f>'За областями'!N1797</f>
        <v>0</v>
      </c>
      <c r="L1531" s="56">
        <f>'За областями'!O1797</f>
        <v>0</v>
      </c>
      <c r="M1531" s="56">
        <f>'За областями'!P1797</f>
        <v>0</v>
      </c>
      <c r="N1531" s="56">
        <f>'За областями'!Q1797</f>
        <v>0</v>
      </c>
      <c r="O1531" s="56">
        <f>'За областями'!R1797</f>
        <v>0</v>
      </c>
      <c r="P1531" s="56">
        <f>'За областями'!S1797</f>
        <v>0</v>
      </c>
      <c r="Q1531" s="56">
        <f>'За областями'!T1797</f>
        <v>7</v>
      </c>
      <c r="R1531" s="56">
        <f>'За областями'!U1797</f>
        <v>0</v>
      </c>
      <c r="S1531" s="56">
        <f>'За областями'!V1797</f>
        <v>0</v>
      </c>
    </row>
    <row r="1532" spans="1:19" x14ac:dyDescent="0.25">
      <c r="A1532" s="21" t="s">
        <v>41</v>
      </c>
      <c r="B1532" s="37" t="s">
        <v>208</v>
      </c>
      <c r="C1532" s="56">
        <f>'За областями'!F1953</f>
        <v>7</v>
      </c>
      <c r="D1532" s="56">
        <f>'За областями'!G1953</f>
        <v>0</v>
      </c>
      <c r="E1532" s="56">
        <f>'За областями'!H1953</f>
        <v>0</v>
      </c>
      <c r="F1532" s="56">
        <f>'За областями'!I1953</f>
        <v>7</v>
      </c>
      <c r="G1532" s="56">
        <f>'За областями'!J1953</f>
        <v>0</v>
      </c>
      <c r="H1532" s="56">
        <f>'За областями'!K1953</f>
        <v>0</v>
      </c>
      <c r="I1532" s="56">
        <f>'За областями'!L1953</f>
        <v>0</v>
      </c>
      <c r="J1532" s="56">
        <f>'За областями'!M1953</f>
        <v>0</v>
      </c>
      <c r="K1532" s="56">
        <f>'За областями'!N1953</f>
        <v>0</v>
      </c>
      <c r="L1532" s="56">
        <f>'За областями'!O1953</f>
        <v>0</v>
      </c>
      <c r="M1532" s="56">
        <f>'За областями'!P1953</f>
        <v>0</v>
      </c>
      <c r="N1532" s="56">
        <f>'За областями'!Q1953</f>
        <v>0</v>
      </c>
      <c r="O1532" s="56">
        <f>'За областями'!R1953</f>
        <v>0</v>
      </c>
      <c r="P1532" s="56">
        <f>'За областями'!S1953</f>
        <v>0</v>
      </c>
      <c r="Q1532" s="56">
        <f>'За областями'!T1953</f>
        <v>35</v>
      </c>
      <c r="R1532" s="56">
        <f>'За областями'!U1953</f>
        <v>0</v>
      </c>
      <c r="S1532" s="56">
        <f>'За областями'!V1953</f>
        <v>0</v>
      </c>
    </row>
    <row r="1533" spans="1:19" x14ac:dyDescent="0.25">
      <c r="A1533" s="21" t="s">
        <v>42</v>
      </c>
      <c r="B1533" s="37" t="s">
        <v>210</v>
      </c>
      <c r="C1533" s="52">
        <v>0</v>
      </c>
      <c r="D1533" s="52">
        <v>0</v>
      </c>
      <c r="E1533" s="52">
        <v>0</v>
      </c>
      <c r="F1533" s="52">
        <v>0</v>
      </c>
      <c r="G1533" s="52">
        <v>0</v>
      </c>
      <c r="H1533" s="52">
        <v>0</v>
      </c>
      <c r="I1533" s="52">
        <v>0</v>
      </c>
      <c r="J1533" s="52">
        <v>0</v>
      </c>
      <c r="K1533" s="52">
        <v>0</v>
      </c>
      <c r="L1533" s="52">
        <v>0</v>
      </c>
      <c r="M1533" s="52">
        <v>0</v>
      </c>
      <c r="N1533" s="52">
        <v>0</v>
      </c>
      <c r="O1533" s="52">
        <v>0</v>
      </c>
      <c r="P1533" s="52">
        <v>0</v>
      </c>
      <c r="Q1533" s="52">
        <v>0</v>
      </c>
      <c r="R1533" s="52">
        <v>0</v>
      </c>
      <c r="S1533" s="52">
        <v>0</v>
      </c>
    </row>
    <row r="1534" spans="1:19" x14ac:dyDescent="0.25">
      <c r="A1534" s="21" t="s">
        <v>44</v>
      </c>
      <c r="B1534" s="37" t="s">
        <v>211</v>
      </c>
      <c r="C1534" s="52">
        <v>0</v>
      </c>
      <c r="D1534" s="52">
        <v>0</v>
      </c>
      <c r="E1534" s="52">
        <v>0</v>
      </c>
      <c r="F1534" s="52">
        <v>0</v>
      </c>
      <c r="G1534" s="52">
        <v>0</v>
      </c>
      <c r="H1534" s="52">
        <v>0</v>
      </c>
      <c r="I1534" s="52">
        <v>0</v>
      </c>
      <c r="J1534" s="52">
        <v>0</v>
      </c>
      <c r="K1534" s="52">
        <v>0</v>
      </c>
      <c r="L1534" s="52">
        <v>0</v>
      </c>
      <c r="M1534" s="52">
        <v>0</v>
      </c>
      <c r="N1534" s="52">
        <v>0</v>
      </c>
      <c r="O1534" s="52">
        <v>0</v>
      </c>
      <c r="P1534" s="52">
        <v>0</v>
      </c>
      <c r="Q1534" s="52">
        <v>0</v>
      </c>
      <c r="R1534" s="52">
        <v>0</v>
      </c>
      <c r="S1534" s="52">
        <v>0</v>
      </c>
    </row>
    <row r="1535" spans="1:19" x14ac:dyDescent="0.25">
      <c r="A1535" s="21" t="s">
        <v>46</v>
      </c>
      <c r="B1535" s="39" t="s">
        <v>212</v>
      </c>
      <c r="C1535" s="56">
        <f>'За областями'!F2109</f>
        <v>2</v>
      </c>
      <c r="D1535" s="56">
        <f>'За областями'!G2109</f>
        <v>0</v>
      </c>
      <c r="E1535" s="56">
        <f>'За областями'!H2109</f>
        <v>0</v>
      </c>
      <c r="F1535" s="56">
        <f>'За областями'!I2109</f>
        <v>2</v>
      </c>
      <c r="G1535" s="56">
        <f>'За областями'!J2109</f>
        <v>0</v>
      </c>
      <c r="H1535" s="56">
        <f>'За областями'!K2109</f>
        <v>0</v>
      </c>
      <c r="I1535" s="56">
        <f>'За областями'!L2109</f>
        <v>0</v>
      </c>
      <c r="J1535" s="56">
        <f>'За областями'!M2109</f>
        <v>0</v>
      </c>
      <c r="K1535" s="56">
        <f>'За областями'!N2109</f>
        <v>0</v>
      </c>
      <c r="L1535" s="56">
        <f>'За областями'!O2109</f>
        <v>0</v>
      </c>
      <c r="M1535" s="56">
        <f>'За областями'!P2109</f>
        <v>0</v>
      </c>
      <c r="N1535" s="56">
        <f>'За областями'!Q2109</f>
        <v>0</v>
      </c>
      <c r="O1535" s="56">
        <f>'За областями'!R2109</f>
        <v>0</v>
      </c>
      <c r="P1535" s="56">
        <f>'За областями'!S2109</f>
        <v>0</v>
      </c>
      <c r="Q1535" s="56">
        <f>'За областями'!T2109</f>
        <v>344</v>
      </c>
      <c r="R1535" s="56">
        <f>'За областями'!U2109</f>
        <v>0</v>
      </c>
      <c r="S1535" s="56">
        <f>'За областями'!V2109</f>
        <v>0</v>
      </c>
    </row>
    <row r="1536" spans="1:19" x14ac:dyDescent="0.25">
      <c r="A1536" s="21" t="s">
        <v>49</v>
      </c>
      <c r="B1536" s="37" t="s">
        <v>213</v>
      </c>
      <c r="C1536" s="56">
        <f>'За областями'!F2265</f>
        <v>34</v>
      </c>
      <c r="D1536" s="56">
        <f>'За областями'!G2265</f>
        <v>0</v>
      </c>
      <c r="E1536" s="56">
        <f>'За областями'!H2265</f>
        <v>0</v>
      </c>
      <c r="F1536" s="56">
        <f>'За областями'!I2265</f>
        <v>33</v>
      </c>
      <c r="G1536" s="56">
        <f>'За областями'!J2265</f>
        <v>0</v>
      </c>
      <c r="H1536" s="56">
        <f>'За областями'!K2265</f>
        <v>0</v>
      </c>
      <c r="I1536" s="56">
        <f>'За областями'!L2265</f>
        <v>0</v>
      </c>
      <c r="J1536" s="56">
        <f>'За областями'!M2265</f>
        <v>0</v>
      </c>
      <c r="K1536" s="56">
        <f>'За областями'!N2265</f>
        <v>0</v>
      </c>
      <c r="L1536" s="56">
        <f>'За областями'!O2265</f>
        <v>1</v>
      </c>
      <c r="M1536" s="56">
        <f>'За областями'!P2265</f>
        <v>0</v>
      </c>
      <c r="N1536" s="56">
        <f>'За областями'!Q2265</f>
        <v>0</v>
      </c>
      <c r="O1536" s="56">
        <f>'За областями'!R2265</f>
        <v>1</v>
      </c>
      <c r="P1536" s="56">
        <f>'За областями'!S2265</f>
        <v>0</v>
      </c>
      <c r="Q1536" s="56">
        <f>'За областями'!T2265</f>
        <v>6</v>
      </c>
      <c r="R1536" s="56">
        <f>'За областями'!U2265</f>
        <v>0</v>
      </c>
      <c r="S1536" s="56">
        <f>'За областями'!V2265</f>
        <v>0</v>
      </c>
    </row>
    <row r="1537" spans="1:19" x14ac:dyDescent="0.25">
      <c r="A1537" s="21" t="s">
        <v>50</v>
      </c>
      <c r="B1537" s="37" t="s">
        <v>214</v>
      </c>
      <c r="C1537" s="56">
        <f>'За областями'!F2421</f>
        <v>63</v>
      </c>
      <c r="D1537" s="56">
        <f>'За областями'!G2421</f>
        <v>0</v>
      </c>
      <c r="E1537" s="56">
        <f>'За областями'!H2421</f>
        <v>0</v>
      </c>
      <c r="F1537" s="56">
        <f>'За областями'!I2421</f>
        <v>63</v>
      </c>
      <c r="G1537" s="56">
        <f>'За областями'!J2421</f>
        <v>0</v>
      </c>
      <c r="H1537" s="56">
        <f>'За областями'!K2421</f>
        <v>0</v>
      </c>
      <c r="I1537" s="56">
        <f>'За областями'!L2421</f>
        <v>0</v>
      </c>
      <c r="J1537" s="56">
        <f>'За областями'!M2421</f>
        <v>0</v>
      </c>
      <c r="K1537" s="56">
        <f>'За областями'!N2421</f>
        <v>0</v>
      </c>
      <c r="L1537" s="56">
        <f>'За областями'!O2421</f>
        <v>0</v>
      </c>
      <c r="M1537" s="56">
        <f>'За областями'!P2421</f>
        <v>0</v>
      </c>
      <c r="N1537" s="56">
        <f>'За областями'!Q2421</f>
        <v>0</v>
      </c>
      <c r="O1537" s="56">
        <f>'За областями'!R2421</f>
        <v>0</v>
      </c>
      <c r="P1537" s="56">
        <f>'За областями'!S2421</f>
        <v>0</v>
      </c>
      <c r="Q1537" s="56">
        <f>'За областями'!T2421</f>
        <v>67</v>
      </c>
      <c r="R1537" s="56">
        <f>'За областями'!U2421</f>
        <v>0</v>
      </c>
      <c r="S1537" s="56">
        <f>'За областями'!V2421</f>
        <v>0</v>
      </c>
    </row>
    <row r="1538" spans="1:19" x14ac:dyDescent="0.25">
      <c r="A1538" s="21" t="s">
        <v>51</v>
      </c>
      <c r="B1538" s="37" t="s">
        <v>223</v>
      </c>
      <c r="C1538" s="56">
        <f>'За областями'!F2577</f>
        <v>1</v>
      </c>
      <c r="D1538" s="56">
        <f>'За областями'!G2577</f>
        <v>0</v>
      </c>
      <c r="E1538" s="56">
        <f>'За областями'!H2577</f>
        <v>0</v>
      </c>
      <c r="F1538" s="56">
        <f>'За областями'!I2577</f>
        <v>1</v>
      </c>
      <c r="G1538" s="56">
        <f>'За областями'!J2577</f>
        <v>0</v>
      </c>
      <c r="H1538" s="56">
        <f>'За областями'!K2577</f>
        <v>0</v>
      </c>
      <c r="I1538" s="56">
        <f>'За областями'!L2577</f>
        <v>0</v>
      </c>
      <c r="J1538" s="56">
        <f>'За областями'!M2577</f>
        <v>0</v>
      </c>
      <c r="K1538" s="56">
        <f>'За областями'!N2577</f>
        <v>0</v>
      </c>
      <c r="L1538" s="56">
        <f>'За областями'!O2577</f>
        <v>0</v>
      </c>
      <c r="M1538" s="56">
        <f>'За областями'!P2577</f>
        <v>0</v>
      </c>
      <c r="N1538" s="56">
        <f>'За областями'!Q2577</f>
        <v>0</v>
      </c>
      <c r="O1538" s="56">
        <f>'За областями'!R2577</f>
        <v>0</v>
      </c>
      <c r="P1538" s="56">
        <f>'За областями'!S2577</f>
        <v>0</v>
      </c>
      <c r="Q1538" s="56">
        <f>'За областями'!T2577</f>
        <v>22</v>
      </c>
      <c r="R1538" s="56">
        <f>'За областями'!U2577</f>
        <v>0</v>
      </c>
      <c r="S1538" s="56">
        <f>'За областями'!V2577</f>
        <v>0</v>
      </c>
    </row>
    <row r="1539" spans="1:19" x14ac:dyDescent="0.25">
      <c r="A1539" s="21" t="s">
        <v>52</v>
      </c>
      <c r="B1539" s="37" t="s">
        <v>216</v>
      </c>
      <c r="C1539" s="56">
        <f>'За областями'!F2733</f>
        <v>3</v>
      </c>
      <c r="D1539" s="56">
        <f>'За областями'!G2733</f>
        <v>0</v>
      </c>
      <c r="E1539" s="56">
        <f>'За областями'!H2733</f>
        <v>0</v>
      </c>
      <c r="F1539" s="56">
        <f>'За областями'!I2733</f>
        <v>3</v>
      </c>
      <c r="G1539" s="56">
        <f>'За областями'!J2733</f>
        <v>0</v>
      </c>
      <c r="H1539" s="56">
        <f>'За областями'!K2733</f>
        <v>0</v>
      </c>
      <c r="I1539" s="56">
        <f>'За областями'!L2733</f>
        <v>0</v>
      </c>
      <c r="J1539" s="56">
        <f>'За областями'!M2733</f>
        <v>0</v>
      </c>
      <c r="K1539" s="56">
        <f>'За областями'!N2733</f>
        <v>0</v>
      </c>
      <c r="L1539" s="56">
        <f>'За областями'!O2733</f>
        <v>0</v>
      </c>
      <c r="M1539" s="56">
        <f>'За областями'!P2733</f>
        <v>0</v>
      </c>
      <c r="N1539" s="56">
        <f>'За областями'!Q2733</f>
        <v>0</v>
      </c>
      <c r="O1539" s="56">
        <f>'За областями'!R2733</f>
        <v>0</v>
      </c>
      <c r="P1539" s="56">
        <f>'За областями'!S2733</f>
        <v>0</v>
      </c>
      <c r="Q1539" s="56">
        <f>'За областями'!T2733</f>
        <v>3</v>
      </c>
      <c r="R1539" s="56">
        <f>'За областями'!U2733</f>
        <v>0</v>
      </c>
      <c r="S1539" s="56">
        <f>'За областями'!V2733</f>
        <v>0</v>
      </c>
    </row>
    <row r="1540" spans="1:19" x14ac:dyDescent="0.25">
      <c r="A1540" s="23"/>
      <c r="B1540" s="40" t="s">
        <v>217</v>
      </c>
      <c r="C1540" s="57">
        <f>SUM(C1515:C1539)</f>
        <v>372</v>
      </c>
      <c r="D1540" s="57">
        <f t="shared" ref="D1540:S1540" si="62">SUM(D1515:D1539)</f>
        <v>1</v>
      </c>
      <c r="E1540" s="57">
        <f t="shared" si="62"/>
        <v>0</v>
      </c>
      <c r="F1540" s="57">
        <f>SUM(F1515:F1539)</f>
        <v>370</v>
      </c>
      <c r="G1540" s="57">
        <f t="shared" si="62"/>
        <v>0</v>
      </c>
      <c r="H1540" s="57">
        <f t="shared" si="62"/>
        <v>0</v>
      </c>
      <c r="I1540" s="57">
        <f t="shared" si="62"/>
        <v>0</v>
      </c>
      <c r="J1540" s="57">
        <f t="shared" si="62"/>
        <v>0</v>
      </c>
      <c r="K1540" s="57">
        <f t="shared" si="62"/>
        <v>0</v>
      </c>
      <c r="L1540" s="57">
        <f t="shared" si="62"/>
        <v>1</v>
      </c>
      <c r="M1540" s="57">
        <f t="shared" si="62"/>
        <v>0</v>
      </c>
      <c r="N1540" s="57">
        <f t="shared" si="62"/>
        <v>0</v>
      </c>
      <c r="O1540" s="57">
        <f t="shared" si="62"/>
        <v>12</v>
      </c>
      <c r="P1540" s="57">
        <f t="shared" si="62"/>
        <v>0</v>
      </c>
      <c r="Q1540" s="57">
        <f t="shared" si="62"/>
        <v>2130</v>
      </c>
      <c r="R1540" s="57">
        <f t="shared" si="62"/>
        <v>0</v>
      </c>
      <c r="S1540" s="57">
        <f t="shared" si="62"/>
        <v>0</v>
      </c>
    </row>
    <row r="1541" spans="1:19" x14ac:dyDescent="0.25">
      <c r="A1541" s="290"/>
      <c r="B1541" s="291"/>
      <c r="C1541" s="291"/>
      <c r="D1541" s="291"/>
      <c r="E1541" s="291"/>
      <c r="F1541" s="291"/>
      <c r="G1541" s="291"/>
      <c r="H1541" s="291"/>
      <c r="I1541" s="291"/>
      <c r="J1541" s="291"/>
      <c r="K1541" s="291"/>
      <c r="L1541" s="291"/>
      <c r="M1541" s="291"/>
      <c r="N1541" s="291"/>
      <c r="O1541" s="291"/>
      <c r="P1541" s="291"/>
      <c r="Q1541" s="291"/>
      <c r="R1541" s="291"/>
      <c r="S1541" s="291"/>
    </row>
    <row r="1542" spans="1:19" x14ac:dyDescent="0.25">
      <c r="A1542" s="292" t="s">
        <v>357</v>
      </c>
      <c r="B1542" s="293"/>
      <c r="C1542" s="293"/>
      <c r="D1542" s="293"/>
      <c r="E1542" s="293"/>
      <c r="F1542" s="293"/>
      <c r="G1542" s="293"/>
      <c r="H1542" s="293"/>
      <c r="I1542" s="293"/>
      <c r="J1542" s="293"/>
      <c r="K1542" s="293"/>
      <c r="L1542" s="293"/>
      <c r="M1542" s="293"/>
      <c r="N1542" s="293"/>
      <c r="O1542" s="293"/>
      <c r="P1542" s="293"/>
      <c r="Q1542" s="293"/>
      <c r="R1542" s="293"/>
      <c r="S1542" s="293"/>
    </row>
    <row r="1543" spans="1:19" x14ac:dyDescent="0.25">
      <c r="A1543" s="21" t="s">
        <v>17</v>
      </c>
      <c r="B1543" s="36" t="s">
        <v>191</v>
      </c>
      <c r="C1543" s="56">
        <f>'За областями'!F85</f>
        <v>1</v>
      </c>
      <c r="D1543" s="56">
        <f>'За областями'!G85</f>
        <v>0</v>
      </c>
      <c r="E1543" s="56">
        <f>'За областями'!H85</f>
        <v>0</v>
      </c>
      <c r="F1543" s="56">
        <f>'За областями'!I85</f>
        <v>1</v>
      </c>
      <c r="G1543" s="56">
        <f>'За областями'!J85</f>
        <v>0</v>
      </c>
      <c r="H1543" s="56">
        <f>'За областями'!K85</f>
        <v>0</v>
      </c>
      <c r="I1543" s="56">
        <f>'За областями'!L85</f>
        <v>0</v>
      </c>
      <c r="J1543" s="56">
        <f>'За областями'!M85</f>
        <v>0</v>
      </c>
      <c r="K1543" s="56">
        <f>'За областями'!N85</f>
        <v>0</v>
      </c>
      <c r="L1543" s="56">
        <f>'За областями'!O85</f>
        <v>0</v>
      </c>
      <c r="M1543" s="56">
        <f>'За областями'!P85</f>
        <v>0</v>
      </c>
      <c r="N1543" s="56">
        <f>'За областями'!Q85</f>
        <v>0</v>
      </c>
      <c r="O1543" s="56">
        <f>'За областями'!R85</f>
        <v>0</v>
      </c>
      <c r="P1543" s="56">
        <f>'За областями'!S85</f>
        <v>0</v>
      </c>
      <c r="Q1543" s="56">
        <f>'За областями'!T85</f>
        <v>8</v>
      </c>
      <c r="R1543" s="56">
        <f>'За областями'!U85</f>
        <v>0</v>
      </c>
      <c r="S1543" s="56">
        <f>'За областями'!V85</f>
        <v>7</v>
      </c>
    </row>
    <row r="1544" spans="1:19" x14ac:dyDescent="0.25">
      <c r="A1544" s="21" t="s">
        <v>18</v>
      </c>
      <c r="B1544" s="36" t="s">
        <v>192</v>
      </c>
      <c r="C1544" s="56">
        <f>'За областями'!F241</f>
        <v>1</v>
      </c>
      <c r="D1544" s="56">
        <f>'За областями'!G241</f>
        <v>0</v>
      </c>
      <c r="E1544" s="56">
        <f>'За областями'!H241</f>
        <v>0</v>
      </c>
      <c r="F1544" s="56">
        <f>'За областями'!I241</f>
        <v>1</v>
      </c>
      <c r="G1544" s="56">
        <f>'За областями'!J241</f>
        <v>0</v>
      </c>
      <c r="H1544" s="56">
        <f>'За областями'!K241</f>
        <v>0</v>
      </c>
      <c r="I1544" s="56">
        <f>'За областями'!L241</f>
        <v>0</v>
      </c>
      <c r="J1544" s="56">
        <f>'За областями'!M241</f>
        <v>0</v>
      </c>
      <c r="K1544" s="56">
        <f>'За областями'!N241</f>
        <v>0</v>
      </c>
      <c r="L1544" s="56">
        <f>'За областями'!O241</f>
        <v>0</v>
      </c>
      <c r="M1544" s="56">
        <f>'За областями'!P241</f>
        <v>0</v>
      </c>
      <c r="N1544" s="56">
        <f>'За областями'!Q241</f>
        <v>0</v>
      </c>
      <c r="O1544" s="56">
        <f>'За областями'!R241</f>
        <v>0</v>
      </c>
      <c r="P1544" s="56">
        <f>'За областями'!S241</f>
        <v>0</v>
      </c>
      <c r="Q1544" s="56">
        <f>'За областями'!T241</f>
        <v>7</v>
      </c>
      <c r="R1544" s="56">
        <f>'За областями'!U241</f>
        <v>0</v>
      </c>
      <c r="S1544" s="56">
        <f>'За областями'!V241</f>
        <v>0</v>
      </c>
    </row>
    <row r="1545" spans="1:19" x14ac:dyDescent="0.25">
      <c r="A1545" s="21" t="s">
        <v>19</v>
      </c>
      <c r="B1545" s="36" t="s">
        <v>224</v>
      </c>
      <c r="C1545" s="52">
        <v>0</v>
      </c>
      <c r="D1545" s="52">
        <v>0</v>
      </c>
      <c r="E1545" s="52">
        <v>0</v>
      </c>
      <c r="F1545" s="52">
        <v>0</v>
      </c>
      <c r="G1545" s="52">
        <v>0</v>
      </c>
      <c r="H1545" s="52">
        <v>0</v>
      </c>
      <c r="I1545" s="52">
        <v>0</v>
      </c>
      <c r="J1545" s="52">
        <v>0</v>
      </c>
      <c r="K1545" s="52">
        <v>0</v>
      </c>
      <c r="L1545" s="52">
        <v>0</v>
      </c>
      <c r="M1545" s="52">
        <v>0</v>
      </c>
      <c r="N1545" s="52">
        <v>0</v>
      </c>
      <c r="O1545" s="52">
        <v>0</v>
      </c>
      <c r="P1545" s="52">
        <v>0</v>
      </c>
      <c r="Q1545" s="52">
        <v>0</v>
      </c>
      <c r="R1545" s="52">
        <v>0</v>
      </c>
      <c r="S1545" s="52">
        <v>0</v>
      </c>
    </row>
    <row r="1546" spans="1:19" x14ac:dyDescent="0.25">
      <c r="A1546" s="21" t="s">
        <v>20</v>
      </c>
      <c r="B1546" s="37" t="s">
        <v>194</v>
      </c>
      <c r="C1546" s="52">
        <v>0</v>
      </c>
      <c r="D1546" s="52">
        <v>0</v>
      </c>
      <c r="E1546" s="52">
        <v>0</v>
      </c>
      <c r="F1546" s="52">
        <v>0</v>
      </c>
      <c r="G1546" s="52">
        <v>0</v>
      </c>
      <c r="H1546" s="52">
        <v>0</v>
      </c>
      <c r="I1546" s="52">
        <v>0</v>
      </c>
      <c r="J1546" s="52">
        <v>0</v>
      </c>
      <c r="K1546" s="52">
        <v>0</v>
      </c>
      <c r="L1546" s="52">
        <v>0</v>
      </c>
      <c r="M1546" s="52">
        <v>0</v>
      </c>
      <c r="N1546" s="52">
        <v>0</v>
      </c>
      <c r="O1546" s="52">
        <v>0</v>
      </c>
      <c r="P1546" s="52">
        <v>0</v>
      </c>
      <c r="Q1546" s="52">
        <v>0</v>
      </c>
      <c r="R1546" s="52">
        <v>0</v>
      </c>
      <c r="S1546" s="52">
        <v>0</v>
      </c>
    </row>
    <row r="1547" spans="1:19" x14ac:dyDescent="0.25">
      <c r="A1547" s="21" t="s">
        <v>21</v>
      </c>
      <c r="B1547" s="38" t="s">
        <v>195</v>
      </c>
      <c r="C1547" s="56">
        <f>'За областями'!F396</f>
        <v>1</v>
      </c>
      <c r="D1547" s="56">
        <f>'За областями'!G396</f>
        <v>0</v>
      </c>
      <c r="E1547" s="56">
        <f>'За областями'!H396</f>
        <v>0</v>
      </c>
      <c r="F1547" s="56">
        <f>'За областями'!I396</f>
        <v>1</v>
      </c>
      <c r="G1547" s="56">
        <f>'За областями'!J396</f>
        <v>0</v>
      </c>
      <c r="H1547" s="56">
        <f>'За областями'!K396</f>
        <v>0</v>
      </c>
      <c r="I1547" s="56">
        <f>'За областями'!L396</f>
        <v>0</v>
      </c>
      <c r="J1547" s="56">
        <f>'За областями'!M396</f>
        <v>0</v>
      </c>
      <c r="K1547" s="56">
        <f>'За областями'!N396</f>
        <v>0</v>
      </c>
      <c r="L1547" s="56">
        <f>'За областями'!O396</f>
        <v>0</v>
      </c>
      <c r="M1547" s="56">
        <f>'За областями'!P396</f>
        <v>0</v>
      </c>
      <c r="N1547" s="56">
        <f>'За областями'!Q396</f>
        <v>0</v>
      </c>
      <c r="O1547" s="56">
        <f>'За областями'!R396</f>
        <v>0</v>
      </c>
      <c r="P1547" s="56">
        <f>'За областями'!S396</f>
        <v>0</v>
      </c>
      <c r="Q1547" s="56">
        <f>'За областями'!T396</f>
        <v>1</v>
      </c>
      <c r="R1547" s="56">
        <f>'За областями'!U396</f>
        <v>0</v>
      </c>
      <c r="S1547" s="56">
        <f>'За областями'!V396</f>
        <v>0</v>
      </c>
    </row>
    <row r="1548" spans="1:19" x14ac:dyDescent="0.25">
      <c r="A1548" s="21" t="s">
        <v>22</v>
      </c>
      <c r="B1548" s="38" t="s">
        <v>196</v>
      </c>
      <c r="C1548" s="56">
        <f>'За областями'!F551</f>
        <v>1</v>
      </c>
      <c r="D1548" s="56">
        <f>'За областями'!G551</f>
        <v>0</v>
      </c>
      <c r="E1548" s="56">
        <f>'За областями'!H551</f>
        <v>0</v>
      </c>
      <c r="F1548" s="56">
        <f>'За областями'!I551</f>
        <v>1</v>
      </c>
      <c r="G1548" s="56">
        <f>'За областями'!J551</f>
        <v>0</v>
      </c>
      <c r="H1548" s="56">
        <f>'За областями'!K551</f>
        <v>0</v>
      </c>
      <c r="I1548" s="56">
        <f>'За областями'!L551</f>
        <v>0</v>
      </c>
      <c r="J1548" s="56">
        <f>'За областями'!M551</f>
        <v>0</v>
      </c>
      <c r="K1548" s="56">
        <f>'За областями'!N551</f>
        <v>0</v>
      </c>
      <c r="L1548" s="56">
        <f>'За областями'!O551</f>
        <v>0</v>
      </c>
      <c r="M1548" s="56">
        <f>'За областями'!P551</f>
        <v>0</v>
      </c>
      <c r="N1548" s="56">
        <f>'За областями'!Q551</f>
        <v>0</v>
      </c>
      <c r="O1548" s="56">
        <f>'За областями'!R551</f>
        <v>0</v>
      </c>
      <c r="P1548" s="56">
        <f>'За областями'!S551</f>
        <v>0</v>
      </c>
      <c r="Q1548" s="56">
        <f>'За областями'!T551</f>
        <v>2</v>
      </c>
      <c r="R1548" s="56">
        <f>'За областями'!U551</f>
        <v>0</v>
      </c>
      <c r="S1548" s="56">
        <f>'За областями'!V551</f>
        <v>2</v>
      </c>
    </row>
    <row r="1549" spans="1:19" x14ac:dyDescent="0.25">
      <c r="A1549" s="21" t="s">
        <v>23</v>
      </c>
      <c r="B1549" s="38" t="s">
        <v>197</v>
      </c>
      <c r="C1549" s="52">
        <v>0</v>
      </c>
      <c r="D1549" s="52">
        <v>0</v>
      </c>
      <c r="E1549" s="52">
        <v>0</v>
      </c>
      <c r="F1549" s="52">
        <v>0</v>
      </c>
      <c r="G1549" s="52">
        <v>0</v>
      </c>
      <c r="H1549" s="52">
        <v>0</v>
      </c>
      <c r="I1549" s="52">
        <v>0</v>
      </c>
      <c r="J1549" s="52">
        <v>0</v>
      </c>
      <c r="K1549" s="52">
        <v>0</v>
      </c>
      <c r="L1549" s="52">
        <v>0</v>
      </c>
      <c r="M1549" s="52">
        <v>0</v>
      </c>
      <c r="N1549" s="52">
        <v>0</v>
      </c>
      <c r="O1549" s="52">
        <v>0</v>
      </c>
      <c r="P1549" s="52">
        <v>0</v>
      </c>
      <c r="Q1549" s="52">
        <v>0</v>
      </c>
      <c r="R1549" s="52">
        <v>0</v>
      </c>
      <c r="S1549" s="52">
        <v>0</v>
      </c>
    </row>
    <row r="1550" spans="1:19" x14ac:dyDescent="0.25">
      <c r="A1550" s="21" t="s">
        <v>24</v>
      </c>
      <c r="B1550" s="38" t="s">
        <v>198</v>
      </c>
      <c r="C1550" s="56">
        <f>'За областями'!F706</f>
        <v>1</v>
      </c>
      <c r="D1550" s="56">
        <f>'За областями'!G706</f>
        <v>0</v>
      </c>
      <c r="E1550" s="56">
        <f>'За областями'!H706</f>
        <v>0</v>
      </c>
      <c r="F1550" s="56">
        <f>'За областями'!I706</f>
        <v>1</v>
      </c>
      <c r="G1550" s="56">
        <f>'За областями'!J706</f>
        <v>0</v>
      </c>
      <c r="H1550" s="56">
        <f>'За областями'!K706</f>
        <v>0</v>
      </c>
      <c r="I1550" s="56">
        <f>'За областями'!L706</f>
        <v>0</v>
      </c>
      <c r="J1550" s="56">
        <f>'За областями'!M706</f>
        <v>0</v>
      </c>
      <c r="K1550" s="56">
        <f>'За областями'!N706</f>
        <v>0</v>
      </c>
      <c r="L1550" s="56">
        <f>'За областями'!O706</f>
        <v>0</v>
      </c>
      <c r="M1550" s="56">
        <f>'За областями'!P706</f>
        <v>0</v>
      </c>
      <c r="N1550" s="56">
        <f>'За областями'!Q706</f>
        <v>0</v>
      </c>
      <c r="O1550" s="56">
        <f>'За областями'!R706</f>
        <v>0</v>
      </c>
      <c r="P1550" s="56">
        <f>'За областями'!S706</f>
        <v>0</v>
      </c>
      <c r="Q1550" s="56">
        <f>'За областями'!T706</f>
        <v>9</v>
      </c>
      <c r="R1550" s="56">
        <f>'За областями'!U706</f>
        <v>0</v>
      </c>
      <c r="S1550" s="56">
        <f>'За областями'!V706</f>
        <v>8</v>
      </c>
    </row>
    <row r="1551" spans="1:19" x14ac:dyDescent="0.25">
      <c r="A1551" s="21" t="s">
        <v>25</v>
      </c>
      <c r="B1551" s="37" t="s">
        <v>199</v>
      </c>
      <c r="C1551" s="56">
        <f>'За областями'!F862</f>
        <v>2</v>
      </c>
      <c r="D1551" s="56">
        <f>'За областями'!G862</f>
        <v>0</v>
      </c>
      <c r="E1551" s="56">
        <f>'За областями'!H862</f>
        <v>0</v>
      </c>
      <c r="F1551" s="56">
        <f>'За областями'!I862</f>
        <v>2</v>
      </c>
      <c r="G1551" s="56">
        <f>'За областями'!J862</f>
        <v>0</v>
      </c>
      <c r="H1551" s="56">
        <f>'За областями'!K862</f>
        <v>0</v>
      </c>
      <c r="I1551" s="56">
        <f>'За областями'!L862</f>
        <v>0</v>
      </c>
      <c r="J1551" s="56">
        <f>'За областями'!M862</f>
        <v>0</v>
      </c>
      <c r="K1551" s="56">
        <f>'За областями'!N862</f>
        <v>0</v>
      </c>
      <c r="L1551" s="56">
        <f>'За областями'!O862</f>
        <v>0</v>
      </c>
      <c r="M1551" s="56">
        <f>'За областями'!P862</f>
        <v>0</v>
      </c>
      <c r="N1551" s="56">
        <f>'За областями'!Q862</f>
        <v>0</v>
      </c>
      <c r="O1551" s="56">
        <f>'За областями'!R862</f>
        <v>0</v>
      </c>
      <c r="P1551" s="56" t="str">
        <f>'За областями'!S862</f>
        <v>*</v>
      </c>
      <c r="Q1551" s="56" t="str">
        <f>'За областями'!T862</f>
        <v>*</v>
      </c>
      <c r="R1551" s="56" t="str">
        <f>'За областями'!U862</f>
        <v>*</v>
      </c>
      <c r="S1551" s="56" t="str">
        <f>'За областями'!V862</f>
        <v>*</v>
      </c>
    </row>
    <row r="1552" spans="1:19" x14ac:dyDescent="0.25">
      <c r="A1552" s="21" t="s">
        <v>28</v>
      </c>
      <c r="B1552" s="37" t="s">
        <v>200</v>
      </c>
      <c r="C1552" s="56">
        <f>'За областями'!F1018</f>
        <v>0</v>
      </c>
      <c r="D1552" s="56">
        <f>'За областями'!G1018</f>
        <v>0</v>
      </c>
      <c r="E1552" s="56">
        <f>'За областями'!H1018</f>
        <v>0</v>
      </c>
      <c r="F1552" s="56">
        <f>'За областями'!I1018</f>
        <v>0</v>
      </c>
      <c r="G1552" s="56">
        <f>'За областями'!J1018</f>
        <v>0</v>
      </c>
      <c r="H1552" s="56">
        <f>'За областями'!K1018</f>
        <v>0</v>
      </c>
      <c r="I1552" s="56">
        <f>'За областями'!L1018</f>
        <v>0</v>
      </c>
      <c r="J1552" s="56">
        <f>'За областями'!M1018</f>
        <v>0</v>
      </c>
      <c r="K1552" s="56">
        <f>'За областями'!N1018</f>
        <v>0</v>
      </c>
      <c r="L1552" s="56">
        <f>'За областями'!O1018</f>
        <v>0</v>
      </c>
      <c r="M1552" s="56">
        <f>'За областями'!P1018</f>
        <v>0</v>
      </c>
      <c r="N1552" s="56">
        <f>'За областями'!Q1018</f>
        <v>0</v>
      </c>
      <c r="O1552" s="56">
        <f>'За областями'!R1018</f>
        <v>0</v>
      </c>
      <c r="P1552" s="56">
        <f>'За областями'!S1018</f>
        <v>0</v>
      </c>
      <c r="Q1552" s="56">
        <f>'За областями'!T1018</f>
        <v>0</v>
      </c>
      <c r="R1552" s="56">
        <f>'За областями'!U1018</f>
        <v>0</v>
      </c>
      <c r="S1552" s="56">
        <f>'За областями'!V1018</f>
        <v>0</v>
      </c>
    </row>
    <row r="1553" spans="1:19" x14ac:dyDescent="0.25">
      <c r="A1553" s="21" t="s">
        <v>29</v>
      </c>
      <c r="B1553" s="37" t="s">
        <v>201</v>
      </c>
      <c r="C1553" s="52">
        <v>0</v>
      </c>
      <c r="D1553" s="52">
        <v>0</v>
      </c>
      <c r="E1553" s="52">
        <v>0</v>
      </c>
      <c r="F1553" s="52">
        <v>0</v>
      </c>
      <c r="G1553" s="52">
        <v>0</v>
      </c>
      <c r="H1553" s="52">
        <v>0</v>
      </c>
      <c r="I1553" s="52">
        <v>0</v>
      </c>
      <c r="J1553" s="52">
        <v>0</v>
      </c>
      <c r="K1553" s="52">
        <v>0</v>
      </c>
      <c r="L1553" s="52">
        <v>0</v>
      </c>
      <c r="M1553" s="52">
        <v>0</v>
      </c>
      <c r="N1553" s="52">
        <v>0</v>
      </c>
      <c r="O1553" s="52">
        <v>0</v>
      </c>
      <c r="P1553" s="52">
        <v>0</v>
      </c>
      <c r="Q1553" s="52">
        <v>0</v>
      </c>
      <c r="R1553" s="52">
        <v>0</v>
      </c>
      <c r="S1553" s="52">
        <v>0</v>
      </c>
    </row>
    <row r="1554" spans="1:19" x14ac:dyDescent="0.25">
      <c r="A1554" s="21" t="s">
        <v>30</v>
      </c>
      <c r="B1554" s="39" t="s">
        <v>202</v>
      </c>
      <c r="C1554" s="56">
        <f>'За областями'!F1174</f>
        <v>1</v>
      </c>
      <c r="D1554" s="56">
        <f>'За областями'!G1174</f>
        <v>0</v>
      </c>
      <c r="E1554" s="56">
        <f>'За областями'!H1174</f>
        <v>0</v>
      </c>
      <c r="F1554" s="56">
        <f>'За областями'!I1174</f>
        <v>1</v>
      </c>
      <c r="G1554" s="56">
        <f>'За областями'!J1174</f>
        <v>0</v>
      </c>
      <c r="H1554" s="56">
        <f>'За областями'!K1174</f>
        <v>0</v>
      </c>
      <c r="I1554" s="56">
        <f>'За областями'!L1174</f>
        <v>0</v>
      </c>
      <c r="J1554" s="56">
        <f>'За областями'!M1174</f>
        <v>0</v>
      </c>
      <c r="K1554" s="56">
        <f>'За областями'!N1174</f>
        <v>0</v>
      </c>
      <c r="L1554" s="56">
        <f>'За областями'!O1174</f>
        <v>0</v>
      </c>
      <c r="M1554" s="56">
        <f>'За областями'!P1174</f>
        <v>0</v>
      </c>
      <c r="N1554" s="56">
        <f>'За областями'!Q1174</f>
        <v>0</v>
      </c>
      <c r="O1554" s="56">
        <f>'За областями'!R1174</f>
        <v>0</v>
      </c>
      <c r="P1554" s="56">
        <f>'За областями'!S1174</f>
        <v>0</v>
      </c>
      <c r="Q1554" s="56">
        <f>'За областями'!T1174</f>
        <v>7</v>
      </c>
      <c r="R1554" s="56">
        <f>'За областями'!U1174</f>
        <v>0</v>
      </c>
      <c r="S1554" s="56">
        <f>'За областями'!V1174</f>
        <v>0</v>
      </c>
    </row>
    <row r="1555" spans="1:19" x14ac:dyDescent="0.25">
      <c r="A1555" s="34" t="s">
        <v>31</v>
      </c>
      <c r="B1555" s="39" t="s">
        <v>203</v>
      </c>
      <c r="C1555" s="56">
        <f>'За областями'!F1330</f>
        <v>1</v>
      </c>
      <c r="D1555" s="56">
        <f>'За областями'!G1330</f>
        <v>0</v>
      </c>
      <c r="E1555" s="56">
        <f>'За областями'!H1330</f>
        <v>0</v>
      </c>
      <c r="F1555" s="56">
        <f>'За областями'!I1330</f>
        <v>1</v>
      </c>
      <c r="G1555" s="56">
        <f>'За областями'!J1330</f>
        <v>0</v>
      </c>
      <c r="H1555" s="56">
        <f>'За областями'!K1330</f>
        <v>0</v>
      </c>
      <c r="I1555" s="56">
        <f>'За областями'!L1330</f>
        <v>0</v>
      </c>
      <c r="J1555" s="56">
        <f>'За областями'!M1330</f>
        <v>0</v>
      </c>
      <c r="K1555" s="56">
        <f>'За областями'!N1330</f>
        <v>0</v>
      </c>
      <c r="L1555" s="56">
        <f>'За областями'!O1330</f>
        <v>0</v>
      </c>
      <c r="M1555" s="56">
        <f>'За областями'!P1330</f>
        <v>0</v>
      </c>
      <c r="N1555" s="56">
        <f>'За областями'!Q1330</f>
        <v>0</v>
      </c>
      <c r="O1555" s="56">
        <f>'За областями'!R1330</f>
        <v>0</v>
      </c>
      <c r="P1555" s="56">
        <f>'За областями'!S1330</f>
        <v>0</v>
      </c>
      <c r="Q1555" s="56">
        <f>'За областями'!T1330</f>
        <v>0</v>
      </c>
      <c r="R1555" s="56">
        <f>'За областями'!U1330</f>
        <v>0</v>
      </c>
      <c r="S1555" s="56">
        <f>'За областями'!V1330</f>
        <v>0</v>
      </c>
    </row>
    <row r="1556" spans="1:19" x14ac:dyDescent="0.25">
      <c r="A1556" s="21" t="s">
        <v>34</v>
      </c>
      <c r="B1556" s="38" t="s">
        <v>204</v>
      </c>
      <c r="C1556" s="52">
        <v>0</v>
      </c>
      <c r="D1556" s="52">
        <v>0</v>
      </c>
      <c r="E1556" s="52">
        <v>0</v>
      </c>
      <c r="F1556" s="52">
        <v>0</v>
      </c>
      <c r="G1556" s="52">
        <v>0</v>
      </c>
      <c r="H1556" s="52">
        <v>0</v>
      </c>
      <c r="I1556" s="52">
        <v>0</v>
      </c>
      <c r="J1556" s="52">
        <v>0</v>
      </c>
      <c r="K1556" s="52">
        <v>0</v>
      </c>
      <c r="L1556" s="52">
        <v>0</v>
      </c>
      <c r="M1556" s="52">
        <v>0</v>
      </c>
      <c r="N1556" s="52">
        <v>0</v>
      </c>
      <c r="O1556" s="52">
        <v>0</v>
      </c>
      <c r="P1556" s="52">
        <v>0</v>
      </c>
      <c r="Q1556" s="52">
        <v>0</v>
      </c>
      <c r="R1556" s="52">
        <v>0</v>
      </c>
      <c r="S1556" s="52">
        <v>0</v>
      </c>
    </row>
    <row r="1557" spans="1:19" x14ac:dyDescent="0.25">
      <c r="A1557" s="21" t="s">
        <v>35</v>
      </c>
      <c r="B1557" s="37" t="s">
        <v>205</v>
      </c>
      <c r="C1557" s="56">
        <f>'За областями'!F1486</f>
        <v>1</v>
      </c>
      <c r="D1557" s="56">
        <f>'За областями'!G1486</f>
        <v>0</v>
      </c>
      <c r="E1557" s="56">
        <f>'За областями'!H1486</f>
        <v>0</v>
      </c>
      <c r="F1557" s="56">
        <f>'За областями'!I1486</f>
        <v>1</v>
      </c>
      <c r="G1557" s="56">
        <f>'За областями'!J1486</f>
        <v>0</v>
      </c>
      <c r="H1557" s="56">
        <f>'За областями'!K1486</f>
        <v>0</v>
      </c>
      <c r="I1557" s="56">
        <f>'За областями'!L1486</f>
        <v>0</v>
      </c>
      <c r="J1557" s="56">
        <f>'За областями'!M1486</f>
        <v>0</v>
      </c>
      <c r="K1557" s="56">
        <f>'За областями'!N1486</f>
        <v>0</v>
      </c>
      <c r="L1557" s="56">
        <f>'За областями'!O1486</f>
        <v>0</v>
      </c>
      <c r="M1557" s="56">
        <f>'За областями'!P1486</f>
        <v>0</v>
      </c>
      <c r="N1557" s="56">
        <f>'За областями'!Q1486</f>
        <v>0</v>
      </c>
      <c r="O1557" s="56">
        <f>'За областями'!R1486</f>
        <v>0</v>
      </c>
      <c r="P1557" s="56">
        <f>'За областями'!S1486</f>
        <v>0</v>
      </c>
      <c r="Q1557" s="56">
        <f>'За областями'!T1486</f>
        <v>1</v>
      </c>
      <c r="R1557" s="56">
        <f>'За областями'!U1486</f>
        <v>0</v>
      </c>
      <c r="S1557" s="56">
        <f>'За областями'!V1486</f>
        <v>0</v>
      </c>
    </row>
    <row r="1558" spans="1:19" x14ac:dyDescent="0.25">
      <c r="A1558" s="21" t="s">
        <v>37</v>
      </c>
      <c r="B1558" s="37" t="s">
        <v>206</v>
      </c>
      <c r="C1558" s="56">
        <f>'За областями'!F1642</f>
        <v>1</v>
      </c>
      <c r="D1558" s="56">
        <f>'За областями'!G1642</f>
        <v>0</v>
      </c>
      <c r="E1558" s="56">
        <f>'За областями'!H1642</f>
        <v>0</v>
      </c>
      <c r="F1558" s="56">
        <f>'За областями'!I1642</f>
        <v>1</v>
      </c>
      <c r="G1558" s="56">
        <f>'За областями'!J1642</f>
        <v>0</v>
      </c>
      <c r="H1558" s="56">
        <f>'За областями'!K1642</f>
        <v>0</v>
      </c>
      <c r="I1558" s="56">
        <f>'За областями'!L1642</f>
        <v>0</v>
      </c>
      <c r="J1558" s="56">
        <f>'За областями'!M1642</f>
        <v>0</v>
      </c>
      <c r="K1558" s="56">
        <f>'За областями'!N1642</f>
        <v>0</v>
      </c>
      <c r="L1558" s="56">
        <f>'За областями'!O1642</f>
        <v>0</v>
      </c>
      <c r="M1558" s="56">
        <f>'За областями'!P1642</f>
        <v>0</v>
      </c>
      <c r="N1558" s="56">
        <f>'За областями'!Q1642</f>
        <v>0</v>
      </c>
      <c r="O1558" s="56">
        <f>'За областями'!R1642</f>
        <v>1</v>
      </c>
      <c r="P1558" s="56">
        <f>'За областями'!S1642</f>
        <v>0</v>
      </c>
      <c r="Q1558" s="56">
        <f>'За областями'!T1642</f>
        <v>14</v>
      </c>
      <c r="R1558" s="56">
        <f>'За областями'!U1642</f>
        <v>0</v>
      </c>
      <c r="S1558" s="56">
        <f>'За областями'!V1642</f>
        <v>8</v>
      </c>
    </row>
    <row r="1559" spans="1:19" x14ac:dyDescent="0.25">
      <c r="A1559" s="21" t="s">
        <v>38</v>
      </c>
      <c r="B1559" s="37" t="s">
        <v>207</v>
      </c>
      <c r="C1559" s="56">
        <f>'За областями'!F1798</f>
        <v>2</v>
      </c>
      <c r="D1559" s="56">
        <f>'За областями'!G1798</f>
        <v>0</v>
      </c>
      <c r="E1559" s="56">
        <f>'За областями'!H1798</f>
        <v>0</v>
      </c>
      <c r="F1559" s="56">
        <f>'За областями'!I1798</f>
        <v>2</v>
      </c>
      <c r="G1559" s="56">
        <f>'За областями'!J1798</f>
        <v>0</v>
      </c>
      <c r="H1559" s="56">
        <f>'За областями'!K1798</f>
        <v>0</v>
      </c>
      <c r="I1559" s="56">
        <f>'За областями'!L1798</f>
        <v>0</v>
      </c>
      <c r="J1559" s="56">
        <f>'За областями'!M1798</f>
        <v>0</v>
      </c>
      <c r="K1559" s="56">
        <f>'За областями'!N1798</f>
        <v>0</v>
      </c>
      <c r="L1559" s="56">
        <f>'За областями'!O1798</f>
        <v>0</v>
      </c>
      <c r="M1559" s="56">
        <f>'За областями'!P1798</f>
        <v>0</v>
      </c>
      <c r="N1559" s="56">
        <f>'За областями'!Q1798</f>
        <v>0</v>
      </c>
      <c r="O1559" s="56">
        <f>'За областями'!R1798</f>
        <v>0</v>
      </c>
      <c r="P1559" s="56">
        <f>'За областями'!S1798</f>
        <v>0</v>
      </c>
      <c r="Q1559" s="56">
        <f>'За областями'!T1798</f>
        <v>1</v>
      </c>
      <c r="R1559" s="56">
        <f>'За областями'!U1798</f>
        <v>0</v>
      </c>
      <c r="S1559" s="56">
        <f>'За областями'!V1798</f>
        <v>0</v>
      </c>
    </row>
    <row r="1560" spans="1:19" x14ac:dyDescent="0.25">
      <c r="A1560" s="21" t="s">
        <v>41</v>
      </c>
      <c r="B1560" s="37" t="s">
        <v>208</v>
      </c>
      <c r="C1560" s="56">
        <f>'За областями'!F1954</f>
        <v>0</v>
      </c>
      <c r="D1560" s="56">
        <f>'За областями'!G1954</f>
        <v>0</v>
      </c>
      <c r="E1560" s="56">
        <f>'За областями'!H1954</f>
        <v>0</v>
      </c>
      <c r="F1560" s="56">
        <f>'За областями'!I1954</f>
        <v>0</v>
      </c>
      <c r="G1560" s="56">
        <f>'За областями'!J1954</f>
        <v>0</v>
      </c>
      <c r="H1560" s="56">
        <f>'За областями'!K1954</f>
        <v>0</v>
      </c>
      <c r="I1560" s="56">
        <f>'За областями'!L1954</f>
        <v>0</v>
      </c>
      <c r="J1560" s="56">
        <f>'За областями'!M1954</f>
        <v>0</v>
      </c>
      <c r="K1560" s="56">
        <f>'За областями'!N1954</f>
        <v>0</v>
      </c>
      <c r="L1560" s="56">
        <f>'За областями'!O1954</f>
        <v>0</v>
      </c>
      <c r="M1560" s="56">
        <f>'За областями'!P1954</f>
        <v>0</v>
      </c>
      <c r="N1560" s="56">
        <f>'За областями'!Q1954</f>
        <v>0</v>
      </c>
      <c r="O1560" s="56">
        <f>'За областями'!R1954</f>
        <v>0</v>
      </c>
      <c r="P1560" s="56">
        <f>'За областями'!S1954</f>
        <v>0</v>
      </c>
      <c r="Q1560" s="56">
        <f>'За областями'!T1954</f>
        <v>0</v>
      </c>
      <c r="R1560" s="56">
        <f>'За областями'!U1954</f>
        <v>0</v>
      </c>
      <c r="S1560" s="56">
        <f>'За областями'!V1954</f>
        <v>0</v>
      </c>
    </row>
    <row r="1561" spans="1:19" x14ac:dyDescent="0.25">
      <c r="A1561" s="21" t="s">
        <v>42</v>
      </c>
      <c r="B1561" s="37" t="s">
        <v>210</v>
      </c>
      <c r="C1561" s="52">
        <v>0</v>
      </c>
      <c r="D1561" s="52">
        <v>0</v>
      </c>
      <c r="E1561" s="52">
        <v>0</v>
      </c>
      <c r="F1561" s="52">
        <v>0</v>
      </c>
      <c r="G1561" s="52">
        <v>0</v>
      </c>
      <c r="H1561" s="52">
        <v>0</v>
      </c>
      <c r="I1561" s="52">
        <v>0</v>
      </c>
      <c r="J1561" s="52">
        <v>0</v>
      </c>
      <c r="K1561" s="52">
        <v>0</v>
      </c>
      <c r="L1561" s="52">
        <v>0</v>
      </c>
      <c r="M1561" s="52">
        <v>0</v>
      </c>
      <c r="N1561" s="52">
        <v>0</v>
      </c>
      <c r="O1561" s="52">
        <v>0</v>
      </c>
      <c r="P1561" s="52">
        <v>0</v>
      </c>
      <c r="Q1561" s="52">
        <v>0</v>
      </c>
      <c r="R1561" s="52">
        <v>0</v>
      </c>
      <c r="S1561" s="52">
        <v>0</v>
      </c>
    </row>
    <row r="1562" spans="1:19" x14ac:dyDescent="0.25">
      <c r="A1562" s="21" t="s">
        <v>44</v>
      </c>
      <c r="B1562" s="37" t="s">
        <v>211</v>
      </c>
      <c r="C1562" s="52">
        <v>0</v>
      </c>
      <c r="D1562" s="52">
        <v>0</v>
      </c>
      <c r="E1562" s="52">
        <v>0</v>
      </c>
      <c r="F1562" s="52">
        <v>0</v>
      </c>
      <c r="G1562" s="52">
        <v>0</v>
      </c>
      <c r="H1562" s="52">
        <v>0</v>
      </c>
      <c r="I1562" s="52">
        <v>0</v>
      </c>
      <c r="J1562" s="52">
        <v>0</v>
      </c>
      <c r="K1562" s="52">
        <v>0</v>
      </c>
      <c r="L1562" s="52">
        <v>0</v>
      </c>
      <c r="M1562" s="52">
        <v>0</v>
      </c>
      <c r="N1562" s="52">
        <v>0</v>
      </c>
      <c r="O1562" s="52">
        <v>0</v>
      </c>
      <c r="P1562" s="52">
        <v>0</v>
      </c>
      <c r="Q1562" s="52">
        <v>0</v>
      </c>
      <c r="R1562" s="52">
        <v>0</v>
      </c>
      <c r="S1562" s="52">
        <v>0</v>
      </c>
    </row>
    <row r="1563" spans="1:19" x14ac:dyDescent="0.25">
      <c r="A1563" s="21" t="s">
        <v>46</v>
      </c>
      <c r="B1563" s="39" t="s">
        <v>212</v>
      </c>
      <c r="C1563" s="56">
        <f>'За областями'!F2110</f>
        <v>1</v>
      </c>
      <c r="D1563" s="56">
        <f>'За областями'!G2110</f>
        <v>0</v>
      </c>
      <c r="E1563" s="56">
        <f>'За областями'!H2110</f>
        <v>0</v>
      </c>
      <c r="F1563" s="56">
        <f>'За областями'!I2110</f>
        <v>1</v>
      </c>
      <c r="G1563" s="56">
        <f>'За областями'!J2110</f>
        <v>0</v>
      </c>
      <c r="H1563" s="56">
        <f>'За областями'!K2110</f>
        <v>0</v>
      </c>
      <c r="I1563" s="56">
        <f>'За областями'!L2110</f>
        <v>0</v>
      </c>
      <c r="J1563" s="56">
        <f>'За областями'!M2110</f>
        <v>0</v>
      </c>
      <c r="K1563" s="56">
        <f>'За областями'!N2110</f>
        <v>0</v>
      </c>
      <c r="L1563" s="56">
        <f>'За областями'!O2110</f>
        <v>0</v>
      </c>
      <c r="M1563" s="56">
        <f>'За областями'!P2110</f>
        <v>0</v>
      </c>
      <c r="N1563" s="56">
        <f>'За областями'!Q2110</f>
        <v>0</v>
      </c>
      <c r="O1563" s="56">
        <f>'За областями'!R2110</f>
        <v>0</v>
      </c>
      <c r="P1563" s="56">
        <f>'За областями'!S2110</f>
        <v>0</v>
      </c>
      <c r="Q1563" s="56">
        <f>'За областями'!T2110</f>
        <v>1</v>
      </c>
      <c r="R1563" s="56">
        <f>'За областями'!U2110</f>
        <v>0</v>
      </c>
      <c r="S1563" s="56">
        <f>'За областями'!V2110</f>
        <v>0</v>
      </c>
    </row>
    <row r="1564" spans="1:19" x14ac:dyDescent="0.25">
      <c r="A1564" s="21" t="s">
        <v>49</v>
      </c>
      <c r="B1564" s="37" t="s">
        <v>213</v>
      </c>
      <c r="C1564" s="56">
        <f>'За областями'!F2266</f>
        <v>1</v>
      </c>
      <c r="D1564" s="56">
        <f>'За областями'!G2266</f>
        <v>0</v>
      </c>
      <c r="E1564" s="56">
        <f>'За областями'!H2266</f>
        <v>0</v>
      </c>
      <c r="F1564" s="56">
        <f>'За областями'!I2266</f>
        <v>1</v>
      </c>
      <c r="G1564" s="56">
        <f>'За областями'!J2266</f>
        <v>0</v>
      </c>
      <c r="H1564" s="56">
        <f>'За областями'!K2266</f>
        <v>0</v>
      </c>
      <c r="I1564" s="56">
        <f>'За областями'!L2266</f>
        <v>0</v>
      </c>
      <c r="J1564" s="56">
        <f>'За областями'!M2266</f>
        <v>0</v>
      </c>
      <c r="K1564" s="56">
        <f>'За областями'!N2266</f>
        <v>0</v>
      </c>
      <c r="L1564" s="56">
        <f>'За областями'!O2266</f>
        <v>0</v>
      </c>
      <c r="M1564" s="56">
        <f>'За областями'!P2266</f>
        <v>0</v>
      </c>
      <c r="N1564" s="56">
        <f>'За областями'!Q2266</f>
        <v>0</v>
      </c>
      <c r="O1564" s="56">
        <f>'За областями'!R2266</f>
        <v>0</v>
      </c>
      <c r="P1564" s="56">
        <f>'За областями'!S2266</f>
        <v>0</v>
      </c>
      <c r="Q1564" s="56">
        <f>'За областями'!T2266</f>
        <v>3</v>
      </c>
      <c r="R1564" s="56">
        <f>'За областями'!U2266</f>
        <v>0</v>
      </c>
      <c r="S1564" s="56">
        <f>'За областями'!V2266</f>
        <v>0</v>
      </c>
    </row>
    <row r="1565" spans="1:19" x14ac:dyDescent="0.25">
      <c r="A1565" s="21" t="s">
        <v>50</v>
      </c>
      <c r="B1565" s="37" t="s">
        <v>214</v>
      </c>
      <c r="C1565" s="56">
        <f>'За областями'!F2422</f>
        <v>1</v>
      </c>
      <c r="D1565" s="56">
        <f>'За областями'!G2422</f>
        <v>0</v>
      </c>
      <c r="E1565" s="56">
        <f>'За областями'!H2422</f>
        <v>0</v>
      </c>
      <c r="F1565" s="56">
        <f>'За областями'!I2422</f>
        <v>1</v>
      </c>
      <c r="G1565" s="56">
        <f>'За областями'!J2422</f>
        <v>0</v>
      </c>
      <c r="H1565" s="56">
        <f>'За областями'!K2422</f>
        <v>0</v>
      </c>
      <c r="I1565" s="56">
        <f>'За областями'!L2422</f>
        <v>0</v>
      </c>
      <c r="J1565" s="56">
        <f>'За областями'!M2422</f>
        <v>0</v>
      </c>
      <c r="K1565" s="56">
        <f>'За областями'!N2422</f>
        <v>0</v>
      </c>
      <c r="L1565" s="56">
        <f>'За областями'!O2422</f>
        <v>0</v>
      </c>
      <c r="M1565" s="56">
        <f>'За областями'!P2422</f>
        <v>0</v>
      </c>
      <c r="N1565" s="56">
        <f>'За областями'!Q2422</f>
        <v>0</v>
      </c>
      <c r="O1565" s="56">
        <f>'За областями'!R2422</f>
        <v>0</v>
      </c>
      <c r="P1565" s="56">
        <f>'За областями'!S2422</f>
        <v>0</v>
      </c>
      <c r="Q1565" s="56">
        <f>'За областями'!T2422</f>
        <v>3</v>
      </c>
      <c r="R1565" s="56">
        <f>'За областями'!U2422</f>
        <v>0</v>
      </c>
      <c r="S1565" s="56">
        <f>'За областями'!V2422</f>
        <v>2</v>
      </c>
    </row>
    <row r="1566" spans="1:19" x14ac:dyDescent="0.25">
      <c r="A1566" s="21" t="s">
        <v>51</v>
      </c>
      <c r="B1566" s="37" t="s">
        <v>223</v>
      </c>
      <c r="C1566" s="56">
        <f>'За областями'!F2578</f>
        <v>1</v>
      </c>
      <c r="D1566" s="56">
        <f>'За областями'!G2578</f>
        <v>0</v>
      </c>
      <c r="E1566" s="56">
        <f>'За областями'!H2578</f>
        <v>0</v>
      </c>
      <c r="F1566" s="56">
        <f>'За областями'!I2578</f>
        <v>1</v>
      </c>
      <c r="G1566" s="56">
        <f>'За областями'!J2578</f>
        <v>0</v>
      </c>
      <c r="H1566" s="56">
        <f>'За областями'!K2578</f>
        <v>0</v>
      </c>
      <c r="I1566" s="56">
        <f>'За областями'!L2578</f>
        <v>0</v>
      </c>
      <c r="J1566" s="56">
        <f>'За областями'!M2578</f>
        <v>0</v>
      </c>
      <c r="K1566" s="56">
        <f>'За областями'!N2578</f>
        <v>0</v>
      </c>
      <c r="L1566" s="56">
        <f>'За областями'!O2578</f>
        <v>0</v>
      </c>
      <c r="M1566" s="56">
        <f>'За областями'!P2578</f>
        <v>0</v>
      </c>
      <c r="N1566" s="56">
        <f>'За областями'!Q2578</f>
        <v>0</v>
      </c>
      <c r="O1566" s="56">
        <f>'За областями'!R2578</f>
        <v>0</v>
      </c>
      <c r="P1566" s="56">
        <f>'За областями'!S2578</f>
        <v>0</v>
      </c>
      <c r="Q1566" s="56">
        <f>'За областями'!T2578</f>
        <v>1</v>
      </c>
      <c r="R1566" s="56">
        <f>'За областями'!U2578</f>
        <v>0</v>
      </c>
      <c r="S1566" s="56">
        <f>'За областями'!V2578</f>
        <v>1</v>
      </c>
    </row>
    <row r="1567" spans="1:19" x14ac:dyDescent="0.25">
      <c r="A1567" s="21" t="s">
        <v>52</v>
      </c>
      <c r="B1567" s="37" t="s">
        <v>216</v>
      </c>
      <c r="C1567" s="56">
        <f>'За областями'!F2734</f>
        <v>1</v>
      </c>
      <c r="D1567" s="56">
        <f>'За областями'!G2734</f>
        <v>0</v>
      </c>
      <c r="E1567" s="56">
        <f>'За областями'!H2734</f>
        <v>0</v>
      </c>
      <c r="F1567" s="56">
        <f>'За областями'!I2734</f>
        <v>1</v>
      </c>
      <c r="G1567" s="56">
        <f>'За областями'!J2734</f>
        <v>0</v>
      </c>
      <c r="H1567" s="56">
        <f>'За областями'!K2734</f>
        <v>0</v>
      </c>
      <c r="I1567" s="56">
        <f>'За областями'!L2734</f>
        <v>0</v>
      </c>
      <c r="J1567" s="56">
        <f>'За областями'!M2734</f>
        <v>0</v>
      </c>
      <c r="K1567" s="56">
        <f>'За областями'!N2734</f>
        <v>0</v>
      </c>
      <c r="L1567" s="56">
        <f>'За областями'!O2734</f>
        <v>0</v>
      </c>
      <c r="M1567" s="56">
        <f>'За областями'!P2734</f>
        <v>0</v>
      </c>
      <c r="N1567" s="56">
        <f>'За областями'!Q2734</f>
        <v>0</v>
      </c>
      <c r="O1567" s="56">
        <f>'За областями'!R2734</f>
        <v>0</v>
      </c>
      <c r="P1567" s="56">
        <f>'За областями'!S2734</f>
        <v>0</v>
      </c>
      <c r="Q1567" s="56">
        <f>'За областями'!T2734</f>
        <v>50</v>
      </c>
      <c r="R1567" s="56">
        <f>'За областями'!U2734</f>
        <v>0</v>
      </c>
      <c r="S1567" s="56">
        <f>'За областями'!V2734</f>
        <v>52</v>
      </c>
    </row>
    <row r="1568" spans="1:19" x14ac:dyDescent="0.25">
      <c r="A1568" s="23"/>
      <c r="B1568" s="40" t="s">
        <v>217</v>
      </c>
      <c r="C1568" s="57">
        <f>SUM(C1543:C1567)</f>
        <v>18</v>
      </c>
      <c r="D1568" s="57">
        <f t="shared" ref="D1568:S1568" si="63">SUM(D1543:D1567)</f>
        <v>0</v>
      </c>
      <c r="E1568" s="57">
        <f t="shared" si="63"/>
        <v>0</v>
      </c>
      <c r="F1568" s="57">
        <f>SUM(F1543:F1567)</f>
        <v>18</v>
      </c>
      <c r="G1568" s="57">
        <f t="shared" si="63"/>
        <v>0</v>
      </c>
      <c r="H1568" s="57">
        <f t="shared" si="63"/>
        <v>0</v>
      </c>
      <c r="I1568" s="57">
        <f t="shared" si="63"/>
        <v>0</v>
      </c>
      <c r="J1568" s="57">
        <f t="shared" si="63"/>
        <v>0</v>
      </c>
      <c r="K1568" s="57">
        <f t="shared" si="63"/>
        <v>0</v>
      </c>
      <c r="L1568" s="57">
        <f t="shared" si="63"/>
        <v>0</v>
      </c>
      <c r="M1568" s="57">
        <f t="shared" si="63"/>
        <v>0</v>
      </c>
      <c r="N1568" s="57">
        <f t="shared" si="63"/>
        <v>0</v>
      </c>
      <c r="O1568" s="57">
        <f t="shared" si="63"/>
        <v>1</v>
      </c>
      <c r="P1568" s="57">
        <f t="shared" si="63"/>
        <v>0</v>
      </c>
      <c r="Q1568" s="57">
        <f t="shared" si="63"/>
        <v>108</v>
      </c>
      <c r="R1568" s="57">
        <f t="shared" si="63"/>
        <v>0</v>
      </c>
      <c r="S1568" s="57">
        <f t="shared" si="63"/>
        <v>80</v>
      </c>
    </row>
    <row r="1569" spans="1:19" x14ac:dyDescent="0.25">
      <c r="A1569" s="290"/>
      <c r="B1569" s="291"/>
      <c r="C1569" s="291"/>
      <c r="D1569" s="291"/>
      <c r="E1569" s="291"/>
      <c r="F1569" s="291"/>
      <c r="G1569" s="291"/>
      <c r="H1569" s="291"/>
      <c r="I1569" s="291"/>
      <c r="J1569" s="291"/>
      <c r="K1569" s="291"/>
      <c r="L1569" s="291"/>
      <c r="M1569" s="291"/>
      <c r="N1569" s="291"/>
      <c r="O1569" s="291"/>
      <c r="P1569" s="291"/>
      <c r="Q1569" s="291"/>
      <c r="R1569" s="291"/>
      <c r="S1569" s="291"/>
    </row>
    <row r="1570" spans="1:19" x14ac:dyDescent="0.25">
      <c r="A1570" s="292" t="s">
        <v>358</v>
      </c>
      <c r="B1570" s="293"/>
      <c r="C1570" s="293"/>
      <c r="D1570" s="293"/>
      <c r="E1570" s="293"/>
      <c r="F1570" s="293"/>
      <c r="G1570" s="293"/>
      <c r="H1570" s="293"/>
      <c r="I1570" s="293"/>
      <c r="J1570" s="293"/>
      <c r="K1570" s="293"/>
      <c r="L1570" s="293"/>
      <c r="M1570" s="293"/>
      <c r="N1570" s="293"/>
      <c r="O1570" s="293"/>
      <c r="P1570" s="293"/>
      <c r="Q1570" s="293"/>
      <c r="R1570" s="293"/>
      <c r="S1570" s="293"/>
    </row>
    <row r="1571" spans="1:19" x14ac:dyDescent="0.25">
      <c r="A1571" s="21" t="s">
        <v>17</v>
      </c>
      <c r="B1571" s="36" t="s">
        <v>191</v>
      </c>
      <c r="C1571" s="56">
        <f>'За областями'!F86</f>
        <v>1</v>
      </c>
      <c r="D1571" s="56">
        <f>'За областями'!G86</f>
        <v>0</v>
      </c>
      <c r="E1571" s="56">
        <f>'За областями'!H86</f>
        <v>0</v>
      </c>
      <c r="F1571" s="56">
        <f>'За областями'!I86</f>
        <v>1</v>
      </c>
      <c r="G1571" s="56">
        <f>'За областями'!J86</f>
        <v>0</v>
      </c>
      <c r="H1571" s="56">
        <f>'За областями'!K86</f>
        <v>0</v>
      </c>
      <c r="I1571" s="56">
        <f>'За областями'!L86</f>
        <v>0</v>
      </c>
      <c r="J1571" s="56">
        <f>'За областями'!M86</f>
        <v>0</v>
      </c>
      <c r="K1571" s="56">
        <f>'За областями'!N86</f>
        <v>0</v>
      </c>
      <c r="L1571" s="56">
        <f>'За областями'!O86</f>
        <v>0</v>
      </c>
      <c r="M1571" s="56">
        <f>'За областями'!P86</f>
        <v>0</v>
      </c>
      <c r="N1571" s="56">
        <f>'За областями'!Q86</f>
        <v>0</v>
      </c>
      <c r="O1571" s="56">
        <f>'За областями'!R86</f>
        <v>0</v>
      </c>
      <c r="P1571" s="56">
        <f>'За областями'!S86</f>
        <v>0</v>
      </c>
      <c r="Q1571" s="56">
        <f>'За областями'!T86</f>
        <v>1</v>
      </c>
      <c r="R1571" s="56">
        <f>'За областями'!U86</f>
        <v>0</v>
      </c>
      <c r="S1571" s="56">
        <f>'За областями'!V86</f>
        <v>0</v>
      </c>
    </row>
    <row r="1572" spans="1:19" x14ac:dyDescent="0.25">
      <c r="A1572" s="21" t="s">
        <v>18</v>
      </c>
      <c r="B1572" s="36" t="s">
        <v>192</v>
      </c>
      <c r="C1572" s="56">
        <f>'За областями'!F242</f>
        <v>0</v>
      </c>
      <c r="D1572" s="56">
        <f>'За областями'!G242</f>
        <v>0</v>
      </c>
      <c r="E1572" s="56">
        <f>'За областями'!H242</f>
        <v>0</v>
      </c>
      <c r="F1572" s="56">
        <f>'За областями'!I242</f>
        <v>0</v>
      </c>
      <c r="G1572" s="56">
        <f>'За областями'!J242</f>
        <v>0</v>
      </c>
      <c r="H1572" s="56">
        <f>'За областями'!K242</f>
        <v>0</v>
      </c>
      <c r="I1572" s="56">
        <f>'За областями'!L242</f>
        <v>0</v>
      </c>
      <c r="J1572" s="56">
        <f>'За областями'!M242</f>
        <v>0</v>
      </c>
      <c r="K1572" s="56">
        <f>'За областями'!N242</f>
        <v>0</v>
      </c>
      <c r="L1572" s="56">
        <f>'За областями'!O242</f>
        <v>0</v>
      </c>
      <c r="M1572" s="56">
        <f>'За областями'!P242</f>
        <v>0</v>
      </c>
      <c r="N1572" s="56">
        <f>'За областями'!Q242</f>
        <v>0</v>
      </c>
      <c r="O1572" s="56">
        <f>'За областями'!R242</f>
        <v>0</v>
      </c>
      <c r="P1572" s="56">
        <f>'За областями'!S242</f>
        <v>0</v>
      </c>
      <c r="Q1572" s="56">
        <f>'За областями'!T242</f>
        <v>0</v>
      </c>
      <c r="R1572" s="56">
        <f>'За областями'!U242</f>
        <v>0</v>
      </c>
      <c r="S1572" s="56">
        <f>'За областями'!V242</f>
        <v>0</v>
      </c>
    </row>
    <row r="1573" spans="1:19" x14ac:dyDescent="0.25">
      <c r="A1573" s="21" t="s">
        <v>19</v>
      </c>
      <c r="B1573" s="36" t="s">
        <v>224</v>
      </c>
      <c r="C1573" s="52">
        <v>0</v>
      </c>
      <c r="D1573" s="52">
        <v>0</v>
      </c>
      <c r="E1573" s="52">
        <v>0</v>
      </c>
      <c r="F1573" s="52">
        <v>0</v>
      </c>
      <c r="G1573" s="52">
        <v>0</v>
      </c>
      <c r="H1573" s="52">
        <v>0</v>
      </c>
      <c r="I1573" s="52">
        <v>0</v>
      </c>
      <c r="J1573" s="52">
        <v>0</v>
      </c>
      <c r="K1573" s="52">
        <v>0</v>
      </c>
      <c r="L1573" s="52">
        <v>0</v>
      </c>
      <c r="M1573" s="52">
        <v>0</v>
      </c>
      <c r="N1573" s="52">
        <v>0</v>
      </c>
      <c r="O1573" s="52">
        <v>0</v>
      </c>
      <c r="P1573" s="52">
        <v>0</v>
      </c>
      <c r="Q1573" s="52">
        <v>0</v>
      </c>
      <c r="R1573" s="52">
        <v>0</v>
      </c>
      <c r="S1573" s="52">
        <v>0</v>
      </c>
    </row>
    <row r="1574" spans="1:19" x14ac:dyDescent="0.25">
      <c r="A1574" s="21" t="s">
        <v>20</v>
      </c>
      <c r="B1574" s="37" t="s">
        <v>194</v>
      </c>
      <c r="C1574" s="52">
        <v>0</v>
      </c>
      <c r="D1574" s="52">
        <v>0</v>
      </c>
      <c r="E1574" s="52">
        <v>0</v>
      </c>
      <c r="F1574" s="52">
        <v>0</v>
      </c>
      <c r="G1574" s="52">
        <v>0</v>
      </c>
      <c r="H1574" s="52">
        <v>0</v>
      </c>
      <c r="I1574" s="52">
        <v>0</v>
      </c>
      <c r="J1574" s="52">
        <v>0</v>
      </c>
      <c r="K1574" s="52">
        <v>0</v>
      </c>
      <c r="L1574" s="52">
        <v>0</v>
      </c>
      <c r="M1574" s="52">
        <v>0</v>
      </c>
      <c r="N1574" s="52">
        <v>0</v>
      </c>
      <c r="O1574" s="52">
        <v>0</v>
      </c>
      <c r="P1574" s="52">
        <v>0</v>
      </c>
      <c r="Q1574" s="52">
        <v>0</v>
      </c>
      <c r="R1574" s="52">
        <v>0</v>
      </c>
      <c r="S1574" s="52">
        <v>0</v>
      </c>
    </row>
    <row r="1575" spans="1:19" x14ac:dyDescent="0.25">
      <c r="A1575" s="21" t="s">
        <v>21</v>
      </c>
      <c r="B1575" s="38" t="s">
        <v>195</v>
      </c>
      <c r="C1575" s="56">
        <f>'За областями'!F397</f>
        <v>0</v>
      </c>
      <c r="D1575" s="56">
        <f>'За областями'!G397</f>
        <v>0</v>
      </c>
      <c r="E1575" s="56">
        <f>'За областями'!H397</f>
        <v>0</v>
      </c>
      <c r="F1575" s="56">
        <f>'За областями'!I397</f>
        <v>0</v>
      </c>
      <c r="G1575" s="56">
        <f>'За областями'!J397</f>
        <v>0</v>
      </c>
      <c r="H1575" s="56">
        <f>'За областями'!K397</f>
        <v>0</v>
      </c>
      <c r="I1575" s="56">
        <f>'За областями'!L397</f>
        <v>0</v>
      </c>
      <c r="J1575" s="56">
        <f>'За областями'!M397</f>
        <v>0</v>
      </c>
      <c r="K1575" s="56">
        <f>'За областями'!N397</f>
        <v>0</v>
      </c>
      <c r="L1575" s="56">
        <f>'За областями'!O397</f>
        <v>0</v>
      </c>
      <c r="M1575" s="56">
        <f>'За областями'!P397</f>
        <v>0</v>
      </c>
      <c r="N1575" s="56">
        <f>'За областями'!Q397</f>
        <v>0</v>
      </c>
      <c r="O1575" s="56">
        <f>'За областями'!R397</f>
        <v>0</v>
      </c>
      <c r="P1575" s="56">
        <f>'За областями'!S397</f>
        <v>0</v>
      </c>
      <c r="Q1575" s="56">
        <f>'За областями'!T397</f>
        <v>0</v>
      </c>
      <c r="R1575" s="56">
        <f>'За областями'!U397</f>
        <v>0</v>
      </c>
      <c r="S1575" s="56">
        <f>'За областями'!V397</f>
        <v>0</v>
      </c>
    </row>
    <row r="1576" spans="1:19" x14ac:dyDescent="0.25">
      <c r="A1576" s="21" t="s">
        <v>22</v>
      </c>
      <c r="B1576" s="38" t="s">
        <v>196</v>
      </c>
      <c r="C1576" s="56">
        <f>'За областями'!F552</f>
        <v>0</v>
      </c>
      <c r="D1576" s="56">
        <f>'За областями'!G552</f>
        <v>0</v>
      </c>
      <c r="E1576" s="56">
        <f>'За областями'!H552</f>
        <v>0</v>
      </c>
      <c r="F1576" s="56">
        <f>'За областями'!I552</f>
        <v>0</v>
      </c>
      <c r="G1576" s="56">
        <f>'За областями'!J552</f>
        <v>0</v>
      </c>
      <c r="H1576" s="56">
        <f>'За областями'!K552</f>
        <v>0</v>
      </c>
      <c r="I1576" s="56">
        <f>'За областями'!L552</f>
        <v>0</v>
      </c>
      <c r="J1576" s="56">
        <f>'За областями'!M552</f>
        <v>0</v>
      </c>
      <c r="K1576" s="56">
        <f>'За областями'!N552</f>
        <v>0</v>
      </c>
      <c r="L1576" s="56">
        <f>'За областями'!O552</f>
        <v>0</v>
      </c>
      <c r="M1576" s="56">
        <f>'За областями'!P552</f>
        <v>0</v>
      </c>
      <c r="N1576" s="56">
        <f>'За областями'!Q552</f>
        <v>0</v>
      </c>
      <c r="O1576" s="56">
        <f>'За областями'!R552</f>
        <v>0</v>
      </c>
      <c r="P1576" s="56">
        <f>'За областями'!S552</f>
        <v>0</v>
      </c>
      <c r="Q1576" s="56">
        <f>'За областями'!T552</f>
        <v>0</v>
      </c>
      <c r="R1576" s="56">
        <f>'За областями'!U552</f>
        <v>0</v>
      </c>
      <c r="S1576" s="56">
        <f>'За областями'!V552</f>
        <v>0</v>
      </c>
    </row>
    <row r="1577" spans="1:19" x14ac:dyDescent="0.25">
      <c r="A1577" s="21" t="s">
        <v>23</v>
      </c>
      <c r="B1577" s="38" t="s">
        <v>197</v>
      </c>
      <c r="C1577" s="52">
        <v>0</v>
      </c>
      <c r="D1577" s="52">
        <v>0</v>
      </c>
      <c r="E1577" s="52">
        <v>0</v>
      </c>
      <c r="F1577" s="52">
        <v>0</v>
      </c>
      <c r="G1577" s="52">
        <v>0</v>
      </c>
      <c r="H1577" s="52">
        <v>0</v>
      </c>
      <c r="I1577" s="52">
        <v>0</v>
      </c>
      <c r="J1577" s="52">
        <v>0</v>
      </c>
      <c r="K1577" s="52">
        <v>0</v>
      </c>
      <c r="L1577" s="52">
        <v>0</v>
      </c>
      <c r="M1577" s="52">
        <v>0</v>
      </c>
      <c r="N1577" s="52">
        <v>0</v>
      </c>
      <c r="O1577" s="52">
        <v>0</v>
      </c>
      <c r="P1577" s="52">
        <v>0</v>
      </c>
      <c r="Q1577" s="52">
        <v>0</v>
      </c>
      <c r="R1577" s="52">
        <v>0</v>
      </c>
      <c r="S1577" s="52">
        <v>0</v>
      </c>
    </row>
    <row r="1578" spans="1:19" x14ac:dyDescent="0.25">
      <c r="A1578" s="21" t="s">
        <v>24</v>
      </c>
      <c r="B1578" s="38" t="s">
        <v>198</v>
      </c>
      <c r="C1578" s="56">
        <f>'За областями'!F707</f>
        <v>0</v>
      </c>
      <c r="D1578" s="56">
        <f>'За областями'!G707</f>
        <v>0</v>
      </c>
      <c r="E1578" s="56">
        <f>'За областями'!H707</f>
        <v>0</v>
      </c>
      <c r="F1578" s="56">
        <f>'За областями'!I707</f>
        <v>0</v>
      </c>
      <c r="G1578" s="56">
        <f>'За областями'!J707</f>
        <v>0</v>
      </c>
      <c r="H1578" s="56">
        <f>'За областями'!K707</f>
        <v>0</v>
      </c>
      <c r="I1578" s="56">
        <f>'За областями'!L707</f>
        <v>0</v>
      </c>
      <c r="J1578" s="56">
        <f>'За областями'!M707</f>
        <v>0</v>
      </c>
      <c r="K1578" s="56">
        <f>'За областями'!N707</f>
        <v>0</v>
      </c>
      <c r="L1578" s="56">
        <f>'За областями'!O707</f>
        <v>0</v>
      </c>
      <c r="M1578" s="56">
        <f>'За областями'!P707</f>
        <v>0</v>
      </c>
      <c r="N1578" s="56">
        <f>'За областями'!Q707</f>
        <v>0</v>
      </c>
      <c r="O1578" s="56">
        <f>'За областями'!R707</f>
        <v>0</v>
      </c>
      <c r="P1578" s="56">
        <f>'За областями'!S707</f>
        <v>0</v>
      </c>
      <c r="Q1578" s="56">
        <f>'За областями'!T707</f>
        <v>0</v>
      </c>
      <c r="R1578" s="56">
        <f>'За областями'!U707</f>
        <v>0</v>
      </c>
      <c r="S1578" s="56">
        <f>'За областями'!V707</f>
        <v>0</v>
      </c>
    </row>
    <row r="1579" spans="1:19" x14ac:dyDescent="0.25">
      <c r="A1579" s="21" t="s">
        <v>25</v>
      </c>
      <c r="B1579" s="37" t="s">
        <v>199</v>
      </c>
      <c r="C1579" s="56">
        <f>'За областями'!F863</f>
        <v>0</v>
      </c>
      <c r="D1579" s="56">
        <f>'За областями'!G863</f>
        <v>0</v>
      </c>
      <c r="E1579" s="56">
        <f>'За областями'!H863</f>
        <v>0</v>
      </c>
      <c r="F1579" s="56">
        <f>'За областями'!I863</f>
        <v>0</v>
      </c>
      <c r="G1579" s="56">
        <f>'За областями'!J863</f>
        <v>0</v>
      </c>
      <c r="H1579" s="56">
        <f>'За областями'!K863</f>
        <v>0</v>
      </c>
      <c r="I1579" s="56">
        <f>'За областями'!L863</f>
        <v>0</v>
      </c>
      <c r="J1579" s="56">
        <f>'За областями'!M863</f>
        <v>0</v>
      </c>
      <c r="K1579" s="56">
        <f>'За областями'!N863</f>
        <v>0</v>
      </c>
      <c r="L1579" s="56">
        <f>'За областями'!O863</f>
        <v>0</v>
      </c>
      <c r="M1579" s="56">
        <f>'За областями'!P863</f>
        <v>0</v>
      </c>
      <c r="N1579" s="56">
        <f>'За областями'!Q863</f>
        <v>0</v>
      </c>
      <c r="O1579" s="56">
        <f>'За областями'!R863</f>
        <v>0</v>
      </c>
      <c r="P1579" s="56">
        <f>'За областями'!S863</f>
        <v>0</v>
      </c>
      <c r="Q1579" s="56">
        <f>'За областями'!T863</f>
        <v>0</v>
      </c>
      <c r="R1579" s="56">
        <f>'За областями'!U863</f>
        <v>0</v>
      </c>
      <c r="S1579" s="56">
        <f>'За областями'!V863</f>
        <v>0</v>
      </c>
    </row>
    <row r="1580" spans="1:19" x14ac:dyDescent="0.25">
      <c r="A1580" s="21" t="s">
        <v>28</v>
      </c>
      <c r="B1580" s="37" t="s">
        <v>200</v>
      </c>
      <c r="C1580" s="56">
        <f>'За областями'!F1019</f>
        <v>0</v>
      </c>
      <c r="D1580" s="56">
        <f>'За областями'!G1019</f>
        <v>0</v>
      </c>
      <c r="E1580" s="56">
        <f>'За областями'!H1019</f>
        <v>0</v>
      </c>
      <c r="F1580" s="56">
        <f>'За областями'!I1019</f>
        <v>0</v>
      </c>
      <c r="G1580" s="56">
        <f>'За областями'!J1019</f>
        <v>0</v>
      </c>
      <c r="H1580" s="56">
        <f>'За областями'!K1019</f>
        <v>0</v>
      </c>
      <c r="I1580" s="56">
        <f>'За областями'!L1019</f>
        <v>0</v>
      </c>
      <c r="J1580" s="56">
        <f>'За областями'!M1019</f>
        <v>0</v>
      </c>
      <c r="K1580" s="56">
        <f>'За областями'!N1019</f>
        <v>0</v>
      </c>
      <c r="L1580" s="56">
        <f>'За областями'!O1019</f>
        <v>0</v>
      </c>
      <c r="M1580" s="56">
        <f>'За областями'!P1019</f>
        <v>0</v>
      </c>
      <c r="N1580" s="56">
        <f>'За областями'!Q1019</f>
        <v>0</v>
      </c>
      <c r="O1580" s="56">
        <f>'За областями'!R1019</f>
        <v>0</v>
      </c>
      <c r="P1580" s="56">
        <f>'За областями'!S1019</f>
        <v>0</v>
      </c>
      <c r="Q1580" s="56">
        <f>'За областями'!T1019</f>
        <v>0</v>
      </c>
      <c r="R1580" s="56">
        <f>'За областями'!U1019</f>
        <v>0</v>
      </c>
      <c r="S1580" s="56">
        <f>'За областями'!V1019</f>
        <v>0</v>
      </c>
    </row>
    <row r="1581" spans="1:19" x14ac:dyDescent="0.25">
      <c r="A1581" s="21" t="s">
        <v>29</v>
      </c>
      <c r="B1581" s="37" t="s">
        <v>201</v>
      </c>
      <c r="C1581" s="52">
        <v>0</v>
      </c>
      <c r="D1581" s="52">
        <v>0</v>
      </c>
      <c r="E1581" s="52">
        <v>0</v>
      </c>
      <c r="F1581" s="52">
        <v>0</v>
      </c>
      <c r="G1581" s="52">
        <v>0</v>
      </c>
      <c r="H1581" s="52">
        <v>0</v>
      </c>
      <c r="I1581" s="52">
        <v>0</v>
      </c>
      <c r="J1581" s="52">
        <v>0</v>
      </c>
      <c r="K1581" s="52">
        <v>0</v>
      </c>
      <c r="L1581" s="52">
        <v>0</v>
      </c>
      <c r="M1581" s="52">
        <v>0</v>
      </c>
      <c r="N1581" s="52">
        <v>0</v>
      </c>
      <c r="O1581" s="52">
        <v>0</v>
      </c>
      <c r="P1581" s="52">
        <v>0</v>
      </c>
      <c r="Q1581" s="52">
        <v>0</v>
      </c>
      <c r="R1581" s="52">
        <v>0</v>
      </c>
      <c r="S1581" s="52">
        <v>0</v>
      </c>
    </row>
    <row r="1582" spans="1:19" x14ac:dyDescent="0.25">
      <c r="A1582" s="21" t="s">
        <v>30</v>
      </c>
      <c r="B1582" s="39" t="s">
        <v>202</v>
      </c>
      <c r="C1582" s="56">
        <f>'За областями'!F1175</f>
        <v>7</v>
      </c>
      <c r="D1582" s="56">
        <f>'За областями'!G1175</f>
        <v>0</v>
      </c>
      <c r="E1582" s="56">
        <f>'За областями'!H1175</f>
        <v>0</v>
      </c>
      <c r="F1582" s="56">
        <f>'За областями'!I1175</f>
        <v>6</v>
      </c>
      <c r="G1582" s="56">
        <f>'За областями'!J1175</f>
        <v>0</v>
      </c>
      <c r="H1582" s="56">
        <f>'За областями'!K1175</f>
        <v>0</v>
      </c>
      <c r="I1582" s="56">
        <f>'За областями'!L1175</f>
        <v>0</v>
      </c>
      <c r="J1582" s="56">
        <f>'За областями'!M1175</f>
        <v>1</v>
      </c>
      <c r="K1582" s="56">
        <f>'За областями'!N1175</f>
        <v>0</v>
      </c>
      <c r="L1582" s="56">
        <f>'За областями'!O1175</f>
        <v>0</v>
      </c>
      <c r="M1582" s="56">
        <f>'За областями'!P1175</f>
        <v>0</v>
      </c>
      <c r="N1582" s="56">
        <f>'За областями'!Q1175</f>
        <v>0</v>
      </c>
      <c r="O1582" s="56">
        <f>'За областями'!R1175</f>
        <v>0</v>
      </c>
      <c r="P1582" s="56">
        <f>'За областями'!S1175</f>
        <v>0</v>
      </c>
      <c r="Q1582" s="56">
        <f>'За областями'!T1175</f>
        <v>12</v>
      </c>
      <c r="R1582" s="56">
        <f>'За областями'!U1175</f>
        <v>0</v>
      </c>
      <c r="S1582" s="56">
        <f>'За областями'!V1175</f>
        <v>11</v>
      </c>
    </row>
    <row r="1583" spans="1:19" x14ac:dyDescent="0.25">
      <c r="A1583" s="34" t="s">
        <v>31</v>
      </c>
      <c r="B1583" s="39" t="s">
        <v>203</v>
      </c>
      <c r="C1583" s="56">
        <f>'За областями'!F1331</f>
        <v>0</v>
      </c>
      <c r="D1583" s="56">
        <f>'За областями'!G1331</f>
        <v>0</v>
      </c>
      <c r="E1583" s="56">
        <f>'За областями'!H1331</f>
        <v>0</v>
      </c>
      <c r="F1583" s="56">
        <f>'За областями'!I1331</f>
        <v>0</v>
      </c>
      <c r="G1583" s="56">
        <f>'За областями'!J1331</f>
        <v>0</v>
      </c>
      <c r="H1583" s="56">
        <f>'За областями'!K1331</f>
        <v>0</v>
      </c>
      <c r="I1583" s="56">
        <f>'За областями'!L1331</f>
        <v>0</v>
      </c>
      <c r="J1583" s="56">
        <f>'За областями'!M1331</f>
        <v>0</v>
      </c>
      <c r="K1583" s="56">
        <f>'За областями'!N1331</f>
        <v>0</v>
      </c>
      <c r="L1583" s="56">
        <f>'За областями'!O1331</f>
        <v>0</v>
      </c>
      <c r="M1583" s="56">
        <f>'За областями'!P1331</f>
        <v>0</v>
      </c>
      <c r="N1583" s="56">
        <f>'За областями'!Q1331</f>
        <v>0</v>
      </c>
      <c r="O1583" s="56">
        <f>'За областями'!R1331</f>
        <v>0</v>
      </c>
      <c r="P1583" s="56">
        <f>'За областями'!S1331</f>
        <v>0</v>
      </c>
      <c r="Q1583" s="56">
        <f>'За областями'!T1331</f>
        <v>0</v>
      </c>
      <c r="R1583" s="56">
        <f>'За областями'!U1331</f>
        <v>0</v>
      </c>
      <c r="S1583" s="56">
        <f>'За областями'!V1331</f>
        <v>0</v>
      </c>
    </row>
    <row r="1584" spans="1:19" x14ac:dyDescent="0.25">
      <c r="A1584" s="21" t="s">
        <v>34</v>
      </c>
      <c r="B1584" s="38" t="s">
        <v>204</v>
      </c>
      <c r="C1584" s="52">
        <v>0</v>
      </c>
      <c r="D1584" s="52">
        <v>0</v>
      </c>
      <c r="E1584" s="52">
        <v>0</v>
      </c>
      <c r="F1584" s="52">
        <v>0</v>
      </c>
      <c r="G1584" s="52">
        <v>0</v>
      </c>
      <c r="H1584" s="52">
        <v>0</v>
      </c>
      <c r="I1584" s="52">
        <v>0</v>
      </c>
      <c r="J1584" s="52">
        <v>0</v>
      </c>
      <c r="K1584" s="52">
        <v>0</v>
      </c>
      <c r="L1584" s="52">
        <v>0</v>
      </c>
      <c r="M1584" s="52">
        <v>0</v>
      </c>
      <c r="N1584" s="52">
        <v>0</v>
      </c>
      <c r="O1584" s="52">
        <v>0</v>
      </c>
      <c r="P1584" s="52">
        <v>0</v>
      </c>
      <c r="Q1584" s="52">
        <v>0</v>
      </c>
      <c r="R1584" s="52">
        <v>0</v>
      </c>
      <c r="S1584" s="52">
        <v>0</v>
      </c>
    </row>
    <row r="1585" spans="1:19" x14ac:dyDescent="0.25">
      <c r="A1585" s="21" t="s">
        <v>35</v>
      </c>
      <c r="B1585" s="37" t="s">
        <v>205</v>
      </c>
      <c r="C1585" s="56">
        <f>'За областями'!F1487</f>
        <v>0</v>
      </c>
      <c r="D1585" s="56">
        <f>'За областями'!G1487</f>
        <v>0</v>
      </c>
      <c r="E1585" s="56">
        <f>'За областями'!H1487</f>
        <v>0</v>
      </c>
      <c r="F1585" s="56">
        <f>'За областями'!I1487</f>
        <v>0</v>
      </c>
      <c r="G1585" s="56">
        <f>'За областями'!J1487</f>
        <v>0</v>
      </c>
      <c r="H1585" s="56">
        <f>'За областями'!K1487</f>
        <v>0</v>
      </c>
      <c r="I1585" s="56">
        <f>'За областями'!L1487</f>
        <v>0</v>
      </c>
      <c r="J1585" s="56">
        <f>'За областями'!M1487</f>
        <v>0</v>
      </c>
      <c r="K1585" s="56">
        <f>'За областями'!N1487</f>
        <v>0</v>
      </c>
      <c r="L1585" s="56">
        <f>'За областями'!O1487</f>
        <v>0</v>
      </c>
      <c r="M1585" s="56">
        <f>'За областями'!P1487</f>
        <v>0</v>
      </c>
      <c r="N1585" s="56">
        <f>'За областями'!Q1487</f>
        <v>0</v>
      </c>
      <c r="O1585" s="56">
        <f>'За областями'!R1487</f>
        <v>0</v>
      </c>
      <c r="P1585" s="56">
        <f>'За областями'!S1487</f>
        <v>0</v>
      </c>
      <c r="Q1585" s="56">
        <f>'За областями'!T1487</f>
        <v>0</v>
      </c>
      <c r="R1585" s="56">
        <f>'За областями'!U1487</f>
        <v>0</v>
      </c>
      <c r="S1585" s="56">
        <f>'За областями'!V1487</f>
        <v>0</v>
      </c>
    </row>
    <row r="1586" spans="1:19" x14ac:dyDescent="0.25">
      <c r="A1586" s="21" t="s">
        <v>37</v>
      </c>
      <c r="B1586" s="37" t="s">
        <v>206</v>
      </c>
      <c r="C1586" s="56">
        <f>'За областями'!F1643</f>
        <v>0</v>
      </c>
      <c r="D1586" s="56">
        <f>'За областями'!G1643</f>
        <v>0</v>
      </c>
      <c r="E1586" s="56">
        <f>'За областями'!H1643</f>
        <v>0</v>
      </c>
      <c r="F1586" s="56">
        <f>'За областями'!I1643</f>
        <v>0</v>
      </c>
      <c r="G1586" s="56">
        <f>'За областями'!J1643</f>
        <v>0</v>
      </c>
      <c r="H1586" s="56">
        <f>'За областями'!K1643</f>
        <v>0</v>
      </c>
      <c r="I1586" s="56">
        <f>'За областями'!L1643</f>
        <v>0</v>
      </c>
      <c r="J1586" s="56">
        <f>'За областями'!M1643</f>
        <v>0</v>
      </c>
      <c r="K1586" s="56">
        <f>'За областями'!N1643</f>
        <v>0</v>
      </c>
      <c r="L1586" s="56">
        <f>'За областями'!O1643</f>
        <v>0</v>
      </c>
      <c r="M1586" s="56">
        <f>'За областями'!P1643</f>
        <v>0</v>
      </c>
      <c r="N1586" s="56">
        <f>'За областями'!Q1643</f>
        <v>0</v>
      </c>
      <c r="O1586" s="56">
        <f>'За областями'!R1643</f>
        <v>0</v>
      </c>
      <c r="P1586" s="56">
        <f>'За областями'!S1643</f>
        <v>0</v>
      </c>
      <c r="Q1586" s="56">
        <f>'За областями'!T1643</f>
        <v>0</v>
      </c>
      <c r="R1586" s="56">
        <f>'За областями'!U1643</f>
        <v>0</v>
      </c>
      <c r="S1586" s="56">
        <f>'За областями'!V1643</f>
        <v>0</v>
      </c>
    </row>
    <row r="1587" spans="1:19" x14ac:dyDescent="0.25">
      <c r="A1587" s="21" t="s">
        <v>38</v>
      </c>
      <c r="B1587" s="37" t="s">
        <v>207</v>
      </c>
      <c r="C1587" s="56">
        <f>'За областями'!F1799</f>
        <v>0</v>
      </c>
      <c r="D1587" s="56">
        <f>'За областями'!G1799</f>
        <v>0</v>
      </c>
      <c r="E1587" s="56">
        <f>'За областями'!H1799</f>
        <v>0</v>
      </c>
      <c r="F1587" s="56">
        <f>'За областями'!I1799</f>
        <v>0</v>
      </c>
      <c r="G1587" s="56">
        <f>'За областями'!J1799</f>
        <v>0</v>
      </c>
      <c r="H1587" s="56">
        <f>'За областями'!K1799</f>
        <v>0</v>
      </c>
      <c r="I1587" s="56">
        <f>'За областями'!L1799</f>
        <v>0</v>
      </c>
      <c r="J1587" s="56">
        <f>'За областями'!M1799</f>
        <v>0</v>
      </c>
      <c r="K1587" s="56">
        <f>'За областями'!N1799</f>
        <v>0</v>
      </c>
      <c r="L1587" s="56">
        <f>'За областями'!O1799</f>
        <v>0</v>
      </c>
      <c r="M1587" s="56">
        <f>'За областями'!P1799</f>
        <v>0</v>
      </c>
      <c r="N1587" s="56">
        <f>'За областями'!Q1799</f>
        <v>0</v>
      </c>
      <c r="O1587" s="56">
        <f>'За областями'!R1799</f>
        <v>0</v>
      </c>
      <c r="P1587" s="56">
        <f>'За областями'!S1799</f>
        <v>0</v>
      </c>
      <c r="Q1587" s="56">
        <f>'За областями'!T1799</f>
        <v>0</v>
      </c>
      <c r="R1587" s="56">
        <f>'За областями'!U1799</f>
        <v>0</v>
      </c>
      <c r="S1587" s="56">
        <f>'За областями'!V1799</f>
        <v>0</v>
      </c>
    </row>
    <row r="1588" spans="1:19" x14ac:dyDescent="0.25">
      <c r="A1588" s="21" t="s">
        <v>41</v>
      </c>
      <c r="B1588" s="37" t="s">
        <v>208</v>
      </c>
      <c r="C1588" s="56">
        <f>'За областями'!F1955</f>
        <v>0</v>
      </c>
      <c r="D1588" s="56">
        <f>'За областями'!G1955</f>
        <v>0</v>
      </c>
      <c r="E1588" s="56">
        <f>'За областями'!H1955</f>
        <v>0</v>
      </c>
      <c r="F1588" s="56">
        <f>'За областями'!I1955</f>
        <v>0</v>
      </c>
      <c r="G1588" s="56">
        <f>'За областями'!J1955</f>
        <v>0</v>
      </c>
      <c r="H1588" s="56">
        <f>'За областями'!K1955</f>
        <v>0</v>
      </c>
      <c r="I1588" s="56">
        <f>'За областями'!L1955</f>
        <v>0</v>
      </c>
      <c r="J1588" s="56">
        <f>'За областями'!M1955</f>
        <v>0</v>
      </c>
      <c r="K1588" s="56">
        <f>'За областями'!N1955</f>
        <v>0</v>
      </c>
      <c r="L1588" s="56">
        <f>'За областями'!O1955</f>
        <v>0</v>
      </c>
      <c r="M1588" s="56">
        <f>'За областями'!P1955</f>
        <v>0</v>
      </c>
      <c r="N1588" s="56">
        <f>'За областями'!Q1955</f>
        <v>0</v>
      </c>
      <c r="O1588" s="56">
        <f>'За областями'!R1955</f>
        <v>0</v>
      </c>
      <c r="P1588" s="56">
        <f>'За областями'!S1955</f>
        <v>0</v>
      </c>
      <c r="Q1588" s="56">
        <f>'За областями'!T1955</f>
        <v>0</v>
      </c>
      <c r="R1588" s="56">
        <f>'За областями'!U1955</f>
        <v>0</v>
      </c>
      <c r="S1588" s="56">
        <f>'За областями'!V1955</f>
        <v>0</v>
      </c>
    </row>
    <row r="1589" spans="1:19" x14ac:dyDescent="0.25">
      <c r="A1589" s="21" t="s">
        <v>42</v>
      </c>
      <c r="B1589" s="37" t="s">
        <v>210</v>
      </c>
      <c r="C1589" s="52">
        <v>0</v>
      </c>
      <c r="D1589" s="52">
        <v>0</v>
      </c>
      <c r="E1589" s="52">
        <v>0</v>
      </c>
      <c r="F1589" s="52">
        <v>0</v>
      </c>
      <c r="G1589" s="52">
        <v>0</v>
      </c>
      <c r="H1589" s="52">
        <v>0</v>
      </c>
      <c r="I1589" s="52">
        <v>0</v>
      </c>
      <c r="J1589" s="52">
        <v>0</v>
      </c>
      <c r="K1589" s="52">
        <v>0</v>
      </c>
      <c r="L1589" s="52">
        <v>0</v>
      </c>
      <c r="M1589" s="52">
        <v>0</v>
      </c>
      <c r="N1589" s="52">
        <v>0</v>
      </c>
      <c r="O1589" s="52">
        <v>0</v>
      </c>
      <c r="P1589" s="52">
        <v>0</v>
      </c>
      <c r="Q1589" s="52">
        <v>0</v>
      </c>
      <c r="R1589" s="52">
        <v>0</v>
      </c>
      <c r="S1589" s="52">
        <v>0</v>
      </c>
    </row>
    <row r="1590" spans="1:19" x14ac:dyDescent="0.25">
      <c r="A1590" s="21" t="s">
        <v>44</v>
      </c>
      <c r="B1590" s="37" t="s">
        <v>211</v>
      </c>
      <c r="C1590" s="52">
        <v>0</v>
      </c>
      <c r="D1590" s="52">
        <v>0</v>
      </c>
      <c r="E1590" s="52">
        <v>0</v>
      </c>
      <c r="F1590" s="52">
        <v>0</v>
      </c>
      <c r="G1590" s="52">
        <v>0</v>
      </c>
      <c r="H1590" s="52">
        <v>0</v>
      </c>
      <c r="I1590" s="52">
        <v>0</v>
      </c>
      <c r="J1590" s="52">
        <v>0</v>
      </c>
      <c r="K1590" s="52">
        <v>0</v>
      </c>
      <c r="L1590" s="52">
        <v>0</v>
      </c>
      <c r="M1590" s="52">
        <v>0</v>
      </c>
      <c r="N1590" s="52">
        <v>0</v>
      </c>
      <c r="O1590" s="52">
        <v>0</v>
      </c>
      <c r="P1590" s="52">
        <v>0</v>
      </c>
      <c r="Q1590" s="52">
        <v>0</v>
      </c>
      <c r="R1590" s="52">
        <v>0</v>
      </c>
      <c r="S1590" s="52">
        <v>0</v>
      </c>
    </row>
    <row r="1591" spans="1:19" x14ac:dyDescent="0.25">
      <c r="A1591" s="21" t="s">
        <v>46</v>
      </c>
      <c r="B1591" s="39" t="s">
        <v>212</v>
      </c>
      <c r="C1591" s="56">
        <f>'За областями'!F2111</f>
        <v>0</v>
      </c>
      <c r="D1591" s="56">
        <f>'За областями'!G2111</f>
        <v>0</v>
      </c>
      <c r="E1591" s="56">
        <f>'За областями'!H2111</f>
        <v>0</v>
      </c>
      <c r="F1591" s="56">
        <f>'За областями'!I2111</f>
        <v>0</v>
      </c>
      <c r="G1591" s="56">
        <f>'За областями'!J2111</f>
        <v>0</v>
      </c>
      <c r="H1591" s="56">
        <f>'За областями'!K2111</f>
        <v>0</v>
      </c>
      <c r="I1591" s="56">
        <f>'За областями'!L2111</f>
        <v>0</v>
      </c>
      <c r="J1591" s="56">
        <f>'За областями'!M2111</f>
        <v>0</v>
      </c>
      <c r="K1591" s="56">
        <f>'За областями'!N2111</f>
        <v>0</v>
      </c>
      <c r="L1591" s="56">
        <f>'За областями'!O2111</f>
        <v>0</v>
      </c>
      <c r="M1591" s="56">
        <f>'За областями'!P2111</f>
        <v>0</v>
      </c>
      <c r="N1591" s="56">
        <f>'За областями'!Q2111</f>
        <v>0</v>
      </c>
      <c r="O1591" s="56">
        <f>'За областями'!R2111</f>
        <v>0</v>
      </c>
      <c r="P1591" s="56">
        <f>'За областями'!S2111</f>
        <v>0</v>
      </c>
      <c r="Q1591" s="56">
        <f>'За областями'!T2111</f>
        <v>0</v>
      </c>
      <c r="R1591" s="56">
        <f>'За областями'!U2111</f>
        <v>0</v>
      </c>
      <c r="S1591" s="56">
        <f>'За областями'!V2111</f>
        <v>0</v>
      </c>
    </row>
    <row r="1592" spans="1:19" x14ac:dyDescent="0.25">
      <c r="A1592" s="21" t="s">
        <v>49</v>
      </c>
      <c r="B1592" s="37" t="s">
        <v>213</v>
      </c>
      <c r="C1592" s="56">
        <f>'За областями'!F2267</f>
        <v>0</v>
      </c>
      <c r="D1592" s="56">
        <f>'За областями'!G2267</f>
        <v>0</v>
      </c>
      <c r="E1592" s="56">
        <f>'За областями'!H2267</f>
        <v>0</v>
      </c>
      <c r="F1592" s="56">
        <f>'За областями'!I2267</f>
        <v>0</v>
      </c>
      <c r="G1592" s="56">
        <f>'За областями'!J2267</f>
        <v>0</v>
      </c>
      <c r="H1592" s="56">
        <f>'За областями'!K2267</f>
        <v>0</v>
      </c>
      <c r="I1592" s="56">
        <f>'За областями'!L2267</f>
        <v>0</v>
      </c>
      <c r="J1592" s="56">
        <f>'За областями'!M2267</f>
        <v>0</v>
      </c>
      <c r="K1592" s="56">
        <f>'За областями'!N2267</f>
        <v>0</v>
      </c>
      <c r="L1592" s="56">
        <f>'За областями'!O2267</f>
        <v>0</v>
      </c>
      <c r="M1592" s="56">
        <f>'За областями'!P2267</f>
        <v>0</v>
      </c>
      <c r="N1592" s="56">
        <f>'За областями'!Q2267</f>
        <v>0</v>
      </c>
      <c r="O1592" s="56">
        <f>'За областями'!R2267</f>
        <v>0</v>
      </c>
      <c r="P1592" s="56">
        <f>'За областями'!S2267</f>
        <v>0</v>
      </c>
      <c r="Q1592" s="56">
        <f>'За областями'!T2267</f>
        <v>0</v>
      </c>
      <c r="R1592" s="56">
        <f>'За областями'!U2267</f>
        <v>0</v>
      </c>
      <c r="S1592" s="56">
        <f>'За областями'!V2267</f>
        <v>0</v>
      </c>
    </row>
    <row r="1593" spans="1:19" x14ac:dyDescent="0.25">
      <c r="A1593" s="21" t="s">
        <v>50</v>
      </c>
      <c r="B1593" s="37" t="s">
        <v>214</v>
      </c>
      <c r="C1593" s="56">
        <f>'За областями'!F2423</f>
        <v>2</v>
      </c>
      <c r="D1593" s="56">
        <f>'За областями'!G2423</f>
        <v>0</v>
      </c>
      <c r="E1593" s="56">
        <f>'За областями'!H2423</f>
        <v>0</v>
      </c>
      <c r="F1593" s="56">
        <f>'За областями'!I2423</f>
        <v>2</v>
      </c>
      <c r="G1593" s="56">
        <f>'За областями'!J2423</f>
        <v>0</v>
      </c>
      <c r="H1593" s="56">
        <f>'За областями'!K2423</f>
        <v>0</v>
      </c>
      <c r="I1593" s="56">
        <f>'За областями'!L2423</f>
        <v>0</v>
      </c>
      <c r="J1593" s="56">
        <f>'За областями'!M2423</f>
        <v>0</v>
      </c>
      <c r="K1593" s="56">
        <f>'За областями'!N2423</f>
        <v>0</v>
      </c>
      <c r="L1593" s="56">
        <f>'За областями'!O2423</f>
        <v>0</v>
      </c>
      <c r="M1593" s="56">
        <f>'За областями'!P2423</f>
        <v>0</v>
      </c>
      <c r="N1593" s="56">
        <f>'За областями'!Q2423</f>
        <v>0</v>
      </c>
      <c r="O1593" s="56">
        <f>'За областями'!R2423</f>
        <v>0</v>
      </c>
      <c r="P1593" s="56">
        <f>'За областями'!S2423</f>
        <v>0</v>
      </c>
      <c r="Q1593" s="56">
        <f>'За областями'!T2423</f>
        <v>2</v>
      </c>
      <c r="R1593" s="56">
        <f>'За областями'!U2423</f>
        <v>0</v>
      </c>
      <c r="S1593" s="56">
        <f>'За областями'!V2423</f>
        <v>0</v>
      </c>
    </row>
    <row r="1594" spans="1:19" x14ac:dyDescent="0.25">
      <c r="A1594" s="21" t="s">
        <v>51</v>
      </c>
      <c r="B1594" s="37" t="s">
        <v>223</v>
      </c>
      <c r="C1594" s="56">
        <f>'За областями'!F2579</f>
        <v>0</v>
      </c>
      <c r="D1594" s="56">
        <f>'За областями'!G2579</f>
        <v>0</v>
      </c>
      <c r="E1594" s="56">
        <f>'За областями'!H2579</f>
        <v>0</v>
      </c>
      <c r="F1594" s="56">
        <f>'За областями'!I2579</f>
        <v>0</v>
      </c>
      <c r="G1594" s="56">
        <f>'За областями'!J2579</f>
        <v>0</v>
      </c>
      <c r="H1594" s="56">
        <f>'За областями'!K2579</f>
        <v>0</v>
      </c>
      <c r="I1594" s="56">
        <f>'За областями'!L2579</f>
        <v>0</v>
      </c>
      <c r="J1594" s="56">
        <f>'За областями'!M2579</f>
        <v>0</v>
      </c>
      <c r="K1594" s="56">
        <f>'За областями'!N2579</f>
        <v>0</v>
      </c>
      <c r="L1594" s="56">
        <f>'За областями'!O2579</f>
        <v>0</v>
      </c>
      <c r="M1594" s="56">
        <f>'За областями'!P2579</f>
        <v>0</v>
      </c>
      <c r="N1594" s="56">
        <f>'За областями'!Q2579</f>
        <v>0</v>
      </c>
      <c r="O1594" s="56">
        <f>'За областями'!R2579</f>
        <v>0</v>
      </c>
      <c r="P1594" s="56">
        <f>'За областями'!S2579</f>
        <v>0</v>
      </c>
      <c r="Q1594" s="56">
        <f>'За областями'!T2579</f>
        <v>0</v>
      </c>
      <c r="R1594" s="56">
        <f>'За областями'!U2579</f>
        <v>0</v>
      </c>
      <c r="S1594" s="56">
        <f>'За областями'!V2579</f>
        <v>0</v>
      </c>
    </row>
    <row r="1595" spans="1:19" x14ac:dyDescent="0.25">
      <c r="A1595" s="21" t="s">
        <v>52</v>
      </c>
      <c r="B1595" s="37" t="s">
        <v>216</v>
      </c>
      <c r="C1595" s="56">
        <f>'За областями'!F2735</f>
        <v>62</v>
      </c>
      <c r="D1595" s="56">
        <f>'За областями'!G2735</f>
        <v>2</v>
      </c>
      <c r="E1595" s="56">
        <f>'За областями'!H2735</f>
        <v>1</v>
      </c>
      <c r="F1595" s="56">
        <f>'За областями'!I2735</f>
        <v>49</v>
      </c>
      <c r="G1595" s="56">
        <f>'За областями'!J2735</f>
        <v>0</v>
      </c>
      <c r="H1595" s="56">
        <f>'За областями'!K2735</f>
        <v>0</v>
      </c>
      <c r="I1595" s="56">
        <f>'За областями'!L2735</f>
        <v>0</v>
      </c>
      <c r="J1595" s="56">
        <f>'За областями'!M2735</f>
        <v>1</v>
      </c>
      <c r="K1595" s="56">
        <f>'За областями'!N2735</f>
        <v>8</v>
      </c>
      <c r="L1595" s="56">
        <f>'За областями'!O2735</f>
        <v>1</v>
      </c>
      <c r="M1595" s="56">
        <f>'За областями'!P2735</f>
        <v>1</v>
      </c>
      <c r="N1595" s="56">
        <f>'За областями'!Q2735</f>
        <v>0</v>
      </c>
      <c r="O1595" s="56">
        <f>'За областями'!R2735</f>
        <v>0</v>
      </c>
      <c r="P1595" s="56">
        <f>'За областями'!S2735</f>
        <v>0</v>
      </c>
      <c r="Q1595" s="56">
        <f>'За областями'!T2735</f>
        <v>49</v>
      </c>
      <c r="R1595" s="56">
        <f>'За областями'!U2735</f>
        <v>0</v>
      </c>
      <c r="S1595" s="56">
        <f>'За областями'!V2735</f>
        <v>10</v>
      </c>
    </row>
    <row r="1596" spans="1:19" x14ac:dyDescent="0.25">
      <c r="A1596" s="23"/>
      <c r="B1596" s="40" t="s">
        <v>217</v>
      </c>
      <c r="C1596" s="57">
        <f>SUM(C1571:C1595)</f>
        <v>72</v>
      </c>
      <c r="D1596" s="57">
        <f t="shared" ref="D1596:S1596" si="64">SUM(D1571:D1595)</f>
        <v>2</v>
      </c>
      <c r="E1596" s="57">
        <f t="shared" si="64"/>
        <v>1</v>
      </c>
      <c r="F1596" s="57">
        <f>SUM(F1571:F1595)</f>
        <v>58</v>
      </c>
      <c r="G1596" s="57">
        <f t="shared" si="64"/>
        <v>0</v>
      </c>
      <c r="H1596" s="57">
        <f t="shared" si="64"/>
        <v>0</v>
      </c>
      <c r="I1596" s="57">
        <f t="shared" si="64"/>
        <v>0</v>
      </c>
      <c r="J1596" s="57">
        <f t="shared" si="64"/>
        <v>2</v>
      </c>
      <c r="K1596" s="57">
        <f t="shared" si="64"/>
        <v>8</v>
      </c>
      <c r="L1596" s="57">
        <f t="shared" si="64"/>
        <v>1</v>
      </c>
      <c r="M1596" s="57">
        <f t="shared" si="64"/>
        <v>1</v>
      </c>
      <c r="N1596" s="57">
        <f t="shared" si="64"/>
        <v>0</v>
      </c>
      <c r="O1596" s="57">
        <f t="shared" si="64"/>
        <v>0</v>
      </c>
      <c r="P1596" s="57">
        <f t="shared" si="64"/>
        <v>0</v>
      </c>
      <c r="Q1596" s="57">
        <f t="shared" si="64"/>
        <v>64</v>
      </c>
      <c r="R1596" s="57">
        <f t="shared" si="64"/>
        <v>0</v>
      </c>
      <c r="S1596" s="57">
        <f t="shared" si="64"/>
        <v>21</v>
      </c>
    </row>
    <row r="1597" spans="1:19" x14ac:dyDescent="0.25">
      <c r="A1597" s="19"/>
      <c r="B1597" s="43" t="s">
        <v>217</v>
      </c>
      <c r="C1597" s="58">
        <f>SUM(C1260,C1288,C1316,C1344,C1372,C1400,C1428,C1456,C1484,C1512,C1540,C1568,C1596)</f>
        <v>615</v>
      </c>
      <c r="D1597" s="58">
        <f t="shared" ref="D1597:S1597" si="65">SUM(D1260,D1288,D1316,D1344,D1372,D1400,D1428,D1456,D1484,D1512,D1540,D1568,D1596)</f>
        <v>10</v>
      </c>
      <c r="E1597" s="58">
        <f t="shared" si="65"/>
        <v>2</v>
      </c>
      <c r="F1597" s="58">
        <f>SUM(F1260,F1288,F1316,F1344,F1372,F1400,F1428,F1456,F1484,F1512,F1540,F1568,F1596)</f>
        <v>586</v>
      </c>
      <c r="G1597" s="58">
        <f t="shared" si="65"/>
        <v>0</v>
      </c>
      <c r="H1597" s="58">
        <f t="shared" si="65"/>
        <v>0</v>
      </c>
      <c r="I1597" s="58">
        <f t="shared" si="65"/>
        <v>0</v>
      </c>
      <c r="J1597" s="58">
        <f t="shared" si="65"/>
        <v>3</v>
      </c>
      <c r="K1597" s="58">
        <f t="shared" si="65"/>
        <v>9</v>
      </c>
      <c r="L1597" s="58">
        <f t="shared" si="65"/>
        <v>5</v>
      </c>
      <c r="M1597" s="58">
        <f t="shared" si="65"/>
        <v>3</v>
      </c>
      <c r="N1597" s="58">
        <f t="shared" si="65"/>
        <v>0</v>
      </c>
      <c r="O1597" s="58">
        <f t="shared" si="65"/>
        <v>14</v>
      </c>
      <c r="P1597" s="58">
        <f t="shared" si="65"/>
        <v>0</v>
      </c>
      <c r="Q1597" s="58">
        <f t="shared" si="65"/>
        <v>2434</v>
      </c>
      <c r="R1597" s="58">
        <f t="shared" si="65"/>
        <v>1</v>
      </c>
      <c r="S1597" s="58">
        <f t="shared" si="65"/>
        <v>128</v>
      </c>
    </row>
    <row r="1598" spans="1:19" x14ac:dyDescent="0.25">
      <c r="A1598" s="290"/>
      <c r="B1598" s="291"/>
      <c r="C1598" s="291"/>
      <c r="D1598" s="291"/>
      <c r="E1598" s="291"/>
      <c r="F1598" s="291"/>
      <c r="G1598" s="291"/>
      <c r="H1598" s="291"/>
      <c r="I1598" s="291"/>
      <c r="J1598" s="291"/>
      <c r="K1598" s="291"/>
      <c r="L1598" s="291"/>
      <c r="M1598" s="291"/>
      <c r="N1598" s="291"/>
      <c r="O1598" s="291"/>
      <c r="P1598" s="291"/>
      <c r="Q1598" s="291"/>
      <c r="R1598" s="291"/>
      <c r="S1598" s="291"/>
    </row>
    <row r="1599" spans="1:19" x14ac:dyDescent="0.25">
      <c r="A1599" s="292" t="s">
        <v>102</v>
      </c>
      <c r="B1599" s="293"/>
      <c r="C1599" s="293"/>
      <c r="D1599" s="293"/>
      <c r="E1599" s="293"/>
      <c r="F1599" s="293"/>
      <c r="G1599" s="293"/>
      <c r="H1599" s="293"/>
      <c r="I1599" s="293"/>
      <c r="J1599" s="293"/>
      <c r="K1599" s="293"/>
      <c r="L1599" s="293"/>
      <c r="M1599" s="293"/>
      <c r="N1599" s="293"/>
      <c r="O1599" s="293"/>
      <c r="P1599" s="293"/>
      <c r="Q1599" s="293"/>
      <c r="R1599" s="293"/>
      <c r="S1599" s="293"/>
    </row>
    <row r="1600" spans="1:19" x14ac:dyDescent="0.25">
      <c r="A1600" s="292" t="s">
        <v>359</v>
      </c>
      <c r="B1600" s="293"/>
      <c r="C1600" s="293"/>
      <c r="D1600" s="293"/>
      <c r="E1600" s="293"/>
      <c r="F1600" s="293"/>
      <c r="G1600" s="293"/>
      <c r="H1600" s="293"/>
      <c r="I1600" s="293"/>
      <c r="J1600" s="293"/>
      <c r="K1600" s="293"/>
      <c r="L1600" s="293"/>
      <c r="M1600" s="293"/>
      <c r="N1600" s="293"/>
      <c r="O1600" s="293"/>
      <c r="P1600" s="293"/>
      <c r="Q1600" s="293"/>
      <c r="R1600" s="293"/>
      <c r="S1600" s="293"/>
    </row>
    <row r="1601" spans="1:19" x14ac:dyDescent="0.25">
      <c r="A1601" s="21" t="s">
        <v>17</v>
      </c>
      <c r="B1601" s="36" t="s">
        <v>191</v>
      </c>
      <c r="C1601" s="56">
        <f>'За областями'!F89</f>
        <v>0</v>
      </c>
      <c r="D1601" s="56">
        <f>'За областями'!G89</f>
        <v>0</v>
      </c>
      <c r="E1601" s="56">
        <f>'За областями'!H89</f>
        <v>0</v>
      </c>
      <c r="F1601" s="56">
        <f>'За областями'!I89</f>
        <v>0</v>
      </c>
      <c r="G1601" s="56">
        <f>'За областями'!J89</f>
        <v>0</v>
      </c>
      <c r="H1601" s="56">
        <f>'За областями'!K89</f>
        <v>0</v>
      </c>
      <c r="I1601" s="56">
        <f>'За областями'!L89</f>
        <v>0</v>
      </c>
      <c r="J1601" s="56">
        <f>'За областями'!M89</f>
        <v>0</v>
      </c>
      <c r="K1601" s="56">
        <f>'За областями'!N89</f>
        <v>0</v>
      </c>
      <c r="L1601" s="56">
        <f>'За областями'!O89</f>
        <v>0</v>
      </c>
      <c r="M1601" s="56">
        <f>'За областями'!P89</f>
        <v>0</v>
      </c>
      <c r="N1601" s="56">
        <f>'За областями'!Q89</f>
        <v>0</v>
      </c>
      <c r="O1601" s="56">
        <f>'За областями'!R89</f>
        <v>0</v>
      </c>
      <c r="P1601" s="56">
        <f>'За областями'!S89</f>
        <v>0</v>
      </c>
      <c r="Q1601" s="56">
        <f>'За областями'!T89</f>
        <v>0</v>
      </c>
      <c r="R1601" s="56">
        <f>'За областями'!U89</f>
        <v>0</v>
      </c>
      <c r="S1601" s="56">
        <f>'За областями'!V89</f>
        <v>0</v>
      </c>
    </row>
    <row r="1602" spans="1:19" x14ac:dyDescent="0.25">
      <c r="A1602" s="21" t="s">
        <v>18</v>
      </c>
      <c r="B1602" s="36" t="s">
        <v>192</v>
      </c>
      <c r="C1602" s="56">
        <f>'За областями'!F245</f>
        <v>0</v>
      </c>
      <c r="D1602" s="56">
        <f>'За областями'!G245</f>
        <v>0</v>
      </c>
      <c r="E1602" s="56">
        <f>'За областями'!H245</f>
        <v>0</v>
      </c>
      <c r="F1602" s="56">
        <f>'За областями'!I245</f>
        <v>0</v>
      </c>
      <c r="G1602" s="56">
        <f>'За областями'!J245</f>
        <v>0</v>
      </c>
      <c r="H1602" s="56">
        <f>'За областями'!K245</f>
        <v>0</v>
      </c>
      <c r="I1602" s="56">
        <f>'За областями'!L245</f>
        <v>0</v>
      </c>
      <c r="J1602" s="56">
        <f>'За областями'!M245</f>
        <v>0</v>
      </c>
      <c r="K1602" s="56">
        <f>'За областями'!N245</f>
        <v>0</v>
      </c>
      <c r="L1602" s="56">
        <f>'За областями'!O245</f>
        <v>0</v>
      </c>
      <c r="M1602" s="56">
        <f>'За областями'!P245</f>
        <v>0</v>
      </c>
      <c r="N1602" s="56">
        <f>'За областями'!Q245</f>
        <v>0</v>
      </c>
      <c r="O1602" s="56">
        <f>'За областями'!R245</f>
        <v>0</v>
      </c>
      <c r="P1602" s="56">
        <f>'За областями'!S245</f>
        <v>0</v>
      </c>
      <c r="Q1602" s="56">
        <f>'За областями'!T245</f>
        <v>0</v>
      </c>
      <c r="R1602" s="56">
        <f>'За областями'!U245</f>
        <v>0</v>
      </c>
      <c r="S1602" s="56">
        <f>'За областями'!V245</f>
        <v>0</v>
      </c>
    </row>
    <row r="1603" spans="1:19" x14ac:dyDescent="0.25">
      <c r="A1603" s="21" t="s">
        <v>19</v>
      </c>
      <c r="B1603" s="36" t="s">
        <v>224</v>
      </c>
      <c r="C1603" s="52">
        <v>0</v>
      </c>
      <c r="D1603" s="52">
        <v>0</v>
      </c>
      <c r="E1603" s="52">
        <v>0</v>
      </c>
      <c r="F1603" s="52">
        <v>0</v>
      </c>
      <c r="G1603" s="52">
        <v>0</v>
      </c>
      <c r="H1603" s="52">
        <v>0</v>
      </c>
      <c r="I1603" s="52">
        <v>0</v>
      </c>
      <c r="J1603" s="52">
        <v>0</v>
      </c>
      <c r="K1603" s="52">
        <v>0</v>
      </c>
      <c r="L1603" s="52">
        <v>0</v>
      </c>
      <c r="M1603" s="52">
        <v>0</v>
      </c>
      <c r="N1603" s="52">
        <v>0</v>
      </c>
      <c r="O1603" s="52">
        <v>0</v>
      </c>
      <c r="P1603" s="52">
        <v>0</v>
      </c>
      <c r="Q1603" s="52">
        <v>0</v>
      </c>
      <c r="R1603" s="52">
        <v>0</v>
      </c>
      <c r="S1603" s="52">
        <v>0</v>
      </c>
    </row>
    <row r="1604" spans="1:19" x14ac:dyDescent="0.25">
      <c r="A1604" s="21" t="s">
        <v>20</v>
      </c>
      <c r="B1604" s="37" t="s">
        <v>194</v>
      </c>
      <c r="C1604" s="52">
        <v>0</v>
      </c>
      <c r="D1604" s="52">
        <v>0</v>
      </c>
      <c r="E1604" s="52">
        <v>0</v>
      </c>
      <c r="F1604" s="52">
        <v>0</v>
      </c>
      <c r="G1604" s="52">
        <v>0</v>
      </c>
      <c r="H1604" s="52">
        <v>0</v>
      </c>
      <c r="I1604" s="52">
        <v>0</v>
      </c>
      <c r="J1604" s="52">
        <v>0</v>
      </c>
      <c r="K1604" s="52">
        <v>0</v>
      </c>
      <c r="L1604" s="52">
        <v>0</v>
      </c>
      <c r="M1604" s="52">
        <v>0</v>
      </c>
      <c r="N1604" s="52">
        <v>0</v>
      </c>
      <c r="O1604" s="52">
        <v>0</v>
      </c>
      <c r="P1604" s="52">
        <v>0</v>
      </c>
      <c r="Q1604" s="52">
        <v>0</v>
      </c>
      <c r="R1604" s="52">
        <v>0</v>
      </c>
      <c r="S1604" s="52">
        <v>0</v>
      </c>
    </row>
    <row r="1605" spans="1:19" x14ac:dyDescent="0.25">
      <c r="A1605" s="21" t="s">
        <v>21</v>
      </c>
      <c r="B1605" s="38" t="s">
        <v>195</v>
      </c>
      <c r="C1605" s="56">
        <f>'За областями'!F400</f>
        <v>1</v>
      </c>
      <c r="D1605" s="56">
        <f>'За областями'!G400</f>
        <v>0</v>
      </c>
      <c r="E1605" s="56">
        <f>'За областями'!H400</f>
        <v>0</v>
      </c>
      <c r="F1605" s="56">
        <f>'За областями'!I400</f>
        <v>1</v>
      </c>
      <c r="G1605" s="56">
        <f>'За областями'!J400</f>
        <v>0</v>
      </c>
      <c r="H1605" s="56">
        <f>'За областями'!K400</f>
        <v>0</v>
      </c>
      <c r="I1605" s="56">
        <f>'За областями'!L400</f>
        <v>0</v>
      </c>
      <c r="J1605" s="56">
        <f>'За областями'!M400</f>
        <v>0</v>
      </c>
      <c r="K1605" s="56">
        <f>'За областями'!N400</f>
        <v>0</v>
      </c>
      <c r="L1605" s="56">
        <f>'За областями'!O400</f>
        <v>0</v>
      </c>
      <c r="M1605" s="56">
        <f>'За областями'!P400</f>
        <v>0</v>
      </c>
      <c r="N1605" s="56">
        <f>'За областями'!Q400</f>
        <v>0</v>
      </c>
      <c r="O1605" s="56">
        <f>'За областями'!R400</f>
        <v>0</v>
      </c>
      <c r="P1605" s="56">
        <f>'За областями'!S400</f>
        <v>0</v>
      </c>
      <c r="Q1605" s="56">
        <f>'За областями'!T400</f>
        <v>1</v>
      </c>
      <c r="R1605" s="56">
        <f>'За областями'!U400</f>
        <v>0</v>
      </c>
      <c r="S1605" s="56">
        <f>'За областями'!V400</f>
        <v>0</v>
      </c>
    </row>
    <row r="1606" spans="1:19" x14ac:dyDescent="0.25">
      <c r="A1606" s="21" t="s">
        <v>22</v>
      </c>
      <c r="B1606" s="38" t="s">
        <v>196</v>
      </c>
      <c r="C1606" s="56">
        <f>'За областями'!F555</f>
        <v>1</v>
      </c>
      <c r="D1606" s="56">
        <f>'За областями'!G555</f>
        <v>0</v>
      </c>
      <c r="E1606" s="56">
        <f>'За областями'!H555</f>
        <v>0</v>
      </c>
      <c r="F1606" s="56">
        <f>'За областями'!I555</f>
        <v>1</v>
      </c>
      <c r="G1606" s="56">
        <f>'За областями'!J555</f>
        <v>0</v>
      </c>
      <c r="H1606" s="56">
        <f>'За областями'!K555</f>
        <v>0</v>
      </c>
      <c r="I1606" s="56">
        <f>'За областями'!L555</f>
        <v>0</v>
      </c>
      <c r="J1606" s="56">
        <f>'За областями'!M555</f>
        <v>0</v>
      </c>
      <c r="K1606" s="56">
        <f>'За областями'!N555</f>
        <v>0</v>
      </c>
      <c r="L1606" s="56">
        <f>'За областями'!O555</f>
        <v>0</v>
      </c>
      <c r="M1606" s="56">
        <f>'За областями'!P555</f>
        <v>0</v>
      </c>
      <c r="N1606" s="56">
        <f>'За областями'!Q555</f>
        <v>0</v>
      </c>
      <c r="O1606" s="56">
        <f>'За областями'!R555</f>
        <v>0</v>
      </c>
      <c r="P1606" s="56">
        <f>'За областями'!S555</f>
        <v>0</v>
      </c>
      <c r="Q1606" s="56">
        <f>'За областями'!T555</f>
        <v>0</v>
      </c>
      <c r="R1606" s="56">
        <f>'За областями'!U555</f>
        <v>0</v>
      </c>
      <c r="S1606" s="56">
        <f>'За областями'!V555</f>
        <v>0</v>
      </c>
    </row>
    <row r="1607" spans="1:19" x14ac:dyDescent="0.25">
      <c r="A1607" s="21" t="s">
        <v>23</v>
      </c>
      <c r="B1607" s="38" t="s">
        <v>197</v>
      </c>
      <c r="C1607" s="52">
        <v>0</v>
      </c>
      <c r="D1607" s="52">
        <v>0</v>
      </c>
      <c r="E1607" s="52">
        <v>0</v>
      </c>
      <c r="F1607" s="52">
        <v>0</v>
      </c>
      <c r="G1607" s="52">
        <v>0</v>
      </c>
      <c r="H1607" s="52">
        <v>0</v>
      </c>
      <c r="I1607" s="52">
        <v>0</v>
      </c>
      <c r="J1607" s="52">
        <v>0</v>
      </c>
      <c r="K1607" s="52">
        <v>0</v>
      </c>
      <c r="L1607" s="52">
        <v>0</v>
      </c>
      <c r="M1607" s="52">
        <v>0</v>
      </c>
      <c r="N1607" s="52">
        <v>0</v>
      </c>
      <c r="O1607" s="52">
        <v>0</v>
      </c>
      <c r="P1607" s="52">
        <v>0</v>
      </c>
      <c r="Q1607" s="52">
        <v>0</v>
      </c>
      <c r="R1607" s="52">
        <v>0</v>
      </c>
      <c r="S1607" s="52">
        <v>0</v>
      </c>
    </row>
    <row r="1608" spans="1:19" x14ac:dyDescent="0.25">
      <c r="A1608" s="21" t="s">
        <v>24</v>
      </c>
      <c r="B1608" s="38" t="s">
        <v>198</v>
      </c>
      <c r="C1608" s="56">
        <f>'За областями'!F710</f>
        <v>0</v>
      </c>
      <c r="D1608" s="56">
        <f>'За областями'!G710</f>
        <v>0</v>
      </c>
      <c r="E1608" s="56">
        <f>'За областями'!H710</f>
        <v>0</v>
      </c>
      <c r="F1608" s="56">
        <f>'За областями'!I710</f>
        <v>0</v>
      </c>
      <c r="G1608" s="56">
        <f>'За областями'!J710</f>
        <v>0</v>
      </c>
      <c r="H1608" s="56">
        <f>'За областями'!K710</f>
        <v>0</v>
      </c>
      <c r="I1608" s="56">
        <f>'За областями'!L710</f>
        <v>0</v>
      </c>
      <c r="J1608" s="56">
        <f>'За областями'!M710</f>
        <v>0</v>
      </c>
      <c r="K1608" s="56">
        <f>'За областями'!N710</f>
        <v>0</v>
      </c>
      <c r="L1608" s="56">
        <f>'За областями'!O710</f>
        <v>0</v>
      </c>
      <c r="M1608" s="56">
        <f>'За областями'!P710</f>
        <v>0</v>
      </c>
      <c r="N1608" s="56">
        <f>'За областями'!Q710</f>
        <v>0</v>
      </c>
      <c r="O1608" s="56">
        <f>'За областями'!R710</f>
        <v>0</v>
      </c>
      <c r="P1608" s="56">
        <f>'За областями'!S710</f>
        <v>0</v>
      </c>
      <c r="Q1608" s="56">
        <f>'За областями'!T710</f>
        <v>0</v>
      </c>
      <c r="R1608" s="56">
        <f>'За областями'!U710</f>
        <v>0</v>
      </c>
      <c r="S1608" s="56">
        <f>'За областями'!V710</f>
        <v>0</v>
      </c>
    </row>
    <row r="1609" spans="1:19" x14ac:dyDescent="0.25">
      <c r="A1609" s="21" t="s">
        <v>25</v>
      </c>
      <c r="B1609" s="37" t="s">
        <v>199</v>
      </c>
      <c r="C1609" s="56">
        <f>'За областями'!F866</f>
        <v>3</v>
      </c>
      <c r="D1609" s="56">
        <f>'За областями'!G866</f>
        <v>0</v>
      </c>
      <c r="E1609" s="56">
        <f>'За областями'!H866</f>
        <v>0</v>
      </c>
      <c r="F1609" s="56">
        <f>'За областями'!I866</f>
        <v>3</v>
      </c>
      <c r="G1609" s="56">
        <f>'За областями'!J866</f>
        <v>0</v>
      </c>
      <c r="H1609" s="56">
        <f>'За областями'!K866</f>
        <v>0</v>
      </c>
      <c r="I1609" s="56">
        <f>'За областями'!L866</f>
        <v>0</v>
      </c>
      <c r="J1609" s="56">
        <f>'За областями'!M866</f>
        <v>0</v>
      </c>
      <c r="K1609" s="56">
        <f>'За областями'!N866</f>
        <v>0</v>
      </c>
      <c r="L1609" s="56">
        <f>'За областями'!O866</f>
        <v>0</v>
      </c>
      <c r="M1609" s="56">
        <f>'За областями'!P866</f>
        <v>0</v>
      </c>
      <c r="N1609" s="56">
        <f>'За областями'!Q866</f>
        <v>0</v>
      </c>
      <c r="O1609" s="56">
        <f>'За областями'!R866</f>
        <v>0</v>
      </c>
      <c r="P1609" s="56" t="str">
        <f>'За областями'!S866</f>
        <v>*</v>
      </c>
      <c r="Q1609" s="56" t="str">
        <f>'За областями'!T866</f>
        <v>*</v>
      </c>
      <c r="R1609" s="56" t="str">
        <f>'За областями'!U866</f>
        <v>*</v>
      </c>
      <c r="S1609" s="56" t="str">
        <f>'За областями'!V866</f>
        <v>*</v>
      </c>
    </row>
    <row r="1610" spans="1:19" x14ac:dyDescent="0.25">
      <c r="A1610" s="21" t="s">
        <v>28</v>
      </c>
      <c r="B1610" s="37" t="s">
        <v>200</v>
      </c>
      <c r="C1610" s="56">
        <f>'За областями'!F1022</f>
        <v>1</v>
      </c>
      <c r="D1610" s="56">
        <f>'За областями'!G1022</f>
        <v>0</v>
      </c>
      <c r="E1610" s="56">
        <f>'За областями'!H1022</f>
        <v>0</v>
      </c>
      <c r="F1610" s="56">
        <f>'За областями'!I1022</f>
        <v>1</v>
      </c>
      <c r="G1610" s="56">
        <f>'За областями'!J1022</f>
        <v>0</v>
      </c>
      <c r="H1610" s="56">
        <f>'За областями'!K1022</f>
        <v>0</v>
      </c>
      <c r="I1610" s="56">
        <f>'За областями'!L1022</f>
        <v>0</v>
      </c>
      <c r="J1610" s="56">
        <f>'За областями'!M1022</f>
        <v>0</v>
      </c>
      <c r="K1610" s="56">
        <f>'За областями'!N1022</f>
        <v>0</v>
      </c>
      <c r="L1610" s="56">
        <f>'За областями'!O1022</f>
        <v>0</v>
      </c>
      <c r="M1610" s="56">
        <f>'За областями'!P1022</f>
        <v>0</v>
      </c>
      <c r="N1610" s="56">
        <f>'За областями'!Q1022</f>
        <v>0</v>
      </c>
      <c r="O1610" s="56">
        <f>'За областями'!R1022</f>
        <v>0</v>
      </c>
      <c r="P1610" s="56">
        <f>'За областями'!S1022</f>
        <v>0</v>
      </c>
      <c r="Q1610" s="56">
        <f>'За областями'!T1022</f>
        <v>0</v>
      </c>
      <c r="R1610" s="56">
        <f>'За областями'!U1022</f>
        <v>0</v>
      </c>
      <c r="S1610" s="56">
        <f>'За областями'!V1022</f>
        <v>0</v>
      </c>
    </row>
    <row r="1611" spans="1:19" x14ac:dyDescent="0.25">
      <c r="A1611" s="21" t="s">
        <v>29</v>
      </c>
      <c r="B1611" s="37" t="s">
        <v>201</v>
      </c>
      <c r="C1611" s="52">
        <v>0</v>
      </c>
      <c r="D1611" s="52">
        <v>0</v>
      </c>
      <c r="E1611" s="52">
        <v>0</v>
      </c>
      <c r="F1611" s="52">
        <v>0</v>
      </c>
      <c r="G1611" s="52">
        <v>0</v>
      </c>
      <c r="H1611" s="52">
        <v>0</v>
      </c>
      <c r="I1611" s="52">
        <v>0</v>
      </c>
      <c r="J1611" s="52">
        <v>0</v>
      </c>
      <c r="K1611" s="52">
        <v>0</v>
      </c>
      <c r="L1611" s="52">
        <v>0</v>
      </c>
      <c r="M1611" s="52">
        <v>0</v>
      </c>
      <c r="N1611" s="52">
        <v>0</v>
      </c>
      <c r="O1611" s="52">
        <v>0</v>
      </c>
      <c r="P1611" s="52">
        <v>0</v>
      </c>
      <c r="Q1611" s="52">
        <v>0</v>
      </c>
      <c r="R1611" s="52">
        <v>0</v>
      </c>
      <c r="S1611" s="52">
        <v>0</v>
      </c>
    </row>
    <row r="1612" spans="1:19" x14ac:dyDescent="0.25">
      <c r="A1612" s="21" t="s">
        <v>30</v>
      </c>
      <c r="B1612" s="39" t="s">
        <v>202</v>
      </c>
      <c r="C1612" s="56">
        <f>'За областями'!F1178</f>
        <v>1</v>
      </c>
      <c r="D1612" s="56">
        <f>'За областями'!G1178</f>
        <v>0</v>
      </c>
      <c r="E1612" s="56">
        <f>'За областями'!H1178</f>
        <v>0</v>
      </c>
      <c r="F1612" s="56">
        <f>'За областями'!I1178</f>
        <v>1</v>
      </c>
      <c r="G1612" s="56">
        <f>'За областями'!J1178</f>
        <v>0</v>
      </c>
      <c r="H1612" s="56">
        <f>'За областями'!K1178</f>
        <v>0</v>
      </c>
      <c r="I1612" s="56">
        <f>'За областями'!L1178</f>
        <v>0</v>
      </c>
      <c r="J1612" s="56">
        <f>'За областями'!M1178</f>
        <v>0</v>
      </c>
      <c r="K1612" s="56">
        <f>'За областями'!N1178</f>
        <v>0</v>
      </c>
      <c r="L1612" s="56">
        <f>'За областями'!O1178</f>
        <v>0</v>
      </c>
      <c r="M1612" s="56">
        <f>'За областями'!P1178</f>
        <v>0</v>
      </c>
      <c r="N1612" s="56">
        <f>'За областями'!Q1178</f>
        <v>0</v>
      </c>
      <c r="O1612" s="56">
        <f>'За областями'!R1178</f>
        <v>0</v>
      </c>
      <c r="P1612" s="56">
        <f>'За областями'!S1178</f>
        <v>0</v>
      </c>
      <c r="Q1612" s="56">
        <f>'За областями'!T1178</f>
        <v>1</v>
      </c>
      <c r="R1612" s="56">
        <f>'За областями'!U1178</f>
        <v>0</v>
      </c>
      <c r="S1612" s="56">
        <f>'За областями'!V1178</f>
        <v>0</v>
      </c>
    </row>
    <row r="1613" spans="1:19" x14ac:dyDescent="0.25">
      <c r="A1613" s="34" t="s">
        <v>31</v>
      </c>
      <c r="B1613" s="39" t="s">
        <v>203</v>
      </c>
      <c r="C1613" s="56">
        <f>'За областями'!F1334</f>
        <v>7</v>
      </c>
      <c r="D1613" s="56">
        <f>'За областями'!G1334</f>
        <v>0</v>
      </c>
      <c r="E1613" s="56">
        <f>'За областями'!H1334</f>
        <v>0</v>
      </c>
      <c r="F1613" s="56">
        <f>'За областями'!I1334</f>
        <v>7</v>
      </c>
      <c r="G1613" s="56">
        <f>'За областями'!J1334</f>
        <v>0</v>
      </c>
      <c r="H1613" s="56">
        <f>'За областями'!K1334</f>
        <v>0</v>
      </c>
      <c r="I1613" s="56">
        <f>'За областями'!L1334</f>
        <v>0</v>
      </c>
      <c r="J1613" s="56">
        <f>'За областями'!M1334</f>
        <v>0</v>
      </c>
      <c r="K1613" s="56">
        <f>'За областями'!N1334</f>
        <v>0</v>
      </c>
      <c r="L1613" s="56">
        <f>'За областями'!O1334</f>
        <v>0</v>
      </c>
      <c r="M1613" s="56">
        <f>'За областями'!P1334</f>
        <v>0</v>
      </c>
      <c r="N1613" s="56">
        <f>'За областями'!Q1334</f>
        <v>0</v>
      </c>
      <c r="O1613" s="56">
        <f>'За областями'!R1334</f>
        <v>0</v>
      </c>
      <c r="P1613" s="56">
        <f>'За областями'!S1334</f>
        <v>0</v>
      </c>
      <c r="Q1613" s="56">
        <f>'За областями'!T1334</f>
        <v>1</v>
      </c>
      <c r="R1613" s="56">
        <f>'За областями'!U1334</f>
        <v>0</v>
      </c>
      <c r="S1613" s="56">
        <f>'За областями'!V1334</f>
        <v>1</v>
      </c>
    </row>
    <row r="1614" spans="1:19" x14ac:dyDescent="0.25">
      <c r="A1614" s="21" t="s">
        <v>34</v>
      </c>
      <c r="B1614" s="38" t="s">
        <v>204</v>
      </c>
      <c r="C1614" s="52">
        <v>0</v>
      </c>
      <c r="D1614" s="52">
        <v>0</v>
      </c>
      <c r="E1614" s="52">
        <v>0</v>
      </c>
      <c r="F1614" s="52">
        <v>0</v>
      </c>
      <c r="G1614" s="52">
        <v>0</v>
      </c>
      <c r="H1614" s="52">
        <v>0</v>
      </c>
      <c r="I1614" s="52">
        <v>0</v>
      </c>
      <c r="J1614" s="52">
        <v>0</v>
      </c>
      <c r="K1614" s="52">
        <v>0</v>
      </c>
      <c r="L1614" s="52">
        <v>0</v>
      </c>
      <c r="M1614" s="52">
        <v>0</v>
      </c>
      <c r="N1614" s="52">
        <v>0</v>
      </c>
      <c r="O1614" s="52">
        <v>0</v>
      </c>
      <c r="P1614" s="52">
        <v>0</v>
      </c>
      <c r="Q1614" s="52">
        <v>0</v>
      </c>
      <c r="R1614" s="52">
        <v>0</v>
      </c>
      <c r="S1614" s="52">
        <v>0</v>
      </c>
    </row>
    <row r="1615" spans="1:19" x14ac:dyDescent="0.25">
      <c r="A1615" s="21" t="s">
        <v>35</v>
      </c>
      <c r="B1615" s="37" t="s">
        <v>205</v>
      </c>
      <c r="C1615" s="56">
        <f>'За областями'!F1490</f>
        <v>10</v>
      </c>
      <c r="D1615" s="56">
        <f>'За областями'!G1490</f>
        <v>0</v>
      </c>
      <c r="E1615" s="56">
        <f>'За областями'!H1490</f>
        <v>0</v>
      </c>
      <c r="F1615" s="56">
        <f>'За областями'!I1490</f>
        <v>10</v>
      </c>
      <c r="G1615" s="56">
        <f>'За областями'!J1490</f>
        <v>0</v>
      </c>
      <c r="H1615" s="56">
        <f>'За областями'!K1490</f>
        <v>0</v>
      </c>
      <c r="I1615" s="56">
        <f>'За областями'!L1490</f>
        <v>0</v>
      </c>
      <c r="J1615" s="56">
        <f>'За областями'!M1490</f>
        <v>0</v>
      </c>
      <c r="K1615" s="56">
        <f>'За областями'!N1490</f>
        <v>0</v>
      </c>
      <c r="L1615" s="56">
        <f>'За областями'!O1490</f>
        <v>0</v>
      </c>
      <c r="M1615" s="56">
        <f>'За областями'!P1490</f>
        <v>0</v>
      </c>
      <c r="N1615" s="56">
        <f>'За областями'!Q1490</f>
        <v>0</v>
      </c>
      <c r="O1615" s="56">
        <f>'За областями'!R1490</f>
        <v>0</v>
      </c>
      <c r="P1615" s="56">
        <f>'За областями'!S1490</f>
        <v>0</v>
      </c>
      <c r="Q1615" s="56">
        <f>'За областями'!T1490</f>
        <v>3</v>
      </c>
      <c r="R1615" s="56">
        <f>'За областями'!U1490</f>
        <v>0</v>
      </c>
      <c r="S1615" s="56">
        <f>'За областями'!V1490</f>
        <v>0</v>
      </c>
    </row>
    <row r="1616" spans="1:19" x14ac:dyDescent="0.25">
      <c r="A1616" s="21" t="s">
        <v>37</v>
      </c>
      <c r="B1616" s="37" t="s">
        <v>206</v>
      </c>
      <c r="C1616" s="56">
        <f>'За областями'!F1646</f>
        <v>1</v>
      </c>
      <c r="D1616" s="56">
        <f>'За областями'!G1646</f>
        <v>0</v>
      </c>
      <c r="E1616" s="56">
        <f>'За областями'!H1646</f>
        <v>0</v>
      </c>
      <c r="F1616" s="56">
        <f>'За областями'!I1646</f>
        <v>1</v>
      </c>
      <c r="G1616" s="56">
        <f>'За областями'!J1646</f>
        <v>0</v>
      </c>
      <c r="H1616" s="56">
        <f>'За областями'!K1646</f>
        <v>0</v>
      </c>
      <c r="I1616" s="56">
        <f>'За областями'!L1646</f>
        <v>0</v>
      </c>
      <c r="J1616" s="56">
        <f>'За областями'!M1646</f>
        <v>0</v>
      </c>
      <c r="K1616" s="56">
        <f>'За областями'!N1646</f>
        <v>0</v>
      </c>
      <c r="L1616" s="56">
        <f>'За областями'!O1646</f>
        <v>0</v>
      </c>
      <c r="M1616" s="56">
        <f>'За областями'!P1646</f>
        <v>0</v>
      </c>
      <c r="N1616" s="56">
        <f>'За областями'!Q1646</f>
        <v>0</v>
      </c>
      <c r="O1616" s="56">
        <f>'За областями'!R1646</f>
        <v>0</v>
      </c>
      <c r="P1616" s="56">
        <f>'За областями'!S1646</f>
        <v>0</v>
      </c>
      <c r="Q1616" s="56">
        <f>'За областями'!T1646</f>
        <v>0</v>
      </c>
      <c r="R1616" s="56">
        <f>'За областями'!U1646</f>
        <v>0</v>
      </c>
      <c r="S1616" s="56">
        <f>'За областями'!V1646</f>
        <v>0</v>
      </c>
    </row>
    <row r="1617" spans="1:19" x14ac:dyDescent="0.25">
      <c r="A1617" s="21" t="s">
        <v>38</v>
      </c>
      <c r="B1617" s="37" t="s">
        <v>207</v>
      </c>
      <c r="C1617" s="56">
        <f>'За областями'!F1802</f>
        <v>1</v>
      </c>
      <c r="D1617" s="56">
        <f>'За областями'!G1802</f>
        <v>0</v>
      </c>
      <c r="E1617" s="56">
        <f>'За областями'!H1802</f>
        <v>0</v>
      </c>
      <c r="F1617" s="56">
        <f>'За областями'!I1802</f>
        <v>1</v>
      </c>
      <c r="G1617" s="56">
        <f>'За областями'!J1802</f>
        <v>0</v>
      </c>
      <c r="H1617" s="56">
        <f>'За областями'!K1802</f>
        <v>0</v>
      </c>
      <c r="I1617" s="56">
        <f>'За областями'!L1802</f>
        <v>0</v>
      </c>
      <c r="J1617" s="56">
        <f>'За областями'!M1802</f>
        <v>0</v>
      </c>
      <c r="K1617" s="56">
        <f>'За областями'!N1802</f>
        <v>0</v>
      </c>
      <c r="L1617" s="56">
        <f>'За областями'!O1802</f>
        <v>0</v>
      </c>
      <c r="M1617" s="56">
        <f>'За областями'!P1802</f>
        <v>0</v>
      </c>
      <c r="N1617" s="56">
        <f>'За областями'!Q1802</f>
        <v>0</v>
      </c>
      <c r="O1617" s="56">
        <f>'За областями'!R1802</f>
        <v>0</v>
      </c>
      <c r="P1617" s="56">
        <f>'За областями'!S1802</f>
        <v>0</v>
      </c>
      <c r="Q1617" s="56">
        <f>'За областями'!T1802</f>
        <v>1</v>
      </c>
      <c r="R1617" s="56">
        <f>'За областями'!U1802</f>
        <v>0</v>
      </c>
      <c r="S1617" s="56">
        <f>'За областями'!V1802</f>
        <v>0</v>
      </c>
    </row>
    <row r="1618" spans="1:19" x14ac:dyDescent="0.25">
      <c r="A1618" s="21" t="s">
        <v>41</v>
      </c>
      <c r="B1618" s="37" t="s">
        <v>208</v>
      </c>
      <c r="C1618" s="56">
        <f>'За областями'!F1958</f>
        <v>0</v>
      </c>
      <c r="D1618" s="56">
        <f>'За областями'!G1958</f>
        <v>0</v>
      </c>
      <c r="E1618" s="56">
        <f>'За областями'!H1958</f>
        <v>0</v>
      </c>
      <c r="F1618" s="56">
        <f>'За областями'!I1958</f>
        <v>0</v>
      </c>
      <c r="G1618" s="56">
        <f>'За областями'!J1958</f>
        <v>0</v>
      </c>
      <c r="H1618" s="56">
        <f>'За областями'!K1958</f>
        <v>0</v>
      </c>
      <c r="I1618" s="56">
        <f>'За областями'!L1958</f>
        <v>0</v>
      </c>
      <c r="J1618" s="56">
        <f>'За областями'!M1958</f>
        <v>0</v>
      </c>
      <c r="K1618" s="56">
        <f>'За областями'!N1958</f>
        <v>0</v>
      </c>
      <c r="L1618" s="56">
        <f>'За областями'!O1958</f>
        <v>0</v>
      </c>
      <c r="M1618" s="56">
        <f>'За областями'!P1958</f>
        <v>0</v>
      </c>
      <c r="N1618" s="56">
        <f>'За областями'!Q1958</f>
        <v>0</v>
      </c>
      <c r="O1618" s="56">
        <f>'За областями'!R1958</f>
        <v>0</v>
      </c>
      <c r="P1618" s="56">
        <f>'За областями'!S1958</f>
        <v>0</v>
      </c>
      <c r="Q1618" s="56">
        <f>'За областями'!T1958</f>
        <v>0</v>
      </c>
      <c r="R1618" s="56">
        <f>'За областями'!U1958</f>
        <v>0</v>
      </c>
      <c r="S1618" s="56">
        <f>'За областями'!V1958</f>
        <v>0</v>
      </c>
    </row>
    <row r="1619" spans="1:19" x14ac:dyDescent="0.25">
      <c r="A1619" s="21" t="s">
        <v>42</v>
      </c>
      <c r="B1619" s="37" t="s">
        <v>210</v>
      </c>
      <c r="C1619" s="52">
        <v>0</v>
      </c>
      <c r="D1619" s="52">
        <v>0</v>
      </c>
      <c r="E1619" s="52">
        <v>0</v>
      </c>
      <c r="F1619" s="52">
        <v>0</v>
      </c>
      <c r="G1619" s="52">
        <v>0</v>
      </c>
      <c r="H1619" s="52">
        <v>0</v>
      </c>
      <c r="I1619" s="52">
        <v>0</v>
      </c>
      <c r="J1619" s="52">
        <v>0</v>
      </c>
      <c r="K1619" s="52">
        <v>0</v>
      </c>
      <c r="L1619" s="52">
        <v>0</v>
      </c>
      <c r="M1619" s="52">
        <v>0</v>
      </c>
      <c r="N1619" s="52">
        <v>0</v>
      </c>
      <c r="O1619" s="52">
        <v>0</v>
      </c>
      <c r="P1619" s="52">
        <v>0</v>
      </c>
      <c r="Q1619" s="52">
        <v>0</v>
      </c>
      <c r="R1619" s="52">
        <v>0</v>
      </c>
      <c r="S1619" s="52">
        <v>0</v>
      </c>
    </row>
    <row r="1620" spans="1:19" x14ac:dyDescent="0.25">
      <c r="A1620" s="21" t="s">
        <v>44</v>
      </c>
      <c r="B1620" s="37" t="s">
        <v>211</v>
      </c>
      <c r="C1620" s="52">
        <v>0</v>
      </c>
      <c r="D1620" s="52">
        <v>0</v>
      </c>
      <c r="E1620" s="52">
        <v>0</v>
      </c>
      <c r="F1620" s="52">
        <v>0</v>
      </c>
      <c r="G1620" s="52">
        <v>0</v>
      </c>
      <c r="H1620" s="52">
        <v>0</v>
      </c>
      <c r="I1620" s="52">
        <v>0</v>
      </c>
      <c r="J1620" s="52">
        <v>0</v>
      </c>
      <c r="K1620" s="52">
        <v>0</v>
      </c>
      <c r="L1620" s="52">
        <v>0</v>
      </c>
      <c r="M1620" s="52">
        <v>0</v>
      </c>
      <c r="N1620" s="52">
        <v>0</v>
      </c>
      <c r="O1620" s="52">
        <v>0</v>
      </c>
      <c r="P1620" s="52">
        <v>0</v>
      </c>
      <c r="Q1620" s="52">
        <v>0</v>
      </c>
      <c r="R1620" s="52">
        <v>0</v>
      </c>
      <c r="S1620" s="52">
        <v>0</v>
      </c>
    </row>
    <row r="1621" spans="1:19" x14ac:dyDescent="0.25">
      <c r="A1621" s="21" t="s">
        <v>46</v>
      </c>
      <c r="B1621" s="39" t="s">
        <v>212</v>
      </c>
      <c r="C1621" s="56">
        <f>'За областями'!F2114</f>
        <v>1</v>
      </c>
      <c r="D1621" s="56">
        <f>'За областями'!G2114</f>
        <v>0</v>
      </c>
      <c r="E1621" s="56">
        <f>'За областями'!H2114</f>
        <v>0</v>
      </c>
      <c r="F1621" s="56">
        <f>'За областями'!I2114</f>
        <v>1</v>
      </c>
      <c r="G1621" s="56">
        <f>'За областями'!J2114</f>
        <v>0</v>
      </c>
      <c r="H1621" s="56">
        <f>'За областями'!K2114</f>
        <v>0</v>
      </c>
      <c r="I1621" s="56">
        <f>'За областями'!L2114</f>
        <v>0</v>
      </c>
      <c r="J1621" s="56">
        <f>'За областями'!M2114</f>
        <v>0</v>
      </c>
      <c r="K1621" s="56">
        <f>'За областями'!N2114</f>
        <v>0</v>
      </c>
      <c r="L1621" s="56">
        <f>'За областями'!O2114</f>
        <v>0</v>
      </c>
      <c r="M1621" s="56">
        <f>'За областями'!P2114</f>
        <v>0</v>
      </c>
      <c r="N1621" s="56">
        <f>'За областями'!Q2114</f>
        <v>0</v>
      </c>
      <c r="O1621" s="56">
        <f>'За областями'!R2114</f>
        <v>0</v>
      </c>
      <c r="P1621" s="56">
        <f>'За областями'!S2114</f>
        <v>0</v>
      </c>
      <c r="Q1621" s="56">
        <f>'За областями'!T2114</f>
        <v>1</v>
      </c>
      <c r="R1621" s="56">
        <f>'За областями'!U2114</f>
        <v>0</v>
      </c>
      <c r="S1621" s="56">
        <f>'За областями'!V2114</f>
        <v>0</v>
      </c>
    </row>
    <row r="1622" spans="1:19" x14ac:dyDescent="0.25">
      <c r="A1622" s="21" t="s">
        <v>49</v>
      </c>
      <c r="B1622" s="37" t="s">
        <v>213</v>
      </c>
      <c r="C1622" s="56">
        <f>'За областями'!F2270</f>
        <v>2</v>
      </c>
      <c r="D1622" s="56">
        <f>'За областями'!G2270</f>
        <v>0</v>
      </c>
      <c r="E1622" s="56">
        <f>'За областями'!H2270</f>
        <v>0</v>
      </c>
      <c r="F1622" s="56">
        <f>'За областями'!I2270</f>
        <v>2</v>
      </c>
      <c r="G1622" s="56">
        <f>'За областями'!J2270</f>
        <v>0</v>
      </c>
      <c r="H1622" s="56">
        <f>'За областями'!K2270</f>
        <v>0</v>
      </c>
      <c r="I1622" s="56">
        <f>'За областями'!L2270</f>
        <v>0</v>
      </c>
      <c r="J1622" s="56">
        <f>'За областями'!M2270</f>
        <v>0</v>
      </c>
      <c r="K1622" s="56">
        <f>'За областями'!N2270</f>
        <v>0</v>
      </c>
      <c r="L1622" s="56">
        <f>'За областями'!O2270</f>
        <v>0</v>
      </c>
      <c r="M1622" s="56">
        <f>'За областями'!P2270</f>
        <v>0</v>
      </c>
      <c r="N1622" s="56">
        <f>'За областями'!Q2270</f>
        <v>0</v>
      </c>
      <c r="O1622" s="56">
        <f>'За областями'!R2270</f>
        <v>0</v>
      </c>
      <c r="P1622" s="56">
        <f>'За областями'!S2270</f>
        <v>0</v>
      </c>
      <c r="Q1622" s="56">
        <f>'За областями'!T2270</f>
        <v>2</v>
      </c>
      <c r="R1622" s="56">
        <f>'За областями'!U2270</f>
        <v>0</v>
      </c>
      <c r="S1622" s="56">
        <f>'За областями'!V2270</f>
        <v>0</v>
      </c>
    </row>
    <row r="1623" spans="1:19" x14ac:dyDescent="0.25">
      <c r="A1623" s="21" t="s">
        <v>50</v>
      </c>
      <c r="B1623" s="37" t="s">
        <v>214</v>
      </c>
      <c r="C1623" s="56">
        <f>'За областями'!F2426</f>
        <v>0</v>
      </c>
      <c r="D1623" s="56">
        <f>'За областями'!G2426</f>
        <v>0</v>
      </c>
      <c r="E1623" s="56">
        <f>'За областями'!H2426</f>
        <v>0</v>
      </c>
      <c r="F1623" s="56">
        <f>'За областями'!I2426</f>
        <v>0</v>
      </c>
      <c r="G1623" s="56">
        <f>'За областями'!J2426</f>
        <v>0</v>
      </c>
      <c r="H1623" s="56">
        <f>'За областями'!K2426</f>
        <v>0</v>
      </c>
      <c r="I1623" s="56">
        <f>'За областями'!L2426</f>
        <v>0</v>
      </c>
      <c r="J1623" s="56">
        <f>'За областями'!M2426</f>
        <v>0</v>
      </c>
      <c r="K1623" s="56">
        <f>'За областями'!N2426</f>
        <v>0</v>
      </c>
      <c r="L1623" s="56">
        <f>'За областями'!O2426</f>
        <v>0</v>
      </c>
      <c r="M1623" s="56">
        <f>'За областями'!P2426</f>
        <v>0</v>
      </c>
      <c r="N1623" s="56">
        <f>'За областями'!Q2426</f>
        <v>0</v>
      </c>
      <c r="O1623" s="56">
        <f>'За областями'!R2426</f>
        <v>0</v>
      </c>
      <c r="P1623" s="56">
        <f>'За областями'!S2426</f>
        <v>0</v>
      </c>
      <c r="Q1623" s="56">
        <f>'За областями'!T2426</f>
        <v>0</v>
      </c>
      <c r="R1623" s="56">
        <f>'За областями'!U2426</f>
        <v>0</v>
      </c>
      <c r="S1623" s="56">
        <f>'За областями'!V2426</f>
        <v>0</v>
      </c>
    </row>
    <row r="1624" spans="1:19" x14ac:dyDescent="0.25">
      <c r="A1624" s="21" t="s">
        <v>51</v>
      </c>
      <c r="B1624" s="37" t="s">
        <v>223</v>
      </c>
      <c r="C1624" s="56">
        <f>'За областями'!F2582</f>
        <v>1</v>
      </c>
      <c r="D1624" s="56">
        <f>'За областями'!G2582</f>
        <v>0</v>
      </c>
      <c r="E1624" s="56">
        <f>'За областями'!H2582</f>
        <v>0</v>
      </c>
      <c r="F1624" s="56">
        <f>'За областями'!I2582</f>
        <v>1</v>
      </c>
      <c r="G1624" s="56">
        <f>'За областями'!J2582</f>
        <v>0</v>
      </c>
      <c r="H1624" s="56">
        <f>'За областями'!K2582</f>
        <v>0</v>
      </c>
      <c r="I1624" s="56">
        <f>'За областями'!L2582</f>
        <v>0</v>
      </c>
      <c r="J1624" s="56">
        <f>'За областями'!M2582</f>
        <v>0</v>
      </c>
      <c r="K1624" s="56">
        <f>'За областями'!N2582</f>
        <v>0</v>
      </c>
      <c r="L1624" s="56">
        <f>'За областями'!O2582</f>
        <v>0</v>
      </c>
      <c r="M1624" s="56">
        <f>'За областями'!P2582</f>
        <v>0</v>
      </c>
      <c r="N1624" s="56">
        <f>'За областями'!Q2582</f>
        <v>0</v>
      </c>
      <c r="O1624" s="56">
        <f>'За областями'!R2582</f>
        <v>0</v>
      </c>
      <c r="P1624" s="56">
        <f>'За областями'!S2582</f>
        <v>0</v>
      </c>
      <c r="Q1624" s="56">
        <f>'За областями'!T2582</f>
        <v>1</v>
      </c>
      <c r="R1624" s="56">
        <f>'За областями'!U2582</f>
        <v>0</v>
      </c>
      <c r="S1624" s="56">
        <f>'За областями'!V2582</f>
        <v>1</v>
      </c>
    </row>
    <row r="1625" spans="1:19" x14ac:dyDescent="0.25">
      <c r="A1625" s="21" t="s">
        <v>52</v>
      </c>
      <c r="B1625" s="37" t="s">
        <v>216</v>
      </c>
      <c r="C1625" s="56">
        <f>'За областями'!F2738</f>
        <v>4</v>
      </c>
      <c r="D1625" s="56">
        <f>'За областями'!G2738</f>
        <v>1</v>
      </c>
      <c r="E1625" s="56">
        <f>'За областями'!H2738</f>
        <v>0</v>
      </c>
      <c r="F1625" s="56">
        <f>'За областями'!I2738</f>
        <v>2</v>
      </c>
      <c r="G1625" s="56">
        <f>'За областями'!J2738</f>
        <v>0</v>
      </c>
      <c r="H1625" s="56">
        <f>'За областями'!K2738</f>
        <v>0</v>
      </c>
      <c r="I1625" s="56">
        <f>'За областями'!L2738</f>
        <v>0</v>
      </c>
      <c r="J1625" s="56">
        <f>'За областями'!M2738</f>
        <v>0</v>
      </c>
      <c r="K1625" s="56">
        <f>'За областями'!N2738</f>
        <v>0</v>
      </c>
      <c r="L1625" s="56">
        <f>'За областями'!O2738</f>
        <v>1</v>
      </c>
      <c r="M1625" s="56">
        <f>'За областями'!P2738</f>
        <v>1</v>
      </c>
      <c r="N1625" s="56">
        <f>'За областями'!Q2738</f>
        <v>0</v>
      </c>
      <c r="O1625" s="56">
        <f>'За областями'!R2738</f>
        <v>0</v>
      </c>
      <c r="P1625" s="56">
        <f>'За областями'!S2738</f>
        <v>0</v>
      </c>
      <c r="Q1625" s="56">
        <f>'За областями'!T2738</f>
        <v>19</v>
      </c>
      <c r="R1625" s="56">
        <f>'За областями'!U2738</f>
        <v>0</v>
      </c>
      <c r="S1625" s="56">
        <f>'За областями'!V2738</f>
        <v>0</v>
      </c>
    </row>
    <row r="1626" spans="1:19" x14ac:dyDescent="0.25">
      <c r="A1626" s="23"/>
      <c r="B1626" s="40" t="s">
        <v>217</v>
      </c>
      <c r="C1626" s="57">
        <f>SUM(C1601:C1625)</f>
        <v>34</v>
      </c>
      <c r="D1626" s="57">
        <f t="shared" ref="D1626:S1626" si="66">SUM(D1601:D1625)</f>
        <v>1</v>
      </c>
      <c r="E1626" s="57">
        <f t="shared" si="66"/>
        <v>0</v>
      </c>
      <c r="F1626" s="57">
        <f>SUM(F1601:F1625)</f>
        <v>32</v>
      </c>
      <c r="G1626" s="57">
        <f t="shared" si="66"/>
        <v>0</v>
      </c>
      <c r="H1626" s="57">
        <f t="shared" si="66"/>
        <v>0</v>
      </c>
      <c r="I1626" s="57">
        <f t="shared" si="66"/>
        <v>0</v>
      </c>
      <c r="J1626" s="57">
        <f t="shared" si="66"/>
        <v>0</v>
      </c>
      <c r="K1626" s="57">
        <f t="shared" si="66"/>
        <v>0</v>
      </c>
      <c r="L1626" s="57">
        <f t="shared" si="66"/>
        <v>1</v>
      </c>
      <c r="M1626" s="57">
        <f t="shared" si="66"/>
        <v>1</v>
      </c>
      <c r="N1626" s="57">
        <f t="shared" si="66"/>
        <v>0</v>
      </c>
      <c r="O1626" s="57">
        <f t="shared" si="66"/>
        <v>0</v>
      </c>
      <c r="P1626" s="57">
        <f t="shared" si="66"/>
        <v>0</v>
      </c>
      <c r="Q1626" s="57">
        <f t="shared" si="66"/>
        <v>30</v>
      </c>
      <c r="R1626" s="57">
        <f t="shared" si="66"/>
        <v>0</v>
      </c>
      <c r="S1626" s="57">
        <f t="shared" si="66"/>
        <v>2</v>
      </c>
    </row>
    <row r="1627" spans="1:19" x14ac:dyDescent="0.25">
      <c r="A1627" s="290"/>
      <c r="B1627" s="291"/>
      <c r="C1627" s="291"/>
      <c r="D1627" s="291"/>
      <c r="E1627" s="291"/>
      <c r="F1627" s="291"/>
      <c r="G1627" s="291"/>
      <c r="H1627" s="291"/>
      <c r="I1627" s="291"/>
      <c r="J1627" s="291"/>
      <c r="K1627" s="291"/>
      <c r="L1627" s="291"/>
      <c r="M1627" s="291"/>
      <c r="N1627" s="291"/>
      <c r="O1627" s="291"/>
      <c r="P1627" s="291"/>
      <c r="Q1627" s="291"/>
      <c r="R1627" s="291"/>
      <c r="S1627" s="291"/>
    </row>
    <row r="1628" spans="1:19" x14ac:dyDescent="0.25">
      <c r="A1628" s="292" t="s">
        <v>360</v>
      </c>
      <c r="B1628" s="293"/>
      <c r="C1628" s="293"/>
      <c r="D1628" s="293"/>
      <c r="E1628" s="293"/>
      <c r="F1628" s="293"/>
      <c r="G1628" s="293"/>
      <c r="H1628" s="293"/>
      <c r="I1628" s="293"/>
      <c r="J1628" s="293"/>
      <c r="K1628" s="293"/>
      <c r="L1628" s="293"/>
      <c r="M1628" s="293"/>
      <c r="N1628" s="293"/>
      <c r="O1628" s="293"/>
      <c r="P1628" s="293"/>
      <c r="Q1628" s="293"/>
      <c r="R1628" s="293"/>
      <c r="S1628" s="293"/>
    </row>
    <row r="1629" spans="1:19" x14ac:dyDescent="0.25">
      <c r="A1629" s="21" t="s">
        <v>17</v>
      </c>
      <c r="B1629" s="36" t="s">
        <v>191</v>
      </c>
      <c r="C1629" s="56">
        <f>'За областями'!F90</f>
        <v>1</v>
      </c>
      <c r="D1629" s="56">
        <f>'За областями'!G90</f>
        <v>0</v>
      </c>
      <c r="E1629" s="56">
        <f>'За областями'!H90</f>
        <v>0</v>
      </c>
      <c r="F1629" s="56">
        <f>'За областями'!I90</f>
        <v>1</v>
      </c>
      <c r="G1629" s="56">
        <f>'За областями'!J90</f>
        <v>0</v>
      </c>
      <c r="H1629" s="56">
        <f>'За областями'!K90</f>
        <v>0</v>
      </c>
      <c r="I1629" s="56">
        <f>'За областями'!L90</f>
        <v>0</v>
      </c>
      <c r="J1629" s="56">
        <f>'За областями'!M90</f>
        <v>0</v>
      </c>
      <c r="K1629" s="56">
        <f>'За областями'!N90</f>
        <v>0</v>
      </c>
      <c r="L1629" s="56">
        <f>'За областями'!O90</f>
        <v>0</v>
      </c>
      <c r="M1629" s="56">
        <f>'За областями'!P90</f>
        <v>0</v>
      </c>
      <c r="N1629" s="56">
        <f>'За областями'!Q90</f>
        <v>0</v>
      </c>
      <c r="O1629" s="56">
        <f>'За областями'!R90</f>
        <v>0</v>
      </c>
      <c r="P1629" s="56">
        <f>'За областями'!S90</f>
        <v>0</v>
      </c>
      <c r="Q1629" s="56">
        <f>'За областями'!T90</f>
        <v>1</v>
      </c>
      <c r="R1629" s="56">
        <f>'За областями'!U90</f>
        <v>0</v>
      </c>
      <c r="S1629" s="56">
        <f>'За областями'!V90</f>
        <v>0</v>
      </c>
    </row>
    <row r="1630" spans="1:19" x14ac:dyDescent="0.25">
      <c r="A1630" s="21" t="s">
        <v>18</v>
      </c>
      <c r="B1630" s="36" t="s">
        <v>192</v>
      </c>
      <c r="C1630" s="56">
        <f>'За областями'!F246</f>
        <v>0</v>
      </c>
      <c r="D1630" s="56">
        <f>'За областями'!G246</f>
        <v>0</v>
      </c>
      <c r="E1630" s="56">
        <f>'За областями'!H246</f>
        <v>0</v>
      </c>
      <c r="F1630" s="56">
        <f>'За областями'!I246</f>
        <v>0</v>
      </c>
      <c r="G1630" s="56">
        <f>'За областями'!J246</f>
        <v>0</v>
      </c>
      <c r="H1630" s="56">
        <f>'За областями'!K246</f>
        <v>0</v>
      </c>
      <c r="I1630" s="56">
        <f>'За областями'!L246</f>
        <v>0</v>
      </c>
      <c r="J1630" s="56">
        <f>'За областями'!M246</f>
        <v>0</v>
      </c>
      <c r="K1630" s="56">
        <f>'За областями'!N246</f>
        <v>0</v>
      </c>
      <c r="L1630" s="56">
        <f>'За областями'!O246</f>
        <v>0</v>
      </c>
      <c r="M1630" s="56">
        <f>'За областями'!P246</f>
        <v>0</v>
      </c>
      <c r="N1630" s="56">
        <f>'За областями'!Q246</f>
        <v>0</v>
      </c>
      <c r="O1630" s="56">
        <f>'За областями'!R246</f>
        <v>0</v>
      </c>
      <c r="P1630" s="56">
        <f>'За областями'!S246</f>
        <v>0</v>
      </c>
      <c r="Q1630" s="56">
        <f>'За областями'!T246</f>
        <v>0</v>
      </c>
      <c r="R1630" s="56">
        <f>'За областями'!U246</f>
        <v>0</v>
      </c>
      <c r="S1630" s="56">
        <f>'За областями'!V246</f>
        <v>0</v>
      </c>
    </row>
    <row r="1631" spans="1:19" x14ac:dyDescent="0.25">
      <c r="A1631" s="21" t="s">
        <v>19</v>
      </c>
      <c r="B1631" s="36" t="s">
        <v>224</v>
      </c>
      <c r="C1631" s="52">
        <v>0</v>
      </c>
      <c r="D1631" s="52">
        <v>0</v>
      </c>
      <c r="E1631" s="52">
        <v>0</v>
      </c>
      <c r="F1631" s="52">
        <v>0</v>
      </c>
      <c r="G1631" s="52">
        <v>0</v>
      </c>
      <c r="H1631" s="52">
        <v>0</v>
      </c>
      <c r="I1631" s="52">
        <v>0</v>
      </c>
      <c r="J1631" s="52">
        <v>0</v>
      </c>
      <c r="K1631" s="52">
        <v>0</v>
      </c>
      <c r="L1631" s="52">
        <v>0</v>
      </c>
      <c r="M1631" s="52">
        <v>0</v>
      </c>
      <c r="N1631" s="52">
        <v>0</v>
      </c>
      <c r="O1631" s="52">
        <v>0</v>
      </c>
      <c r="P1631" s="52">
        <v>0</v>
      </c>
      <c r="Q1631" s="52">
        <v>0</v>
      </c>
      <c r="R1631" s="52">
        <v>0</v>
      </c>
      <c r="S1631" s="52">
        <v>0</v>
      </c>
    </row>
    <row r="1632" spans="1:19" x14ac:dyDescent="0.25">
      <c r="A1632" s="21" t="s">
        <v>20</v>
      </c>
      <c r="B1632" s="37" t="s">
        <v>194</v>
      </c>
      <c r="C1632" s="52">
        <v>0</v>
      </c>
      <c r="D1632" s="52">
        <v>0</v>
      </c>
      <c r="E1632" s="52">
        <v>0</v>
      </c>
      <c r="F1632" s="52">
        <v>0</v>
      </c>
      <c r="G1632" s="52">
        <v>0</v>
      </c>
      <c r="H1632" s="52">
        <v>0</v>
      </c>
      <c r="I1632" s="52">
        <v>0</v>
      </c>
      <c r="J1632" s="52">
        <v>0</v>
      </c>
      <c r="K1632" s="52">
        <v>0</v>
      </c>
      <c r="L1632" s="52">
        <v>0</v>
      </c>
      <c r="M1632" s="52">
        <v>0</v>
      </c>
      <c r="N1632" s="52">
        <v>0</v>
      </c>
      <c r="O1632" s="52">
        <v>0</v>
      </c>
      <c r="P1632" s="52">
        <v>0</v>
      </c>
      <c r="Q1632" s="52">
        <v>0</v>
      </c>
      <c r="R1632" s="52">
        <v>0</v>
      </c>
      <c r="S1632" s="52">
        <v>0</v>
      </c>
    </row>
    <row r="1633" spans="1:19" x14ac:dyDescent="0.25">
      <c r="A1633" s="21" t="s">
        <v>21</v>
      </c>
      <c r="B1633" s="38" t="s">
        <v>195</v>
      </c>
      <c r="C1633" s="56">
        <f>'За областями'!F401</f>
        <v>1</v>
      </c>
      <c r="D1633" s="56">
        <f>'За областями'!G401</f>
        <v>0</v>
      </c>
      <c r="E1633" s="56">
        <f>'За областями'!H401</f>
        <v>0</v>
      </c>
      <c r="F1633" s="56">
        <f>'За областями'!I401</f>
        <v>1</v>
      </c>
      <c r="G1633" s="56">
        <f>'За областями'!J401</f>
        <v>0</v>
      </c>
      <c r="H1633" s="56">
        <f>'За областями'!K401</f>
        <v>0</v>
      </c>
      <c r="I1633" s="56">
        <f>'За областями'!L401</f>
        <v>0</v>
      </c>
      <c r="J1633" s="56">
        <f>'За областями'!M401</f>
        <v>0</v>
      </c>
      <c r="K1633" s="56">
        <f>'За областями'!N401</f>
        <v>0</v>
      </c>
      <c r="L1633" s="56">
        <f>'За областями'!O401</f>
        <v>0</v>
      </c>
      <c r="M1633" s="56">
        <f>'За областями'!P401</f>
        <v>0</v>
      </c>
      <c r="N1633" s="56">
        <f>'За областями'!Q401</f>
        <v>0</v>
      </c>
      <c r="O1633" s="56">
        <f>'За областями'!R401</f>
        <v>0</v>
      </c>
      <c r="P1633" s="56">
        <f>'За областями'!S401</f>
        <v>0</v>
      </c>
      <c r="Q1633" s="56">
        <f>'За областями'!T401</f>
        <v>1</v>
      </c>
      <c r="R1633" s="56">
        <f>'За областями'!U401</f>
        <v>0</v>
      </c>
      <c r="S1633" s="56">
        <f>'За областями'!V401</f>
        <v>0</v>
      </c>
    </row>
    <row r="1634" spans="1:19" x14ac:dyDescent="0.25">
      <c r="A1634" s="21" t="s">
        <v>22</v>
      </c>
      <c r="B1634" s="38" t="s">
        <v>196</v>
      </c>
      <c r="C1634" s="56">
        <f>'За областями'!F556</f>
        <v>0</v>
      </c>
      <c r="D1634" s="56">
        <f>'За областями'!G556</f>
        <v>0</v>
      </c>
      <c r="E1634" s="56">
        <f>'За областями'!H556</f>
        <v>0</v>
      </c>
      <c r="F1634" s="56">
        <f>'За областями'!I556</f>
        <v>0</v>
      </c>
      <c r="G1634" s="56">
        <f>'За областями'!J556</f>
        <v>0</v>
      </c>
      <c r="H1634" s="56">
        <f>'За областями'!K556</f>
        <v>0</v>
      </c>
      <c r="I1634" s="56">
        <f>'За областями'!L556</f>
        <v>0</v>
      </c>
      <c r="J1634" s="56">
        <f>'За областями'!M556</f>
        <v>0</v>
      </c>
      <c r="K1634" s="56">
        <f>'За областями'!N556</f>
        <v>0</v>
      </c>
      <c r="L1634" s="56">
        <f>'За областями'!O556</f>
        <v>0</v>
      </c>
      <c r="M1634" s="56">
        <f>'За областями'!P556</f>
        <v>0</v>
      </c>
      <c r="N1634" s="56">
        <f>'За областями'!Q556</f>
        <v>0</v>
      </c>
      <c r="O1634" s="56">
        <f>'За областями'!R556</f>
        <v>0</v>
      </c>
      <c r="P1634" s="56">
        <f>'За областями'!S556</f>
        <v>0</v>
      </c>
      <c r="Q1634" s="56">
        <f>'За областями'!T556</f>
        <v>0</v>
      </c>
      <c r="R1634" s="56">
        <f>'За областями'!U556</f>
        <v>0</v>
      </c>
      <c r="S1634" s="56">
        <f>'За областями'!V556</f>
        <v>0</v>
      </c>
    </row>
    <row r="1635" spans="1:19" x14ac:dyDescent="0.25">
      <c r="A1635" s="21" t="s">
        <v>23</v>
      </c>
      <c r="B1635" s="38" t="s">
        <v>197</v>
      </c>
      <c r="C1635" s="52">
        <v>0</v>
      </c>
      <c r="D1635" s="52">
        <v>0</v>
      </c>
      <c r="E1635" s="52">
        <v>0</v>
      </c>
      <c r="F1635" s="52">
        <v>0</v>
      </c>
      <c r="G1635" s="52">
        <v>0</v>
      </c>
      <c r="H1635" s="52">
        <v>0</v>
      </c>
      <c r="I1635" s="52">
        <v>0</v>
      </c>
      <c r="J1635" s="52">
        <v>0</v>
      </c>
      <c r="K1635" s="52">
        <v>0</v>
      </c>
      <c r="L1635" s="52">
        <v>0</v>
      </c>
      <c r="M1635" s="52">
        <v>0</v>
      </c>
      <c r="N1635" s="52">
        <v>0</v>
      </c>
      <c r="O1635" s="52">
        <v>0</v>
      </c>
      <c r="P1635" s="52">
        <v>0</v>
      </c>
      <c r="Q1635" s="52">
        <v>0</v>
      </c>
      <c r="R1635" s="52">
        <v>0</v>
      </c>
      <c r="S1635" s="52">
        <v>0</v>
      </c>
    </row>
    <row r="1636" spans="1:19" x14ac:dyDescent="0.25">
      <c r="A1636" s="21" t="s">
        <v>24</v>
      </c>
      <c r="B1636" s="38" t="s">
        <v>198</v>
      </c>
      <c r="C1636" s="56">
        <f>'За областями'!F711</f>
        <v>0</v>
      </c>
      <c r="D1636" s="56">
        <f>'За областями'!G711</f>
        <v>0</v>
      </c>
      <c r="E1636" s="56">
        <f>'За областями'!H711</f>
        <v>0</v>
      </c>
      <c r="F1636" s="56">
        <f>'За областями'!I711</f>
        <v>0</v>
      </c>
      <c r="G1636" s="56">
        <f>'За областями'!J711</f>
        <v>0</v>
      </c>
      <c r="H1636" s="56">
        <f>'За областями'!K711</f>
        <v>0</v>
      </c>
      <c r="I1636" s="56">
        <f>'За областями'!L711</f>
        <v>0</v>
      </c>
      <c r="J1636" s="56">
        <f>'За областями'!M711</f>
        <v>0</v>
      </c>
      <c r="K1636" s="56">
        <f>'За областями'!N711</f>
        <v>0</v>
      </c>
      <c r="L1636" s="56">
        <f>'За областями'!O711</f>
        <v>0</v>
      </c>
      <c r="M1636" s="56">
        <f>'За областями'!P711</f>
        <v>0</v>
      </c>
      <c r="N1636" s="56">
        <f>'За областями'!Q711</f>
        <v>0</v>
      </c>
      <c r="O1636" s="56">
        <f>'За областями'!R711</f>
        <v>0</v>
      </c>
      <c r="P1636" s="56">
        <f>'За областями'!S711</f>
        <v>0</v>
      </c>
      <c r="Q1636" s="56">
        <f>'За областями'!T711</f>
        <v>0</v>
      </c>
      <c r="R1636" s="56">
        <f>'За областями'!U711</f>
        <v>0</v>
      </c>
      <c r="S1636" s="56">
        <f>'За областями'!V711</f>
        <v>0</v>
      </c>
    </row>
    <row r="1637" spans="1:19" x14ac:dyDescent="0.25">
      <c r="A1637" s="21" t="s">
        <v>25</v>
      </c>
      <c r="B1637" s="37" t="s">
        <v>199</v>
      </c>
      <c r="C1637" s="56">
        <f>'За областями'!F867</f>
        <v>1</v>
      </c>
      <c r="D1637" s="56">
        <f>'За областями'!G867</f>
        <v>0</v>
      </c>
      <c r="E1637" s="56">
        <f>'За областями'!H867</f>
        <v>0</v>
      </c>
      <c r="F1637" s="56">
        <f>'За областями'!I867</f>
        <v>1</v>
      </c>
      <c r="G1637" s="56">
        <f>'За областями'!J867</f>
        <v>0</v>
      </c>
      <c r="H1637" s="56">
        <f>'За областями'!K867</f>
        <v>0</v>
      </c>
      <c r="I1637" s="56">
        <f>'За областями'!L867</f>
        <v>0</v>
      </c>
      <c r="J1637" s="56">
        <f>'За областями'!M867</f>
        <v>0</v>
      </c>
      <c r="K1637" s="56">
        <f>'За областями'!N867</f>
        <v>0</v>
      </c>
      <c r="L1637" s="56">
        <f>'За областями'!O867</f>
        <v>0</v>
      </c>
      <c r="M1637" s="56">
        <f>'За областями'!P867</f>
        <v>0</v>
      </c>
      <c r="N1637" s="56">
        <f>'За областями'!Q867</f>
        <v>0</v>
      </c>
      <c r="O1637" s="56">
        <f>'За областями'!R867</f>
        <v>0</v>
      </c>
      <c r="P1637" s="56" t="str">
        <f>'За областями'!S867</f>
        <v>*</v>
      </c>
      <c r="Q1637" s="56" t="str">
        <f>'За областями'!T867</f>
        <v>*</v>
      </c>
      <c r="R1637" s="56" t="str">
        <f>'За областями'!U867</f>
        <v>*</v>
      </c>
      <c r="S1637" s="56" t="str">
        <f>'За областями'!V867</f>
        <v>*</v>
      </c>
    </row>
    <row r="1638" spans="1:19" x14ac:dyDescent="0.25">
      <c r="A1638" s="21" t="s">
        <v>28</v>
      </c>
      <c r="B1638" s="37" t="s">
        <v>200</v>
      </c>
      <c r="C1638" s="56">
        <f>'За областями'!F1023</f>
        <v>0</v>
      </c>
      <c r="D1638" s="56">
        <f>'За областями'!G1023</f>
        <v>0</v>
      </c>
      <c r="E1638" s="56">
        <f>'За областями'!H1023</f>
        <v>0</v>
      </c>
      <c r="F1638" s="56">
        <f>'За областями'!I1023</f>
        <v>0</v>
      </c>
      <c r="G1638" s="56">
        <f>'За областями'!J1023</f>
        <v>0</v>
      </c>
      <c r="H1638" s="56">
        <f>'За областями'!K1023</f>
        <v>0</v>
      </c>
      <c r="I1638" s="56">
        <f>'За областями'!L1023</f>
        <v>0</v>
      </c>
      <c r="J1638" s="56">
        <f>'За областями'!M1023</f>
        <v>0</v>
      </c>
      <c r="K1638" s="56">
        <f>'За областями'!N1023</f>
        <v>0</v>
      </c>
      <c r="L1638" s="56">
        <f>'За областями'!O1023</f>
        <v>0</v>
      </c>
      <c r="M1638" s="56">
        <f>'За областями'!P1023</f>
        <v>0</v>
      </c>
      <c r="N1638" s="56">
        <f>'За областями'!Q1023</f>
        <v>0</v>
      </c>
      <c r="O1638" s="56">
        <f>'За областями'!R1023</f>
        <v>0</v>
      </c>
      <c r="P1638" s="56">
        <f>'За областями'!S1023</f>
        <v>0</v>
      </c>
      <c r="Q1638" s="56">
        <f>'За областями'!T1023</f>
        <v>0</v>
      </c>
      <c r="R1638" s="56">
        <f>'За областями'!U1023</f>
        <v>0</v>
      </c>
      <c r="S1638" s="56">
        <f>'За областями'!V1023</f>
        <v>0</v>
      </c>
    </row>
    <row r="1639" spans="1:19" x14ac:dyDescent="0.25">
      <c r="A1639" s="21" t="s">
        <v>29</v>
      </c>
      <c r="B1639" s="37" t="s">
        <v>201</v>
      </c>
      <c r="C1639" s="52">
        <v>0</v>
      </c>
      <c r="D1639" s="52">
        <v>0</v>
      </c>
      <c r="E1639" s="52">
        <v>0</v>
      </c>
      <c r="F1639" s="52">
        <v>0</v>
      </c>
      <c r="G1639" s="52">
        <v>0</v>
      </c>
      <c r="H1639" s="52">
        <v>0</v>
      </c>
      <c r="I1639" s="52">
        <v>0</v>
      </c>
      <c r="J1639" s="52">
        <v>0</v>
      </c>
      <c r="K1639" s="52">
        <v>0</v>
      </c>
      <c r="L1639" s="52">
        <v>0</v>
      </c>
      <c r="M1639" s="52">
        <v>0</v>
      </c>
      <c r="N1639" s="52">
        <v>0</v>
      </c>
      <c r="O1639" s="52">
        <v>0</v>
      </c>
      <c r="P1639" s="52">
        <v>0</v>
      </c>
      <c r="Q1639" s="52">
        <v>0</v>
      </c>
      <c r="R1639" s="52">
        <v>0</v>
      </c>
      <c r="S1639" s="52">
        <v>0</v>
      </c>
    </row>
    <row r="1640" spans="1:19" x14ac:dyDescent="0.25">
      <c r="A1640" s="21" t="s">
        <v>30</v>
      </c>
      <c r="B1640" s="39" t="s">
        <v>202</v>
      </c>
      <c r="C1640" s="56">
        <f>'За областями'!F1179</f>
        <v>1</v>
      </c>
      <c r="D1640" s="56">
        <f>'За областями'!G1179</f>
        <v>0</v>
      </c>
      <c r="E1640" s="56">
        <f>'За областями'!H1179</f>
        <v>0</v>
      </c>
      <c r="F1640" s="56">
        <f>'За областями'!I1179</f>
        <v>1</v>
      </c>
      <c r="G1640" s="56">
        <f>'За областями'!J1179</f>
        <v>0</v>
      </c>
      <c r="H1640" s="56">
        <f>'За областями'!K1179</f>
        <v>0</v>
      </c>
      <c r="I1640" s="56">
        <f>'За областями'!L1179</f>
        <v>0</v>
      </c>
      <c r="J1640" s="56">
        <f>'За областями'!M1179</f>
        <v>0</v>
      </c>
      <c r="K1640" s="56">
        <f>'За областями'!N1179</f>
        <v>0</v>
      </c>
      <c r="L1640" s="56">
        <f>'За областями'!O1179</f>
        <v>0</v>
      </c>
      <c r="M1640" s="56">
        <f>'За областями'!P1179</f>
        <v>0</v>
      </c>
      <c r="N1640" s="56">
        <f>'За областями'!Q1179</f>
        <v>0</v>
      </c>
      <c r="O1640" s="56">
        <f>'За областями'!R1179</f>
        <v>0</v>
      </c>
      <c r="P1640" s="56">
        <f>'За областями'!S1179</f>
        <v>0</v>
      </c>
      <c r="Q1640" s="56">
        <f>'За областями'!T1179</f>
        <v>1</v>
      </c>
      <c r="R1640" s="56">
        <f>'За областями'!U1179</f>
        <v>0</v>
      </c>
      <c r="S1640" s="56">
        <f>'За областями'!V1179</f>
        <v>0</v>
      </c>
    </row>
    <row r="1641" spans="1:19" x14ac:dyDescent="0.25">
      <c r="A1641" s="34" t="s">
        <v>31</v>
      </c>
      <c r="B1641" s="39" t="s">
        <v>203</v>
      </c>
      <c r="C1641" s="56">
        <f>'За областями'!F1335</f>
        <v>0</v>
      </c>
      <c r="D1641" s="56">
        <f>'За областями'!G1335</f>
        <v>0</v>
      </c>
      <c r="E1641" s="56">
        <f>'За областями'!H1335</f>
        <v>0</v>
      </c>
      <c r="F1641" s="56">
        <f>'За областями'!I1335</f>
        <v>0</v>
      </c>
      <c r="G1641" s="56">
        <f>'За областями'!J1335</f>
        <v>0</v>
      </c>
      <c r="H1641" s="56">
        <f>'За областями'!K1335</f>
        <v>0</v>
      </c>
      <c r="I1641" s="56">
        <f>'За областями'!L1335</f>
        <v>0</v>
      </c>
      <c r="J1641" s="56">
        <f>'За областями'!M1335</f>
        <v>0</v>
      </c>
      <c r="K1641" s="56">
        <f>'За областями'!N1335</f>
        <v>0</v>
      </c>
      <c r="L1641" s="56">
        <f>'За областями'!O1335</f>
        <v>0</v>
      </c>
      <c r="M1641" s="56">
        <f>'За областями'!P1335</f>
        <v>0</v>
      </c>
      <c r="N1641" s="56">
        <f>'За областями'!Q1335</f>
        <v>0</v>
      </c>
      <c r="O1641" s="56">
        <f>'За областями'!R1335</f>
        <v>0</v>
      </c>
      <c r="P1641" s="56">
        <f>'За областями'!S1335</f>
        <v>0</v>
      </c>
      <c r="Q1641" s="56">
        <f>'За областями'!T1335</f>
        <v>0</v>
      </c>
      <c r="R1641" s="56">
        <f>'За областями'!U1335</f>
        <v>0</v>
      </c>
      <c r="S1641" s="56">
        <f>'За областями'!V1335</f>
        <v>0</v>
      </c>
    </row>
    <row r="1642" spans="1:19" x14ac:dyDescent="0.25">
      <c r="A1642" s="21" t="s">
        <v>34</v>
      </c>
      <c r="B1642" s="38" t="s">
        <v>204</v>
      </c>
      <c r="C1642" s="52">
        <v>0</v>
      </c>
      <c r="D1642" s="52">
        <v>0</v>
      </c>
      <c r="E1642" s="52">
        <v>0</v>
      </c>
      <c r="F1642" s="52">
        <v>0</v>
      </c>
      <c r="G1642" s="52">
        <v>0</v>
      </c>
      <c r="H1642" s="52">
        <v>0</v>
      </c>
      <c r="I1642" s="52">
        <v>0</v>
      </c>
      <c r="J1642" s="52">
        <v>0</v>
      </c>
      <c r="K1642" s="52">
        <v>0</v>
      </c>
      <c r="L1642" s="52">
        <v>0</v>
      </c>
      <c r="M1642" s="52">
        <v>0</v>
      </c>
      <c r="N1642" s="52">
        <v>0</v>
      </c>
      <c r="O1642" s="52">
        <v>0</v>
      </c>
      <c r="P1642" s="52">
        <v>0</v>
      </c>
      <c r="Q1642" s="52">
        <v>0</v>
      </c>
      <c r="R1642" s="52">
        <v>0</v>
      </c>
      <c r="S1642" s="52">
        <v>0</v>
      </c>
    </row>
    <row r="1643" spans="1:19" x14ac:dyDescent="0.25">
      <c r="A1643" s="21" t="s">
        <v>35</v>
      </c>
      <c r="B1643" s="37" t="s">
        <v>205</v>
      </c>
      <c r="C1643" s="56">
        <f>'За областями'!F1491</f>
        <v>0</v>
      </c>
      <c r="D1643" s="56">
        <f>'За областями'!G1491</f>
        <v>0</v>
      </c>
      <c r="E1643" s="56">
        <f>'За областями'!H1491</f>
        <v>0</v>
      </c>
      <c r="F1643" s="56">
        <f>'За областями'!I1491</f>
        <v>0</v>
      </c>
      <c r="G1643" s="56">
        <f>'За областями'!J1491</f>
        <v>0</v>
      </c>
      <c r="H1643" s="56">
        <f>'За областями'!K1491</f>
        <v>0</v>
      </c>
      <c r="I1643" s="56">
        <f>'За областями'!L1491</f>
        <v>0</v>
      </c>
      <c r="J1643" s="56">
        <f>'За областями'!M1491</f>
        <v>0</v>
      </c>
      <c r="K1643" s="56">
        <f>'За областями'!N1491</f>
        <v>0</v>
      </c>
      <c r="L1643" s="56">
        <f>'За областями'!O1491</f>
        <v>0</v>
      </c>
      <c r="M1643" s="56">
        <f>'За областями'!P1491</f>
        <v>0</v>
      </c>
      <c r="N1643" s="56">
        <f>'За областями'!Q1491</f>
        <v>0</v>
      </c>
      <c r="O1643" s="56">
        <f>'За областями'!R1491</f>
        <v>0</v>
      </c>
      <c r="P1643" s="56">
        <f>'За областями'!S1491</f>
        <v>0</v>
      </c>
      <c r="Q1643" s="56">
        <f>'За областями'!T1491</f>
        <v>0</v>
      </c>
      <c r="R1643" s="56">
        <f>'За областями'!U1491</f>
        <v>0</v>
      </c>
      <c r="S1643" s="56">
        <f>'За областями'!V1491</f>
        <v>0</v>
      </c>
    </row>
    <row r="1644" spans="1:19" x14ac:dyDescent="0.25">
      <c r="A1644" s="21" t="s">
        <v>37</v>
      </c>
      <c r="B1644" s="37" t="s">
        <v>206</v>
      </c>
      <c r="C1644" s="56">
        <f>'За областями'!F1647</f>
        <v>0</v>
      </c>
      <c r="D1644" s="56">
        <f>'За областями'!G1647</f>
        <v>0</v>
      </c>
      <c r="E1644" s="56">
        <f>'За областями'!H1647</f>
        <v>0</v>
      </c>
      <c r="F1644" s="56">
        <f>'За областями'!I1647</f>
        <v>0</v>
      </c>
      <c r="G1644" s="56">
        <f>'За областями'!J1647</f>
        <v>0</v>
      </c>
      <c r="H1644" s="56">
        <f>'За областями'!K1647</f>
        <v>0</v>
      </c>
      <c r="I1644" s="56">
        <f>'За областями'!L1647</f>
        <v>0</v>
      </c>
      <c r="J1644" s="56">
        <f>'За областями'!M1647</f>
        <v>0</v>
      </c>
      <c r="K1644" s="56">
        <f>'За областями'!N1647</f>
        <v>0</v>
      </c>
      <c r="L1644" s="56">
        <f>'За областями'!O1647</f>
        <v>0</v>
      </c>
      <c r="M1644" s="56">
        <f>'За областями'!P1647</f>
        <v>0</v>
      </c>
      <c r="N1644" s="56">
        <f>'За областями'!Q1647</f>
        <v>0</v>
      </c>
      <c r="O1644" s="56">
        <f>'За областями'!R1647</f>
        <v>0</v>
      </c>
      <c r="P1644" s="56">
        <f>'За областями'!S1647</f>
        <v>0</v>
      </c>
      <c r="Q1644" s="56">
        <f>'За областями'!T1647</f>
        <v>0</v>
      </c>
      <c r="R1644" s="56">
        <f>'За областями'!U1647</f>
        <v>0</v>
      </c>
      <c r="S1644" s="56">
        <f>'За областями'!V1647</f>
        <v>0</v>
      </c>
    </row>
    <row r="1645" spans="1:19" x14ac:dyDescent="0.25">
      <c r="A1645" s="21" t="s">
        <v>38</v>
      </c>
      <c r="B1645" s="37" t="s">
        <v>207</v>
      </c>
      <c r="C1645" s="56">
        <f>'За областями'!F1803</f>
        <v>1</v>
      </c>
      <c r="D1645" s="56">
        <f>'За областями'!G1803</f>
        <v>0</v>
      </c>
      <c r="E1645" s="56">
        <f>'За областями'!H1803</f>
        <v>0</v>
      </c>
      <c r="F1645" s="56">
        <f>'За областями'!I1803</f>
        <v>1</v>
      </c>
      <c r="G1645" s="56">
        <f>'За областями'!J1803</f>
        <v>0</v>
      </c>
      <c r="H1645" s="56">
        <f>'За областями'!K1803</f>
        <v>0</v>
      </c>
      <c r="I1645" s="56">
        <f>'За областями'!L1803</f>
        <v>0</v>
      </c>
      <c r="J1645" s="56">
        <f>'За областями'!M1803</f>
        <v>0</v>
      </c>
      <c r="K1645" s="56">
        <f>'За областями'!N1803</f>
        <v>0</v>
      </c>
      <c r="L1645" s="56">
        <f>'За областями'!O1803</f>
        <v>0</v>
      </c>
      <c r="M1645" s="56">
        <f>'За областями'!P1803</f>
        <v>0</v>
      </c>
      <c r="N1645" s="56">
        <f>'За областями'!Q1803</f>
        <v>0</v>
      </c>
      <c r="O1645" s="56">
        <f>'За областями'!R1803</f>
        <v>0</v>
      </c>
      <c r="P1645" s="56">
        <f>'За областями'!S1803</f>
        <v>0</v>
      </c>
      <c r="Q1645" s="56">
        <f>'За областями'!T1803</f>
        <v>1</v>
      </c>
      <c r="R1645" s="56">
        <f>'За областями'!U1803</f>
        <v>0</v>
      </c>
      <c r="S1645" s="56">
        <f>'За областями'!V1803</f>
        <v>0</v>
      </c>
    </row>
    <row r="1646" spans="1:19" x14ac:dyDescent="0.25">
      <c r="A1646" s="21" t="s">
        <v>41</v>
      </c>
      <c r="B1646" s="37" t="s">
        <v>208</v>
      </c>
      <c r="C1646" s="56">
        <f>'За областями'!F1959</f>
        <v>0</v>
      </c>
      <c r="D1646" s="56">
        <f>'За областями'!G1959</f>
        <v>0</v>
      </c>
      <c r="E1646" s="56">
        <f>'За областями'!H1959</f>
        <v>0</v>
      </c>
      <c r="F1646" s="56">
        <f>'За областями'!I1959</f>
        <v>0</v>
      </c>
      <c r="G1646" s="56">
        <f>'За областями'!J1959</f>
        <v>0</v>
      </c>
      <c r="H1646" s="56">
        <f>'За областями'!K1959</f>
        <v>0</v>
      </c>
      <c r="I1646" s="56">
        <f>'За областями'!L1959</f>
        <v>0</v>
      </c>
      <c r="J1646" s="56">
        <f>'За областями'!M1959</f>
        <v>0</v>
      </c>
      <c r="K1646" s="56">
        <f>'За областями'!N1959</f>
        <v>0</v>
      </c>
      <c r="L1646" s="56">
        <f>'За областями'!O1959</f>
        <v>0</v>
      </c>
      <c r="M1646" s="56">
        <f>'За областями'!P1959</f>
        <v>0</v>
      </c>
      <c r="N1646" s="56">
        <f>'За областями'!Q1959</f>
        <v>0</v>
      </c>
      <c r="O1646" s="56">
        <f>'За областями'!R1959</f>
        <v>0</v>
      </c>
      <c r="P1646" s="56">
        <f>'За областями'!S1959</f>
        <v>0</v>
      </c>
      <c r="Q1646" s="56">
        <f>'За областями'!T1959</f>
        <v>0</v>
      </c>
      <c r="R1646" s="56">
        <f>'За областями'!U1959</f>
        <v>0</v>
      </c>
      <c r="S1646" s="56">
        <f>'За областями'!V1959</f>
        <v>0</v>
      </c>
    </row>
    <row r="1647" spans="1:19" x14ac:dyDescent="0.25">
      <c r="A1647" s="21" t="s">
        <v>42</v>
      </c>
      <c r="B1647" s="37" t="s">
        <v>210</v>
      </c>
      <c r="C1647" s="52">
        <v>0</v>
      </c>
      <c r="D1647" s="52">
        <v>0</v>
      </c>
      <c r="E1647" s="52">
        <v>0</v>
      </c>
      <c r="F1647" s="52">
        <v>0</v>
      </c>
      <c r="G1647" s="52">
        <v>0</v>
      </c>
      <c r="H1647" s="52">
        <v>0</v>
      </c>
      <c r="I1647" s="52">
        <v>0</v>
      </c>
      <c r="J1647" s="52">
        <v>0</v>
      </c>
      <c r="K1647" s="52">
        <v>0</v>
      </c>
      <c r="L1647" s="52">
        <v>0</v>
      </c>
      <c r="M1647" s="52">
        <v>0</v>
      </c>
      <c r="N1647" s="52">
        <v>0</v>
      </c>
      <c r="O1647" s="52">
        <v>0</v>
      </c>
      <c r="P1647" s="52">
        <v>0</v>
      </c>
      <c r="Q1647" s="52">
        <v>0</v>
      </c>
      <c r="R1647" s="52">
        <v>0</v>
      </c>
      <c r="S1647" s="52">
        <v>0</v>
      </c>
    </row>
    <row r="1648" spans="1:19" x14ac:dyDescent="0.25">
      <c r="A1648" s="21" t="s">
        <v>44</v>
      </c>
      <c r="B1648" s="37" t="s">
        <v>211</v>
      </c>
      <c r="C1648" s="52">
        <v>0</v>
      </c>
      <c r="D1648" s="52">
        <v>0</v>
      </c>
      <c r="E1648" s="52">
        <v>0</v>
      </c>
      <c r="F1648" s="52">
        <v>0</v>
      </c>
      <c r="G1648" s="52">
        <v>0</v>
      </c>
      <c r="H1648" s="52">
        <v>0</v>
      </c>
      <c r="I1648" s="52">
        <v>0</v>
      </c>
      <c r="J1648" s="52">
        <v>0</v>
      </c>
      <c r="K1648" s="52">
        <v>0</v>
      </c>
      <c r="L1648" s="52">
        <v>0</v>
      </c>
      <c r="M1648" s="52">
        <v>0</v>
      </c>
      <c r="N1648" s="52">
        <v>0</v>
      </c>
      <c r="O1648" s="52">
        <v>0</v>
      </c>
      <c r="P1648" s="52">
        <v>0</v>
      </c>
      <c r="Q1648" s="52">
        <v>0</v>
      </c>
      <c r="R1648" s="52">
        <v>0</v>
      </c>
      <c r="S1648" s="52">
        <v>0</v>
      </c>
    </row>
    <row r="1649" spans="1:19" x14ac:dyDescent="0.25">
      <c r="A1649" s="21" t="s">
        <v>46</v>
      </c>
      <c r="B1649" s="39" t="s">
        <v>212</v>
      </c>
      <c r="C1649" s="56">
        <f>'За областями'!F2115</f>
        <v>1</v>
      </c>
      <c r="D1649" s="56">
        <f>'За областями'!G2115</f>
        <v>0</v>
      </c>
      <c r="E1649" s="56">
        <f>'За областями'!H2115</f>
        <v>0</v>
      </c>
      <c r="F1649" s="56">
        <f>'За областями'!I2115</f>
        <v>1</v>
      </c>
      <c r="G1649" s="56">
        <f>'За областями'!J2115</f>
        <v>0</v>
      </c>
      <c r="H1649" s="56">
        <f>'За областями'!K2115</f>
        <v>0</v>
      </c>
      <c r="I1649" s="56">
        <f>'За областями'!L2115</f>
        <v>0</v>
      </c>
      <c r="J1649" s="56">
        <f>'За областями'!M2115</f>
        <v>0</v>
      </c>
      <c r="K1649" s="56">
        <f>'За областями'!N2115</f>
        <v>0</v>
      </c>
      <c r="L1649" s="56">
        <f>'За областями'!O2115</f>
        <v>0</v>
      </c>
      <c r="M1649" s="56">
        <f>'За областями'!P2115</f>
        <v>0</v>
      </c>
      <c r="N1649" s="56">
        <f>'За областями'!Q2115</f>
        <v>0</v>
      </c>
      <c r="O1649" s="56">
        <f>'За областями'!R2115</f>
        <v>0</v>
      </c>
      <c r="P1649" s="56">
        <f>'За областями'!S2115</f>
        <v>0</v>
      </c>
      <c r="Q1649" s="56">
        <f>'За областями'!T2115</f>
        <v>0</v>
      </c>
      <c r="R1649" s="56">
        <f>'За областями'!U2115</f>
        <v>0</v>
      </c>
      <c r="S1649" s="56">
        <f>'За областями'!V2115</f>
        <v>0</v>
      </c>
    </row>
    <row r="1650" spans="1:19" x14ac:dyDescent="0.25">
      <c r="A1650" s="21" t="s">
        <v>49</v>
      </c>
      <c r="B1650" s="37" t="s">
        <v>213</v>
      </c>
      <c r="C1650" s="56">
        <f>'За областями'!F2271</f>
        <v>0</v>
      </c>
      <c r="D1650" s="56">
        <f>'За областями'!G2271</f>
        <v>0</v>
      </c>
      <c r="E1650" s="56">
        <f>'За областями'!H2271</f>
        <v>0</v>
      </c>
      <c r="F1650" s="56">
        <f>'За областями'!I2271</f>
        <v>0</v>
      </c>
      <c r="G1650" s="56">
        <f>'За областями'!J2271</f>
        <v>0</v>
      </c>
      <c r="H1650" s="56">
        <f>'За областями'!K2271</f>
        <v>0</v>
      </c>
      <c r="I1650" s="56">
        <f>'За областями'!L2271</f>
        <v>0</v>
      </c>
      <c r="J1650" s="56">
        <f>'За областями'!M2271</f>
        <v>0</v>
      </c>
      <c r="K1650" s="56">
        <f>'За областями'!N2271</f>
        <v>0</v>
      </c>
      <c r="L1650" s="56">
        <f>'За областями'!O2271</f>
        <v>0</v>
      </c>
      <c r="M1650" s="56">
        <f>'За областями'!P2271</f>
        <v>0</v>
      </c>
      <c r="N1650" s="56">
        <f>'За областями'!Q2271</f>
        <v>0</v>
      </c>
      <c r="O1650" s="56">
        <f>'За областями'!R2271</f>
        <v>0</v>
      </c>
      <c r="P1650" s="56">
        <f>'За областями'!S2271</f>
        <v>0</v>
      </c>
      <c r="Q1650" s="56">
        <f>'За областями'!T2271</f>
        <v>0</v>
      </c>
      <c r="R1650" s="56">
        <f>'За областями'!U2271</f>
        <v>0</v>
      </c>
      <c r="S1650" s="56">
        <f>'За областями'!V2271</f>
        <v>0</v>
      </c>
    </row>
    <row r="1651" spans="1:19" x14ac:dyDescent="0.25">
      <c r="A1651" s="21" t="s">
        <v>50</v>
      </c>
      <c r="B1651" s="37" t="s">
        <v>214</v>
      </c>
      <c r="C1651" s="56">
        <f>'За областями'!F2427</f>
        <v>1</v>
      </c>
      <c r="D1651" s="56">
        <f>'За областями'!G2427</f>
        <v>0</v>
      </c>
      <c r="E1651" s="56">
        <f>'За областями'!H2427</f>
        <v>0</v>
      </c>
      <c r="F1651" s="56">
        <f>'За областями'!I2427</f>
        <v>1</v>
      </c>
      <c r="G1651" s="56">
        <f>'За областями'!J2427</f>
        <v>0</v>
      </c>
      <c r="H1651" s="56">
        <f>'За областями'!K2427</f>
        <v>0</v>
      </c>
      <c r="I1651" s="56">
        <f>'За областями'!L2427</f>
        <v>0</v>
      </c>
      <c r="J1651" s="56">
        <f>'За областями'!M2427</f>
        <v>0</v>
      </c>
      <c r="K1651" s="56">
        <f>'За областями'!N2427</f>
        <v>0</v>
      </c>
      <c r="L1651" s="56">
        <f>'За областями'!O2427</f>
        <v>0</v>
      </c>
      <c r="M1651" s="56">
        <f>'За областями'!P2427</f>
        <v>0</v>
      </c>
      <c r="N1651" s="56">
        <f>'За областями'!Q2427</f>
        <v>0</v>
      </c>
      <c r="O1651" s="56">
        <f>'За областями'!R2427</f>
        <v>0</v>
      </c>
      <c r="P1651" s="56">
        <f>'За областями'!S2427</f>
        <v>0</v>
      </c>
      <c r="Q1651" s="56">
        <f>'За областями'!T2427</f>
        <v>0</v>
      </c>
      <c r="R1651" s="56">
        <f>'За областями'!U2427</f>
        <v>0</v>
      </c>
      <c r="S1651" s="56">
        <f>'За областями'!V2427</f>
        <v>0</v>
      </c>
    </row>
    <row r="1652" spans="1:19" x14ac:dyDescent="0.25">
      <c r="A1652" s="21" t="s">
        <v>51</v>
      </c>
      <c r="B1652" s="37" t="s">
        <v>223</v>
      </c>
      <c r="C1652" s="56">
        <f>'За областями'!F2583</f>
        <v>0</v>
      </c>
      <c r="D1652" s="56">
        <f>'За областями'!G2583</f>
        <v>0</v>
      </c>
      <c r="E1652" s="56">
        <f>'За областями'!H2583</f>
        <v>0</v>
      </c>
      <c r="F1652" s="56">
        <f>'За областями'!I2583</f>
        <v>0</v>
      </c>
      <c r="G1652" s="56">
        <f>'За областями'!J2583</f>
        <v>0</v>
      </c>
      <c r="H1652" s="56">
        <f>'За областями'!K2583</f>
        <v>0</v>
      </c>
      <c r="I1652" s="56">
        <f>'За областями'!L2583</f>
        <v>0</v>
      </c>
      <c r="J1652" s="56">
        <f>'За областями'!M2583</f>
        <v>0</v>
      </c>
      <c r="K1652" s="56">
        <f>'За областями'!N2583</f>
        <v>0</v>
      </c>
      <c r="L1652" s="56">
        <f>'За областями'!O2583</f>
        <v>0</v>
      </c>
      <c r="M1652" s="56">
        <f>'За областями'!P2583</f>
        <v>0</v>
      </c>
      <c r="N1652" s="56">
        <f>'За областями'!Q2583</f>
        <v>0</v>
      </c>
      <c r="O1652" s="56">
        <f>'За областями'!R2583</f>
        <v>0</v>
      </c>
      <c r="P1652" s="56">
        <f>'За областями'!S2583</f>
        <v>0</v>
      </c>
      <c r="Q1652" s="56">
        <f>'За областями'!T2583</f>
        <v>0</v>
      </c>
      <c r="R1652" s="56">
        <f>'За областями'!U2583</f>
        <v>0</v>
      </c>
      <c r="S1652" s="56">
        <f>'За областями'!V2583</f>
        <v>0</v>
      </c>
    </row>
    <row r="1653" spans="1:19" x14ac:dyDescent="0.25">
      <c r="A1653" s="21" t="s">
        <v>52</v>
      </c>
      <c r="B1653" s="37" t="s">
        <v>216</v>
      </c>
      <c r="C1653" s="56">
        <f>'За областями'!F2739</f>
        <v>4</v>
      </c>
      <c r="D1653" s="56">
        <f>'За областями'!G2739</f>
        <v>2</v>
      </c>
      <c r="E1653" s="56">
        <f>'За областями'!H2739</f>
        <v>0</v>
      </c>
      <c r="F1653" s="56">
        <f>'За областями'!I2739</f>
        <v>1</v>
      </c>
      <c r="G1653" s="56">
        <f>'За областями'!J2739</f>
        <v>0</v>
      </c>
      <c r="H1653" s="56">
        <f>'За областями'!K2739</f>
        <v>0</v>
      </c>
      <c r="I1653" s="56">
        <f>'За областями'!L2739</f>
        <v>0</v>
      </c>
      <c r="J1653" s="56">
        <f>'За областями'!M2739</f>
        <v>0</v>
      </c>
      <c r="K1653" s="56">
        <f>'За областями'!N2739</f>
        <v>0</v>
      </c>
      <c r="L1653" s="56">
        <f>'За областями'!O2739</f>
        <v>1</v>
      </c>
      <c r="M1653" s="56">
        <f>'За областями'!P2739</f>
        <v>1</v>
      </c>
      <c r="N1653" s="56">
        <f>'За областями'!Q2739</f>
        <v>0</v>
      </c>
      <c r="O1653" s="56">
        <f>'За областями'!R2739</f>
        <v>0</v>
      </c>
      <c r="P1653" s="56">
        <f>'За областями'!S2739</f>
        <v>0</v>
      </c>
      <c r="Q1653" s="56">
        <f>'За областями'!T2739</f>
        <v>3</v>
      </c>
      <c r="R1653" s="56">
        <f>'За областями'!U2739</f>
        <v>0</v>
      </c>
      <c r="S1653" s="56">
        <f>'За областями'!V2739</f>
        <v>0</v>
      </c>
    </row>
    <row r="1654" spans="1:19" x14ac:dyDescent="0.25">
      <c r="A1654" s="23"/>
      <c r="B1654" s="40" t="s">
        <v>217</v>
      </c>
      <c r="C1654" s="57">
        <f>SUM(C1629:C1653)</f>
        <v>11</v>
      </c>
      <c r="D1654" s="57">
        <f t="shared" ref="D1654:S1654" si="67">SUM(D1629:D1653)</f>
        <v>2</v>
      </c>
      <c r="E1654" s="57">
        <f t="shared" si="67"/>
        <v>0</v>
      </c>
      <c r="F1654" s="57">
        <f>SUM(F1629:F1653)</f>
        <v>8</v>
      </c>
      <c r="G1654" s="57">
        <f t="shared" si="67"/>
        <v>0</v>
      </c>
      <c r="H1654" s="57">
        <f t="shared" si="67"/>
        <v>0</v>
      </c>
      <c r="I1654" s="57">
        <f t="shared" si="67"/>
        <v>0</v>
      </c>
      <c r="J1654" s="57">
        <f t="shared" si="67"/>
        <v>0</v>
      </c>
      <c r="K1654" s="57">
        <f t="shared" si="67"/>
        <v>0</v>
      </c>
      <c r="L1654" s="57">
        <f t="shared" si="67"/>
        <v>1</v>
      </c>
      <c r="M1654" s="57">
        <f t="shared" si="67"/>
        <v>1</v>
      </c>
      <c r="N1654" s="57">
        <f t="shared" si="67"/>
        <v>0</v>
      </c>
      <c r="O1654" s="57">
        <f t="shared" si="67"/>
        <v>0</v>
      </c>
      <c r="P1654" s="57">
        <f t="shared" si="67"/>
        <v>0</v>
      </c>
      <c r="Q1654" s="57">
        <f t="shared" si="67"/>
        <v>7</v>
      </c>
      <c r="R1654" s="57">
        <f t="shared" si="67"/>
        <v>0</v>
      </c>
      <c r="S1654" s="57">
        <f t="shared" si="67"/>
        <v>0</v>
      </c>
    </row>
    <row r="1655" spans="1:19" x14ac:dyDescent="0.25">
      <c r="A1655" s="41"/>
      <c r="B1655" s="42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</row>
    <row r="1656" spans="1:19" x14ac:dyDescent="0.25">
      <c r="A1656" s="292" t="s">
        <v>361</v>
      </c>
      <c r="B1656" s="293"/>
      <c r="C1656" s="293"/>
      <c r="D1656" s="293"/>
      <c r="E1656" s="293"/>
      <c r="F1656" s="293"/>
      <c r="G1656" s="293"/>
      <c r="H1656" s="293"/>
      <c r="I1656" s="293"/>
      <c r="J1656" s="293"/>
      <c r="K1656" s="293"/>
      <c r="L1656" s="293"/>
      <c r="M1656" s="293"/>
      <c r="N1656" s="293"/>
      <c r="O1656" s="293"/>
      <c r="P1656" s="293"/>
      <c r="Q1656" s="293"/>
      <c r="R1656" s="293"/>
      <c r="S1656" s="293"/>
    </row>
    <row r="1657" spans="1:19" x14ac:dyDescent="0.25">
      <c r="A1657" s="21" t="s">
        <v>17</v>
      </c>
      <c r="B1657" s="36" t="s">
        <v>191</v>
      </c>
      <c r="C1657" s="56">
        <f>'За областями'!F91</f>
        <v>0</v>
      </c>
      <c r="D1657" s="56">
        <f>'За областями'!G91</f>
        <v>0</v>
      </c>
      <c r="E1657" s="56">
        <f>'За областями'!H91</f>
        <v>0</v>
      </c>
      <c r="F1657" s="56">
        <f>'За областями'!I91</f>
        <v>0</v>
      </c>
      <c r="G1657" s="56">
        <f>'За областями'!J91</f>
        <v>0</v>
      </c>
      <c r="H1657" s="56">
        <f>'За областями'!K91</f>
        <v>0</v>
      </c>
      <c r="I1657" s="56">
        <f>'За областями'!L91</f>
        <v>0</v>
      </c>
      <c r="J1657" s="56">
        <f>'За областями'!M91</f>
        <v>0</v>
      </c>
      <c r="K1657" s="56">
        <f>'За областями'!N91</f>
        <v>0</v>
      </c>
      <c r="L1657" s="56">
        <f>'За областями'!O91</f>
        <v>0</v>
      </c>
      <c r="M1657" s="56">
        <f>'За областями'!P91</f>
        <v>0</v>
      </c>
      <c r="N1657" s="56">
        <f>'За областями'!Q91</f>
        <v>0</v>
      </c>
      <c r="O1657" s="56">
        <f>'За областями'!R91</f>
        <v>0</v>
      </c>
      <c r="P1657" s="56">
        <f>'За областями'!S91</f>
        <v>0</v>
      </c>
      <c r="Q1657" s="56">
        <f>'За областями'!T91</f>
        <v>0</v>
      </c>
      <c r="R1657" s="56">
        <f>'За областями'!U91</f>
        <v>0</v>
      </c>
      <c r="S1657" s="56">
        <f>'За областями'!V91</f>
        <v>0</v>
      </c>
    </row>
    <row r="1658" spans="1:19" x14ac:dyDescent="0.25">
      <c r="A1658" s="21" t="s">
        <v>18</v>
      </c>
      <c r="B1658" s="36" t="s">
        <v>192</v>
      </c>
      <c r="C1658" s="56">
        <f>'За областями'!F247</f>
        <v>0</v>
      </c>
      <c r="D1658" s="56">
        <f>'За областями'!G247</f>
        <v>0</v>
      </c>
      <c r="E1658" s="56">
        <f>'За областями'!H247</f>
        <v>0</v>
      </c>
      <c r="F1658" s="56">
        <f>'За областями'!I247</f>
        <v>0</v>
      </c>
      <c r="G1658" s="56">
        <f>'За областями'!J247</f>
        <v>0</v>
      </c>
      <c r="H1658" s="56">
        <f>'За областями'!K247</f>
        <v>0</v>
      </c>
      <c r="I1658" s="56">
        <f>'За областями'!L247</f>
        <v>0</v>
      </c>
      <c r="J1658" s="56">
        <f>'За областями'!M247</f>
        <v>0</v>
      </c>
      <c r="K1658" s="56">
        <f>'За областями'!N247</f>
        <v>0</v>
      </c>
      <c r="L1658" s="56">
        <f>'За областями'!O247</f>
        <v>0</v>
      </c>
      <c r="M1658" s="56">
        <f>'За областями'!P247</f>
        <v>0</v>
      </c>
      <c r="N1658" s="56">
        <f>'За областями'!Q247</f>
        <v>0</v>
      </c>
      <c r="O1658" s="56">
        <f>'За областями'!R247</f>
        <v>0</v>
      </c>
      <c r="P1658" s="56">
        <f>'За областями'!S247</f>
        <v>0</v>
      </c>
      <c r="Q1658" s="56">
        <f>'За областями'!T247</f>
        <v>0</v>
      </c>
      <c r="R1658" s="56">
        <f>'За областями'!U247</f>
        <v>0</v>
      </c>
      <c r="S1658" s="56">
        <f>'За областями'!V247</f>
        <v>0</v>
      </c>
    </row>
    <row r="1659" spans="1:19" x14ac:dyDescent="0.25">
      <c r="A1659" s="21" t="s">
        <v>19</v>
      </c>
      <c r="B1659" s="36" t="s">
        <v>224</v>
      </c>
      <c r="C1659" s="52">
        <v>0</v>
      </c>
      <c r="D1659" s="52">
        <v>0</v>
      </c>
      <c r="E1659" s="52">
        <v>0</v>
      </c>
      <c r="F1659" s="52">
        <v>0</v>
      </c>
      <c r="G1659" s="52">
        <v>0</v>
      </c>
      <c r="H1659" s="52">
        <v>0</v>
      </c>
      <c r="I1659" s="52">
        <v>0</v>
      </c>
      <c r="J1659" s="52">
        <v>0</v>
      </c>
      <c r="K1659" s="52">
        <v>0</v>
      </c>
      <c r="L1659" s="52">
        <v>0</v>
      </c>
      <c r="M1659" s="52">
        <v>0</v>
      </c>
      <c r="N1659" s="52">
        <v>0</v>
      </c>
      <c r="O1659" s="52">
        <v>0</v>
      </c>
      <c r="P1659" s="52">
        <v>0</v>
      </c>
      <c r="Q1659" s="52">
        <v>0</v>
      </c>
      <c r="R1659" s="52">
        <v>0</v>
      </c>
      <c r="S1659" s="52">
        <v>0</v>
      </c>
    </row>
    <row r="1660" spans="1:19" x14ac:dyDescent="0.25">
      <c r="A1660" s="21" t="s">
        <v>20</v>
      </c>
      <c r="B1660" s="37" t="s">
        <v>194</v>
      </c>
      <c r="C1660" s="52">
        <v>0</v>
      </c>
      <c r="D1660" s="52">
        <v>0</v>
      </c>
      <c r="E1660" s="52">
        <v>0</v>
      </c>
      <c r="F1660" s="52">
        <v>0</v>
      </c>
      <c r="G1660" s="52">
        <v>0</v>
      </c>
      <c r="H1660" s="52">
        <v>0</v>
      </c>
      <c r="I1660" s="52">
        <v>0</v>
      </c>
      <c r="J1660" s="52">
        <v>0</v>
      </c>
      <c r="K1660" s="52">
        <v>0</v>
      </c>
      <c r="L1660" s="52">
        <v>0</v>
      </c>
      <c r="M1660" s="52">
        <v>0</v>
      </c>
      <c r="N1660" s="52">
        <v>0</v>
      </c>
      <c r="O1660" s="52">
        <v>0</v>
      </c>
      <c r="P1660" s="52">
        <v>0</v>
      </c>
      <c r="Q1660" s="52">
        <v>0</v>
      </c>
      <c r="R1660" s="52">
        <v>0</v>
      </c>
      <c r="S1660" s="52">
        <v>0</v>
      </c>
    </row>
    <row r="1661" spans="1:19" x14ac:dyDescent="0.25">
      <c r="A1661" s="21" t="s">
        <v>21</v>
      </c>
      <c r="B1661" s="38" t="s">
        <v>195</v>
      </c>
      <c r="C1661" s="56">
        <f>'За областями'!F402</f>
        <v>0</v>
      </c>
      <c r="D1661" s="56">
        <f>'За областями'!G402</f>
        <v>0</v>
      </c>
      <c r="E1661" s="56">
        <f>'За областями'!H402</f>
        <v>0</v>
      </c>
      <c r="F1661" s="56">
        <f>'За областями'!I402</f>
        <v>0</v>
      </c>
      <c r="G1661" s="56">
        <f>'За областями'!J402</f>
        <v>0</v>
      </c>
      <c r="H1661" s="56">
        <f>'За областями'!K402</f>
        <v>0</v>
      </c>
      <c r="I1661" s="56">
        <f>'За областями'!L402</f>
        <v>0</v>
      </c>
      <c r="J1661" s="56">
        <f>'За областями'!M402</f>
        <v>0</v>
      </c>
      <c r="K1661" s="56">
        <f>'За областями'!N402</f>
        <v>0</v>
      </c>
      <c r="L1661" s="56">
        <f>'За областями'!O402</f>
        <v>0</v>
      </c>
      <c r="M1661" s="56">
        <f>'За областями'!P402</f>
        <v>0</v>
      </c>
      <c r="N1661" s="56">
        <f>'За областями'!Q402</f>
        <v>0</v>
      </c>
      <c r="O1661" s="56">
        <f>'За областями'!R402</f>
        <v>0</v>
      </c>
      <c r="P1661" s="56">
        <f>'За областями'!S402</f>
        <v>0</v>
      </c>
      <c r="Q1661" s="56">
        <f>'За областями'!T402</f>
        <v>0</v>
      </c>
      <c r="R1661" s="56">
        <f>'За областями'!U402</f>
        <v>0</v>
      </c>
      <c r="S1661" s="56">
        <f>'За областями'!V402</f>
        <v>0</v>
      </c>
    </row>
    <row r="1662" spans="1:19" x14ac:dyDescent="0.25">
      <c r="A1662" s="21" t="s">
        <v>22</v>
      </c>
      <c r="B1662" s="38" t="s">
        <v>196</v>
      </c>
      <c r="C1662" s="56">
        <f>'За областями'!F557</f>
        <v>0</v>
      </c>
      <c r="D1662" s="56">
        <f>'За областями'!G557</f>
        <v>0</v>
      </c>
      <c r="E1662" s="56">
        <f>'За областями'!H557</f>
        <v>0</v>
      </c>
      <c r="F1662" s="56">
        <f>'За областями'!I557</f>
        <v>0</v>
      </c>
      <c r="G1662" s="56">
        <f>'За областями'!J557</f>
        <v>0</v>
      </c>
      <c r="H1662" s="56">
        <f>'За областями'!K557</f>
        <v>0</v>
      </c>
      <c r="I1662" s="56">
        <f>'За областями'!L557</f>
        <v>0</v>
      </c>
      <c r="J1662" s="56">
        <f>'За областями'!M557</f>
        <v>0</v>
      </c>
      <c r="K1662" s="56">
        <f>'За областями'!N557</f>
        <v>0</v>
      </c>
      <c r="L1662" s="56">
        <f>'За областями'!O557</f>
        <v>0</v>
      </c>
      <c r="M1662" s="56">
        <f>'За областями'!P557</f>
        <v>0</v>
      </c>
      <c r="N1662" s="56">
        <f>'За областями'!Q557</f>
        <v>0</v>
      </c>
      <c r="O1662" s="56">
        <f>'За областями'!R557</f>
        <v>0</v>
      </c>
      <c r="P1662" s="56">
        <f>'За областями'!S557</f>
        <v>0</v>
      </c>
      <c r="Q1662" s="56">
        <f>'За областями'!T557</f>
        <v>0</v>
      </c>
      <c r="R1662" s="56">
        <f>'За областями'!U557</f>
        <v>0</v>
      </c>
      <c r="S1662" s="56">
        <f>'За областями'!V557</f>
        <v>0</v>
      </c>
    </row>
    <row r="1663" spans="1:19" x14ac:dyDescent="0.25">
      <c r="A1663" s="21" t="s">
        <v>23</v>
      </c>
      <c r="B1663" s="38" t="s">
        <v>197</v>
      </c>
      <c r="C1663" s="52">
        <v>0</v>
      </c>
      <c r="D1663" s="52">
        <v>0</v>
      </c>
      <c r="E1663" s="52">
        <v>0</v>
      </c>
      <c r="F1663" s="52">
        <v>0</v>
      </c>
      <c r="G1663" s="52">
        <v>0</v>
      </c>
      <c r="H1663" s="52">
        <v>0</v>
      </c>
      <c r="I1663" s="52">
        <v>0</v>
      </c>
      <c r="J1663" s="52">
        <v>0</v>
      </c>
      <c r="K1663" s="52">
        <v>0</v>
      </c>
      <c r="L1663" s="52">
        <v>0</v>
      </c>
      <c r="M1663" s="52">
        <v>0</v>
      </c>
      <c r="N1663" s="52">
        <v>0</v>
      </c>
      <c r="O1663" s="52">
        <v>0</v>
      </c>
      <c r="P1663" s="52">
        <v>0</v>
      </c>
      <c r="Q1663" s="52">
        <v>0</v>
      </c>
      <c r="R1663" s="52">
        <v>0</v>
      </c>
      <c r="S1663" s="52">
        <v>0</v>
      </c>
    </row>
    <row r="1664" spans="1:19" x14ac:dyDescent="0.25">
      <c r="A1664" s="21" t="s">
        <v>24</v>
      </c>
      <c r="B1664" s="38" t="s">
        <v>198</v>
      </c>
      <c r="C1664" s="56">
        <f>'За областями'!F712</f>
        <v>0</v>
      </c>
      <c r="D1664" s="56">
        <f>'За областями'!G712</f>
        <v>0</v>
      </c>
      <c r="E1664" s="56">
        <f>'За областями'!H712</f>
        <v>0</v>
      </c>
      <c r="F1664" s="56">
        <f>'За областями'!I712</f>
        <v>0</v>
      </c>
      <c r="G1664" s="56">
        <f>'За областями'!J712</f>
        <v>0</v>
      </c>
      <c r="H1664" s="56">
        <f>'За областями'!K712</f>
        <v>0</v>
      </c>
      <c r="I1664" s="56">
        <f>'За областями'!L712</f>
        <v>0</v>
      </c>
      <c r="J1664" s="56">
        <f>'За областями'!M712</f>
        <v>0</v>
      </c>
      <c r="K1664" s="56">
        <f>'За областями'!N712</f>
        <v>0</v>
      </c>
      <c r="L1664" s="56">
        <f>'За областями'!O712</f>
        <v>0</v>
      </c>
      <c r="M1664" s="56">
        <f>'За областями'!P712</f>
        <v>0</v>
      </c>
      <c r="N1664" s="56">
        <f>'За областями'!Q712</f>
        <v>0</v>
      </c>
      <c r="O1664" s="56">
        <f>'За областями'!R712</f>
        <v>0</v>
      </c>
      <c r="P1664" s="56">
        <f>'За областями'!S712</f>
        <v>0</v>
      </c>
      <c r="Q1664" s="56">
        <f>'За областями'!T712</f>
        <v>0</v>
      </c>
      <c r="R1664" s="56">
        <f>'За областями'!U712</f>
        <v>0</v>
      </c>
      <c r="S1664" s="56">
        <f>'За областями'!V712</f>
        <v>0</v>
      </c>
    </row>
    <row r="1665" spans="1:19" x14ac:dyDescent="0.25">
      <c r="A1665" s="21" t="s">
        <v>25</v>
      </c>
      <c r="B1665" s="37" t="s">
        <v>199</v>
      </c>
      <c r="C1665" s="56">
        <f>'За областями'!F868</f>
        <v>0</v>
      </c>
      <c r="D1665" s="56">
        <f>'За областями'!G868</f>
        <v>0</v>
      </c>
      <c r="E1665" s="56">
        <f>'За областями'!H868</f>
        <v>0</v>
      </c>
      <c r="F1665" s="56">
        <f>'За областями'!I868</f>
        <v>0</v>
      </c>
      <c r="G1665" s="56">
        <f>'За областями'!J868</f>
        <v>0</v>
      </c>
      <c r="H1665" s="56">
        <f>'За областями'!K868</f>
        <v>0</v>
      </c>
      <c r="I1665" s="56">
        <f>'За областями'!L868</f>
        <v>0</v>
      </c>
      <c r="J1665" s="56">
        <f>'За областями'!M868</f>
        <v>0</v>
      </c>
      <c r="K1665" s="56">
        <f>'За областями'!N868</f>
        <v>0</v>
      </c>
      <c r="L1665" s="56">
        <f>'За областями'!O868</f>
        <v>0</v>
      </c>
      <c r="M1665" s="56">
        <f>'За областями'!P868</f>
        <v>0</v>
      </c>
      <c r="N1665" s="56">
        <f>'За областями'!Q868</f>
        <v>0</v>
      </c>
      <c r="O1665" s="56">
        <f>'За областями'!R868</f>
        <v>0</v>
      </c>
      <c r="P1665" s="56">
        <f>'За областями'!S868</f>
        <v>0</v>
      </c>
      <c r="Q1665" s="56">
        <f>'За областями'!T868</f>
        <v>0</v>
      </c>
      <c r="R1665" s="56">
        <f>'За областями'!U868</f>
        <v>0</v>
      </c>
      <c r="S1665" s="56">
        <f>'За областями'!V868</f>
        <v>0</v>
      </c>
    </row>
    <row r="1666" spans="1:19" x14ac:dyDescent="0.25">
      <c r="A1666" s="21" t="s">
        <v>28</v>
      </c>
      <c r="B1666" s="37" t="s">
        <v>200</v>
      </c>
      <c r="C1666" s="56">
        <f>'За областями'!F1024</f>
        <v>0</v>
      </c>
      <c r="D1666" s="56">
        <f>'За областями'!G1024</f>
        <v>0</v>
      </c>
      <c r="E1666" s="56">
        <f>'За областями'!H1024</f>
        <v>0</v>
      </c>
      <c r="F1666" s="56">
        <f>'За областями'!I1024</f>
        <v>0</v>
      </c>
      <c r="G1666" s="56">
        <f>'За областями'!J1024</f>
        <v>0</v>
      </c>
      <c r="H1666" s="56">
        <f>'За областями'!K1024</f>
        <v>0</v>
      </c>
      <c r="I1666" s="56">
        <f>'За областями'!L1024</f>
        <v>0</v>
      </c>
      <c r="J1666" s="56">
        <f>'За областями'!M1024</f>
        <v>0</v>
      </c>
      <c r="K1666" s="56">
        <f>'За областями'!N1024</f>
        <v>0</v>
      </c>
      <c r="L1666" s="56">
        <f>'За областями'!O1024</f>
        <v>0</v>
      </c>
      <c r="M1666" s="56">
        <f>'За областями'!P1024</f>
        <v>0</v>
      </c>
      <c r="N1666" s="56">
        <f>'За областями'!Q1024</f>
        <v>0</v>
      </c>
      <c r="O1666" s="56">
        <f>'За областями'!R1024</f>
        <v>0</v>
      </c>
      <c r="P1666" s="56">
        <f>'За областями'!S1024</f>
        <v>0</v>
      </c>
      <c r="Q1666" s="56">
        <f>'За областями'!T1024</f>
        <v>0</v>
      </c>
      <c r="R1666" s="56">
        <f>'За областями'!U1024</f>
        <v>0</v>
      </c>
      <c r="S1666" s="56">
        <f>'За областями'!V1024</f>
        <v>0</v>
      </c>
    </row>
    <row r="1667" spans="1:19" x14ac:dyDescent="0.25">
      <c r="A1667" s="21" t="s">
        <v>29</v>
      </c>
      <c r="B1667" s="37" t="s">
        <v>201</v>
      </c>
      <c r="C1667" s="52">
        <v>0</v>
      </c>
      <c r="D1667" s="52">
        <v>0</v>
      </c>
      <c r="E1667" s="52">
        <v>0</v>
      </c>
      <c r="F1667" s="52">
        <v>0</v>
      </c>
      <c r="G1667" s="52">
        <v>0</v>
      </c>
      <c r="H1667" s="52">
        <v>0</v>
      </c>
      <c r="I1667" s="52">
        <v>0</v>
      </c>
      <c r="J1667" s="52">
        <v>0</v>
      </c>
      <c r="K1667" s="52">
        <v>0</v>
      </c>
      <c r="L1667" s="52">
        <v>0</v>
      </c>
      <c r="M1667" s="52">
        <v>0</v>
      </c>
      <c r="N1667" s="52">
        <v>0</v>
      </c>
      <c r="O1667" s="52">
        <v>0</v>
      </c>
      <c r="P1667" s="52">
        <v>0</v>
      </c>
      <c r="Q1667" s="52">
        <v>0</v>
      </c>
      <c r="R1667" s="52">
        <v>0</v>
      </c>
      <c r="S1667" s="52">
        <v>0</v>
      </c>
    </row>
    <row r="1668" spans="1:19" x14ac:dyDescent="0.25">
      <c r="A1668" s="21" t="s">
        <v>30</v>
      </c>
      <c r="B1668" s="39" t="s">
        <v>202</v>
      </c>
      <c r="C1668" s="56">
        <f>'За областями'!F1180</f>
        <v>0</v>
      </c>
      <c r="D1668" s="56">
        <f>'За областями'!G1180</f>
        <v>0</v>
      </c>
      <c r="E1668" s="56">
        <f>'За областями'!H1180</f>
        <v>0</v>
      </c>
      <c r="F1668" s="56">
        <f>'За областями'!I1180</f>
        <v>0</v>
      </c>
      <c r="G1668" s="56">
        <f>'За областями'!J1180</f>
        <v>0</v>
      </c>
      <c r="H1668" s="56">
        <f>'За областями'!K1180</f>
        <v>0</v>
      </c>
      <c r="I1668" s="56">
        <f>'За областями'!L1180</f>
        <v>0</v>
      </c>
      <c r="J1668" s="56">
        <f>'За областями'!M1180</f>
        <v>0</v>
      </c>
      <c r="K1668" s="56">
        <f>'За областями'!N1180</f>
        <v>0</v>
      </c>
      <c r="L1668" s="56">
        <f>'За областями'!O1180</f>
        <v>0</v>
      </c>
      <c r="M1668" s="56">
        <f>'За областями'!P1180</f>
        <v>0</v>
      </c>
      <c r="N1668" s="56">
        <f>'За областями'!Q1180</f>
        <v>0</v>
      </c>
      <c r="O1668" s="56">
        <f>'За областями'!R1180</f>
        <v>0</v>
      </c>
      <c r="P1668" s="56">
        <f>'За областями'!S1180</f>
        <v>0</v>
      </c>
      <c r="Q1668" s="56">
        <f>'За областями'!T1180</f>
        <v>0</v>
      </c>
      <c r="R1668" s="56">
        <f>'За областями'!U1180</f>
        <v>0</v>
      </c>
      <c r="S1668" s="56">
        <f>'За областями'!V1180</f>
        <v>0</v>
      </c>
    </row>
    <row r="1669" spans="1:19" x14ac:dyDescent="0.25">
      <c r="A1669" s="34" t="s">
        <v>31</v>
      </c>
      <c r="B1669" s="39" t="s">
        <v>203</v>
      </c>
      <c r="C1669" s="56">
        <f>'За областями'!F1336</f>
        <v>0</v>
      </c>
      <c r="D1669" s="56">
        <f>'За областями'!G1336</f>
        <v>0</v>
      </c>
      <c r="E1669" s="56">
        <f>'За областями'!H1336</f>
        <v>0</v>
      </c>
      <c r="F1669" s="56">
        <f>'За областями'!I1336</f>
        <v>0</v>
      </c>
      <c r="G1669" s="56">
        <f>'За областями'!J1336</f>
        <v>0</v>
      </c>
      <c r="H1669" s="56">
        <f>'За областями'!K1336</f>
        <v>0</v>
      </c>
      <c r="I1669" s="56">
        <f>'За областями'!L1336</f>
        <v>0</v>
      </c>
      <c r="J1669" s="56">
        <f>'За областями'!M1336</f>
        <v>0</v>
      </c>
      <c r="K1669" s="56">
        <f>'За областями'!N1336</f>
        <v>0</v>
      </c>
      <c r="L1669" s="56">
        <f>'За областями'!O1336</f>
        <v>0</v>
      </c>
      <c r="M1669" s="56">
        <f>'За областями'!P1336</f>
        <v>0</v>
      </c>
      <c r="N1669" s="56">
        <f>'За областями'!Q1336</f>
        <v>0</v>
      </c>
      <c r="O1669" s="56">
        <f>'За областями'!R1336</f>
        <v>0</v>
      </c>
      <c r="P1669" s="56">
        <f>'За областями'!S1336</f>
        <v>0</v>
      </c>
      <c r="Q1669" s="56">
        <f>'За областями'!T1336</f>
        <v>0</v>
      </c>
      <c r="R1669" s="56">
        <f>'За областями'!U1336</f>
        <v>0</v>
      </c>
      <c r="S1669" s="56">
        <f>'За областями'!V1336</f>
        <v>0</v>
      </c>
    </row>
    <row r="1670" spans="1:19" x14ac:dyDescent="0.25">
      <c r="A1670" s="21" t="s">
        <v>34</v>
      </c>
      <c r="B1670" s="38" t="s">
        <v>204</v>
      </c>
      <c r="C1670" s="52">
        <v>0</v>
      </c>
      <c r="D1670" s="52">
        <v>0</v>
      </c>
      <c r="E1670" s="52">
        <v>0</v>
      </c>
      <c r="F1670" s="52">
        <v>0</v>
      </c>
      <c r="G1670" s="52">
        <v>0</v>
      </c>
      <c r="H1670" s="52">
        <v>0</v>
      </c>
      <c r="I1670" s="52">
        <v>0</v>
      </c>
      <c r="J1670" s="52">
        <v>0</v>
      </c>
      <c r="K1670" s="52">
        <v>0</v>
      </c>
      <c r="L1670" s="52">
        <v>0</v>
      </c>
      <c r="M1670" s="52">
        <v>0</v>
      </c>
      <c r="N1670" s="52">
        <v>0</v>
      </c>
      <c r="O1670" s="52">
        <v>0</v>
      </c>
      <c r="P1670" s="52">
        <v>0</v>
      </c>
      <c r="Q1670" s="52">
        <v>0</v>
      </c>
      <c r="R1670" s="52">
        <v>0</v>
      </c>
      <c r="S1670" s="52">
        <v>0</v>
      </c>
    </row>
    <row r="1671" spans="1:19" x14ac:dyDescent="0.25">
      <c r="A1671" s="21" t="s">
        <v>35</v>
      </c>
      <c r="B1671" s="37" t="s">
        <v>205</v>
      </c>
      <c r="C1671" s="56">
        <f>'За областями'!F1492</f>
        <v>0</v>
      </c>
      <c r="D1671" s="56">
        <f>'За областями'!G1492</f>
        <v>0</v>
      </c>
      <c r="E1671" s="56">
        <f>'За областями'!H1492</f>
        <v>0</v>
      </c>
      <c r="F1671" s="56">
        <f>'За областями'!I1492</f>
        <v>0</v>
      </c>
      <c r="G1671" s="56">
        <f>'За областями'!J1492</f>
        <v>0</v>
      </c>
      <c r="H1671" s="56">
        <f>'За областями'!K1492</f>
        <v>0</v>
      </c>
      <c r="I1671" s="56">
        <f>'За областями'!L1492</f>
        <v>0</v>
      </c>
      <c r="J1671" s="56">
        <f>'За областями'!M1492</f>
        <v>0</v>
      </c>
      <c r="K1671" s="56">
        <f>'За областями'!N1492</f>
        <v>0</v>
      </c>
      <c r="L1671" s="56">
        <f>'За областями'!O1492</f>
        <v>0</v>
      </c>
      <c r="M1671" s="56">
        <f>'За областями'!P1492</f>
        <v>0</v>
      </c>
      <c r="N1671" s="56">
        <f>'За областями'!Q1492</f>
        <v>0</v>
      </c>
      <c r="O1671" s="56">
        <f>'За областями'!R1492</f>
        <v>0</v>
      </c>
      <c r="P1671" s="56">
        <f>'За областями'!S1492</f>
        <v>0</v>
      </c>
      <c r="Q1671" s="56">
        <f>'За областями'!T1492</f>
        <v>0</v>
      </c>
      <c r="R1671" s="56">
        <f>'За областями'!U1492</f>
        <v>0</v>
      </c>
      <c r="S1671" s="56">
        <f>'За областями'!V1492</f>
        <v>0</v>
      </c>
    </row>
    <row r="1672" spans="1:19" x14ac:dyDescent="0.25">
      <c r="A1672" s="21" t="s">
        <v>37</v>
      </c>
      <c r="B1672" s="37" t="s">
        <v>206</v>
      </c>
      <c r="C1672" s="56">
        <f>'За областями'!F1648</f>
        <v>0</v>
      </c>
      <c r="D1672" s="56">
        <f>'За областями'!G1648</f>
        <v>0</v>
      </c>
      <c r="E1672" s="56">
        <f>'За областями'!H1648</f>
        <v>0</v>
      </c>
      <c r="F1672" s="56">
        <f>'За областями'!I1648</f>
        <v>0</v>
      </c>
      <c r="G1672" s="56">
        <f>'За областями'!J1648</f>
        <v>0</v>
      </c>
      <c r="H1672" s="56">
        <f>'За областями'!K1648</f>
        <v>0</v>
      </c>
      <c r="I1672" s="56">
        <f>'За областями'!L1648</f>
        <v>0</v>
      </c>
      <c r="J1672" s="56">
        <f>'За областями'!M1648</f>
        <v>0</v>
      </c>
      <c r="K1672" s="56">
        <f>'За областями'!N1648</f>
        <v>0</v>
      </c>
      <c r="L1672" s="56">
        <f>'За областями'!O1648</f>
        <v>0</v>
      </c>
      <c r="M1672" s="56">
        <f>'За областями'!P1648</f>
        <v>0</v>
      </c>
      <c r="N1672" s="56">
        <f>'За областями'!Q1648</f>
        <v>0</v>
      </c>
      <c r="O1672" s="56">
        <f>'За областями'!R1648</f>
        <v>0</v>
      </c>
      <c r="P1672" s="56">
        <f>'За областями'!S1648</f>
        <v>0</v>
      </c>
      <c r="Q1672" s="56">
        <f>'За областями'!T1648</f>
        <v>0</v>
      </c>
      <c r="R1672" s="56">
        <f>'За областями'!U1648</f>
        <v>0</v>
      </c>
      <c r="S1672" s="56">
        <f>'За областями'!V1648</f>
        <v>0</v>
      </c>
    </row>
    <row r="1673" spans="1:19" x14ac:dyDescent="0.25">
      <c r="A1673" s="21" t="s">
        <v>38</v>
      </c>
      <c r="B1673" s="39" t="s">
        <v>207</v>
      </c>
      <c r="C1673" s="56">
        <f>'За областями'!F1804</f>
        <v>0</v>
      </c>
      <c r="D1673" s="56">
        <f>'За областями'!G1804</f>
        <v>0</v>
      </c>
      <c r="E1673" s="56">
        <f>'За областями'!H1804</f>
        <v>0</v>
      </c>
      <c r="F1673" s="56">
        <f>'За областями'!I1804</f>
        <v>0</v>
      </c>
      <c r="G1673" s="56">
        <f>'За областями'!J1804</f>
        <v>0</v>
      </c>
      <c r="H1673" s="56">
        <f>'За областями'!K1804</f>
        <v>0</v>
      </c>
      <c r="I1673" s="56">
        <f>'За областями'!L1804</f>
        <v>0</v>
      </c>
      <c r="J1673" s="56">
        <f>'За областями'!M1804</f>
        <v>0</v>
      </c>
      <c r="K1673" s="56">
        <f>'За областями'!N1804</f>
        <v>0</v>
      </c>
      <c r="L1673" s="56">
        <f>'За областями'!O1804</f>
        <v>0</v>
      </c>
      <c r="M1673" s="56">
        <f>'За областями'!P1804</f>
        <v>0</v>
      </c>
      <c r="N1673" s="56">
        <f>'За областями'!Q1804</f>
        <v>0</v>
      </c>
      <c r="O1673" s="56">
        <f>'За областями'!R1804</f>
        <v>0</v>
      </c>
      <c r="P1673" s="56">
        <f>'За областями'!S1804</f>
        <v>0</v>
      </c>
      <c r="Q1673" s="56">
        <f>'За областями'!T1804</f>
        <v>0</v>
      </c>
      <c r="R1673" s="56">
        <f>'За областями'!U1804</f>
        <v>0</v>
      </c>
      <c r="S1673" s="56">
        <f>'За областями'!V1804</f>
        <v>0</v>
      </c>
    </row>
    <row r="1674" spans="1:19" x14ac:dyDescent="0.25">
      <c r="A1674" s="21" t="s">
        <v>41</v>
      </c>
      <c r="B1674" s="37" t="s">
        <v>208</v>
      </c>
      <c r="C1674" s="56">
        <f>'За областями'!F1960</f>
        <v>0</v>
      </c>
      <c r="D1674" s="56">
        <f>'За областями'!G1960</f>
        <v>0</v>
      </c>
      <c r="E1674" s="56">
        <f>'За областями'!H1960</f>
        <v>0</v>
      </c>
      <c r="F1674" s="56">
        <f>'За областями'!I1960</f>
        <v>0</v>
      </c>
      <c r="G1674" s="56">
        <f>'За областями'!J1960</f>
        <v>0</v>
      </c>
      <c r="H1674" s="56">
        <f>'За областями'!K1960</f>
        <v>0</v>
      </c>
      <c r="I1674" s="56">
        <f>'За областями'!L1960</f>
        <v>0</v>
      </c>
      <c r="J1674" s="56">
        <f>'За областями'!M1960</f>
        <v>0</v>
      </c>
      <c r="K1674" s="56">
        <f>'За областями'!N1960</f>
        <v>0</v>
      </c>
      <c r="L1674" s="56">
        <f>'За областями'!O1960</f>
        <v>0</v>
      </c>
      <c r="M1674" s="56">
        <f>'За областями'!P1960</f>
        <v>0</v>
      </c>
      <c r="N1674" s="56">
        <f>'За областями'!Q1960</f>
        <v>0</v>
      </c>
      <c r="O1674" s="56">
        <f>'За областями'!R1960</f>
        <v>0</v>
      </c>
      <c r="P1674" s="56">
        <f>'За областями'!S1960</f>
        <v>0</v>
      </c>
      <c r="Q1674" s="56">
        <f>'За областями'!T1960</f>
        <v>0</v>
      </c>
      <c r="R1674" s="56">
        <f>'За областями'!U1960</f>
        <v>0</v>
      </c>
      <c r="S1674" s="56">
        <f>'За областями'!V1960</f>
        <v>0</v>
      </c>
    </row>
    <row r="1675" spans="1:19" x14ac:dyDescent="0.25">
      <c r="A1675" s="21" t="s">
        <v>42</v>
      </c>
      <c r="B1675" s="37" t="s">
        <v>210</v>
      </c>
      <c r="C1675" s="52">
        <v>0</v>
      </c>
      <c r="D1675" s="52">
        <v>0</v>
      </c>
      <c r="E1675" s="52">
        <v>0</v>
      </c>
      <c r="F1675" s="52">
        <v>0</v>
      </c>
      <c r="G1675" s="52">
        <v>0</v>
      </c>
      <c r="H1675" s="52">
        <v>0</v>
      </c>
      <c r="I1675" s="52">
        <v>0</v>
      </c>
      <c r="J1675" s="52">
        <v>0</v>
      </c>
      <c r="K1675" s="52">
        <v>0</v>
      </c>
      <c r="L1675" s="52">
        <v>0</v>
      </c>
      <c r="M1675" s="52">
        <v>0</v>
      </c>
      <c r="N1675" s="52">
        <v>0</v>
      </c>
      <c r="O1675" s="52">
        <v>0</v>
      </c>
      <c r="P1675" s="52">
        <v>0</v>
      </c>
      <c r="Q1675" s="52">
        <v>0</v>
      </c>
      <c r="R1675" s="52">
        <v>0</v>
      </c>
      <c r="S1675" s="52">
        <v>0</v>
      </c>
    </row>
    <row r="1676" spans="1:19" x14ac:dyDescent="0.25">
      <c r="A1676" s="21" t="s">
        <v>44</v>
      </c>
      <c r="B1676" s="37" t="s">
        <v>211</v>
      </c>
      <c r="C1676" s="52">
        <v>0</v>
      </c>
      <c r="D1676" s="52">
        <v>0</v>
      </c>
      <c r="E1676" s="52">
        <v>0</v>
      </c>
      <c r="F1676" s="52">
        <v>0</v>
      </c>
      <c r="G1676" s="52">
        <v>0</v>
      </c>
      <c r="H1676" s="52">
        <v>0</v>
      </c>
      <c r="I1676" s="52">
        <v>0</v>
      </c>
      <c r="J1676" s="52">
        <v>0</v>
      </c>
      <c r="K1676" s="52">
        <v>0</v>
      </c>
      <c r="L1676" s="52">
        <v>0</v>
      </c>
      <c r="M1676" s="52">
        <v>0</v>
      </c>
      <c r="N1676" s="52">
        <v>0</v>
      </c>
      <c r="O1676" s="52">
        <v>0</v>
      </c>
      <c r="P1676" s="52">
        <v>0</v>
      </c>
      <c r="Q1676" s="52">
        <v>0</v>
      </c>
      <c r="R1676" s="52">
        <v>0</v>
      </c>
      <c r="S1676" s="52">
        <v>0</v>
      </c>
    </row>
    <row r="1677" spans="1:19" x14ac:dyDescent="0.25">
      <c r="A1677" s="21" t="s">
        <v>46</v>
      </c>
      <c r="B1677" s="39" t="s">
        <v>212</v>
      </c>
      <c r="C1677" s="56">
        <f>'За областями'!F2116</f>
        <v>0</v>
      </c>
      <c r="D1677" s="56">
        <f>'За областями'!G2116</f>
        <v>0</v>
      </c>
      <c r="E1677" s="56">
        <f>'За областями'!H2116</f>
        <v>0</v>
      </c>
      <c r="F1677" s="56">
        <f>'За областями'!I2116</f>
        <v>0</v>
      </c>
      <c r="G1677" s="56">
        <f>'За областями'!J2116</f>
        <v>0</v>
      </c>
      <c r="H1677" s="56">
        <f>'За областями'!K2116</f>
        <v>0</v>
      </c>
      <c r="I1677" s="56">
        <f>'За областями'!L2116</f>
        <v>0</v>
      </c>
      <c r="J1677" s="56">
        <f>'За областями'!M2116</f>
        <v>0</v>
      </c>
      <c r="K1677" s="56">
        <f>'За областями'!N2116</f>
        <v>0</v>
      </c>
      <c r="L1677" s="56">
        <f>'За областями'!O2116</f>
        <v>0</v>
      </c>
      <c r="M1677" s="56">
        <f>'За областями'!P2116</f>
        <v>0</v>
      </c>
      <c r="N1677" s="56">
        <f>'За областями'!Q2116</f>
        <v>0</v>
      </c>
      <c r="O1677" s="56">
        <f>'За областями'!R2116</f>
        <v>0</v>
      </c>
      <c r="P1677" s="56">
        <f>'За областями'!S2116</f>
        <v>0</v>
      </c>
      <c r="Q1677" s="56">
        <f>'За областями'!T2116</f>
        <v>0</v>
      </c>
      <c r="R1677" s="56">
        <f>'За областями'!U2116</f>
        <v>0</v>
      </c>
      <c r="S1677" s="56">
        <f>'За областями'!V2116</f>
        <v>0</v>
      </c>
    </row>
    <row r="1678" spans="1:19" x14ac:dyDescent="0.25">
      <c r="A1678" s="21" t="s">
        <v>49</v>
      </c>
      <c r="B1678" s="37" t="s">
        <v>213</v>
      </c>
      <c r="C1678" s="56">
        <f>'За областями'!F2272</f>
        <v>0</v>
      </c>
      <c r="D1678" s="56">
        <f>'За областями'!G2272</f>
        <v>0</v>
      </c>
      <c r="E1678" s="56">
        <f>'За областями'!H2272</f>
        <v>0</v>
      </c>
      <c r="F1678" s="56">
        <f>'За областями'!I2272</f>
        <v>0</v>
      </c>
      <c r="G1678" s="56">
        <f>'За областями'!J2272</f>
        <v>0</v>
      </c>
      <c r="H1678" s="56">
        <f>'За областями'!K2272</f>
        <v>0</v>
      </c>
      <c r="I1678" s="56">
        <f>'За областями'!L2272</f>
        <v>0</v>
      </c>
      <c r="J1678" s="56">
        <f>'За областями'!M2272</f>
        <v>0</v>
      </c>
      <c r="K1678" s="56">
        <f>'За областями'!N2272</f>
        <v>0</v>
      </c>
      <c r="L1678" s="56">
        <f>'За областями'!O2272</f>
        <v>0</v>
      </c>
      <c r="M1678" s="56">
        <f>'За областями'!P2272</f>
        <v>0</v>
      </c>
      <c r="N1678" s="56">
        <f>'За областями'!Q2272</f>
        <v>0</v>
      </c>
      <c r="O1678" s="56">
        <f>'За областями'!R2272</f>
        <v>0</v>
      </c>
      <c r="P1678" s="56">
        <f>'За областями'!S2272</f>
        <v>0</v>
      </c>
      <c r="Q1678" s="56">
        <f>'За областями'!T2272</f>
        <v>0</v>
      </c>
      <c r="R1678" s="56">
        <f>'За областями'!U2272</f>
        <v>0</v>
      </c>
      <c r="S1678" s="56">
        <f>'За областями'!V2272</f>
        <v>0</v>
      </c>
    </row>
    <row r="1679" spans="1:19" x14ac:dyDescent="0.25">
      <c r="A1679" s="21" t="s">
        <v>50</v>
      </c>
      <c r="B1679" s="37" t="s">
        <v>214</v>
      </c>
      <c r="C1679" s="56">
        <f>'За областями'!F2428</f>
        <v>0</v>
      </c>
      <c r="D1679" s="56">
        <f>'За областями'!G2428</f>
        <v>0</v>
      </c>
      <c r="E1679" s="56">
        <f>'За областями'!H2428</f>
        <v>0</v>
      </c>
      <c r="F1679" s="56">
        <f>'За областями'!I2428</f>
        <v>0</v>
      </c>
      <c r="G1679" s="56">
        <f>'За областями'!J2428</f>
        <v>0</v>
      </c>
      <c r="H1679" s="56">
        <f>'За областями'!K2428</f>
        <v>0</v>
      </c>
      <c r="I1679" s="56">
        <f>'За областями'!L2428</f>
        <v>0</v>
      </c>
      <c r="J1679" s="56">
        <f>'За областями'!M2428</f>
        <v>0</v>
      </c>
      <c r="K1679" s="56">
        <f>'За областями'!N2428</f>
        <v>0</v>
      </c>
      <c r="L1679" s="56">
        <f>'За областями'!O2428</f>
        <v>0</v>
      </c>
      <c r="M1679" s="56">
        <f>'За областями'!P2428</f>
        <v>0</v>
      </c>
      <c r="N1679" s="56">
        <f>'За областями'!Q2428</f>
        <v>0</v>
      </c>
      <c r="O1679" s="56">
        <f>'За областями'!R2428</f>
        <v>0</v>
      </c>
      <c r="P1679" s="56">
        <f>'За областями'!S2428</f>
        <v>0</v>
      </c>
      <c r="Q1679" s="56">
        <f>'За областями'!T2428</f>
        <v>0</v>
      </c>
      <c r="R1679" s="56">
        <f>'За областями'!U2428</f>
        <v>0</v>
      </c>
      <c r="S1679" s="56">
        <f>'За областями'!V2428</f>
        <v>0</v>
      </c>
    </row>
    <row r="1680" spans="1:19" x14ac:dyDescent="0.25">
      <c r="A1680" s="21" t="s">
        <v>51</v>
      </c>
      <c r="B1680" s="37" t="s">
        <v>223</v>
      </c>
      <c r="C1680" s="56">
        <f>'За областями'!F2584</f>
        <v>0</v>
      </c>
      <c r="D1680" s="56">
        <f>'За областями'!G2584</f>
        <v>0</v>
      </c>
      <c r="E1680" s="56">
        <f>'За областями'!H2584</f>
        <v>0</v>
      </c>
      <c r="F1680" s="56">
        <f>'За областями'!I2584</f>
        <v>0</v>
      </c>
      <c r="G1680" s="56">
        <f>'За областями'!J2584</f>
        <v>0</v>
      </c>
      <c r="H1680" s="56">
        <f>'За областями'!K2584</f>
        <v>0</v>
      </c>
      <c r="I1680" s="56">
        <f>'За областями'!L2584</f>
        <v>0</v>
      </c>
      <c r="J1680" s="56">
        <f>'За областями'!M2584</f>
        <v>0</v>
      </c>
      <c r="K1680" s="56">
        <f>'За областями'!N2584</f>
        <v>0</v>
      </c>
      <c r="L1680" s="56">
        <f>'За областями'!O2584</f>
        <v>0</v>
      </c>
      <c r="M1680" s="56">
        <f>'За областями'!P2584</f>
        <v>0</v>
      </c>
      <c r="N1680" s="56">
        <f>'За областями'!Q2584</f>
        <v>0</v>
      </c>
      <c r="O1680" s="56">
        <f>'За областями'!R2584</f>
        <v>0</v>
      </c>
      <c r="P1680" s="56">
        <f>'За областями'!S2584</f>
        <v>0</v>
      </c>
      <c r="Q1680" s="56">
        <f>'За областями'!T2584</f>
        <v>0</v>
      </c>
      <c r="R1680" s="56">
        <f>'За областями'!U2584</f>
        <v>0</v>
      </c>
      <c r="S1680" s="56">
        <f>'За областями'!V2584</f>
        <v>0</v>
      </c>
    </row>
    <row r="1681" spans="1:19" x14ac:dyDescent="0.25">
      <c r="A1681" s="21" t="s">
        <v>52</v>
      </c>
      <c r="B1681" s="37" t="s">
        <v>216</v>
      </c>
      <c r="C1681" s="56">
        <f>'За областями'!F2740</f>
        <v>1</v>
      </c>
      <c r="D1681" s="56">
        <f>'За областями'!G2740</f>
        <v>1</v>
      </c>
      <c r="E1681" s="56">
        <f>'За областями'!H2740</f>
        <v>0</v>
      </c>
      <c r="F1681" s="56">
        <f>'За областями'!I2740</f>
        <v>0</v>
      </c>
      <c r="G1681" s="56">
        <f>'За областями'!J2740</f>
        <v>0</v>
      </c>
      <c r="H1681" s="56">
        <f>'За областями'!K2740</f>
        <v>0</v>
      </c>
      <c r="I1681" s="56">
        <f>'За областями'!L2740</f>
        <v>0</v>
      </c>
      <c r="J1681" s="56">
        <f>'За областями'!M2740</f>
        <v>0</v>
      </c>
      <c r="K1681" s="56">
        <f>'За областями'!N2740</f>
        <v>0</v>
      </c>
      <c r="L1681" s="56">
        <f>'За областями'!O2740</f>
        <v>0</v>
      </c>
      <c r="M1681" s="56">
        <f>'За областями'!P2740</f>
        <v>0</v>
      </c>
      <c r="N1681" s="56">
        <f>'За областями'!Q2740</f>
        <v>0</v>
      </c>
      <c r="O1681" s="56">
        <f>'За областями'!R2740</f>
        <v>0</v>
      </c>
      <c r="P1681" s="56">
        <f>'За областями'!S2740</f>
        <v>0</v>
      </c>
      <c r="Q1681" s="56">
        <f>'За областями'!T2740</f>
        <v>0</v>
      </c>
      <c r="R1681" s="56">
        <f>'За областями'!U2740</f>
        <v>0</v>
      </c>
      <c r="S1681" s="56">
        <f>'За областями'!V2740</f>
        <v>0</v>
      </c>
    </row>
    <row r="1682" spans="1:19" x14ac:dyDescent="0.25">
      <c r="A1682" s="23"/>
      <c r="B1682" s="40" t="s">
        <v>217</v>
      </c>
      <c r="C1682" s="57">
        <f>SUM(C1657:C1681)</f>
        <v>1</v>
      </c>
      <c r="D1682" s="57">
        <f t="shared" ref="D1682:S1682" si="68">SUM(D1657:D1681)</f>
        <v>1</v>
      </c>
      <c r="E1682" s="57">
        <f t="shared" si="68"/>
        <v>0</v>
      </c>
      <c r="F1682" s="57">
        <f t="shared" si="68"/>
        <v>0</v>
      </c>
      <c r="G1682" s="57">
        <f t="shared" si="68"/>
        <v>0</v>
      </c>
      <c r="H1682" s="57">
        <f t="shared" si="68"/>
        <v>0</v>
      </c>
      <c r="I1682" s="57">
        <f t="shared" si="68"/>
        <v>0</v>
      </c>
      <c r="J1682" s="57">
        <f t="shared" si="68"/>
        <v>0</v>
      </c>
      <c r="K1682" s="57">
        <f t="shared" si="68"/>
        <v>0</v>
      </c>
      <c r="L1682" s="57">
        <f t="shared" si="68"/>
        <v>0</v>
      </c>
      <c r="M1682" s="57">
        <f t="shared" si="68"/>
        <v>0</v>
      </c>
      <c r="N1682" s="57">
        <f t="shared" si="68"/>
        <v>0</v>
      </c>
      <c r="O1682" s="57">
        <f t="shared" si="68"/>
        <v>0</v>
      </c>
      <c r="P1682" s="57">
        <f t="shared" si="68"/>
        <v>0</v>
      </c>
      <c r="Q1682" s="57">
        <f t="shared" si="68"/>
        <v>0</v>
      </c>
      <c r="R1682" s="57">
        <f t="shared" si="68"/>
        <v>0</v>
      </c>
      <c r="S1682" s="57">
        <f t="shared" si="68"/>
        <v>0</v>
      </c>
    </row>
    <row r="1683" spans="1:19" ht="15" customHeight="1" x14ac:dyDescent="0.25">
      <c r="A1683" s="41"/>
      <c r="B1683" s="42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</row>
    <row r="1684" spans="1:19" x14ac:dyDescent="0.25">
      <c r="A1684" s="292" t="s">
        <v>362</v>
      </c>
      <c r="B1684" s="293"/>
      <c r="C1684" s="293"/>
      <c r="D1684" s="293"/>
      <c r="E1684" s="293"/>
      <c r="F1684" s="293"/>
      <c r="G1684" s="293"/>
      <c r="H1684" s="293"/>
      <c r="I1684" s="293"/>
      <c r="J1684" s="293"/>
      <c r="K1684" s="293"/>
      <c r="L1684" s="293"/>
      <c r="M1684" s="293"/>
      <c r="N1684" s="293"/>
      <c r="O1684" s="293"/>
      <c r="P1684" s="293"/>
      <c r="Q1684" s="293"/>
      <c r="R1684" s="293"/>
      <c r="S1684" s="293"/>
    </row>
    <row r="1685" spans="1:19" x14ac:dyDescent="0.25">
      <c r="A1685" s="21" t="s">
        <v>17</v>
      </c>
      <c r="B1685" s="36" t="s">
        <v>191</v>
      </c>
      <c r="C1685" s="56">
        <f>'За областями'!F92</f>
        <v>0</v>
      </c>
      <c r="D1685" s="56">
        <f>'За областями'!G92</f>
        <v>0</v>
      </c>
      <c r="E1685" s="56">
        <f>'За областями'!H92</f>
        <v>0</v>
      </c>
      <c r="F1685" s="56">
        <f>'За областями'!I92</f>
        <v>0</v>
      </c>
      <c r="G1685" s="56">
        <f>'За областями'!J92</f>
        <v>0</v>
      </c>
      <c r="H1685" s="56">
        <f>'За областями'!K92</f>
        <v>0</v>
      </c>
      <c r="I1685" s="56">
        <f>'За областями'!L92</f>
        <v>0</v>
      </c>
      <c r="J1685" s="56">
        <f>'За областями'!M92</f>
        <v>0</v>
      </c>
      <c r="K1685" s="56">
        <f>'За областями'!N92</f>
        <v>0</v>
      </c>
      <c r="L1685" s="56">
        <f>'За областями'!O92</f>
        <v>0</v>
      </c>
      <c r="M1685" s="56">
        <f>'За областями'!P92</f>
        <v>0</v>
      </c>
      <c r="N1685" s="56">
        <f>'За областями'!Q92</f>
        <v>0</v>
      </c>
      <c r="O1685" s="56">
        <f>'За областями'!R92</f>
        <v>0</v>
      </c>
      <c r="P1685" s="56">
        <f>'За областями'!S92</f>
        <v>0</v>
      </c>
      <c r="Q1685" s="56">
        <f>'За областями'!T92</f>
        <v>0</v>
      </c>
      <c r="R1685" s="56">
        <f>'За областями'!U92</f>
        <v>0</v>
      </c>
      <c r="S1685" s="56">
        <f>'За областями'!V92</f>
        <v>0</v>
      </c>
    </row>
    <row r="1686" spans="1:19" x14ac:dyDescent="0.25">
      <c r="A1686" s="21" t="s">
        <v>18</v>
      </c>
      <c r="B1686" s="36" t="s">
        <v>192</v>
      </c>
      <c r="C1686" s="56">
        <f>'За областями'!F248</f>
        <v>1</v>
      </c>
      <c r="D1686" s="56">
        <f>'За областями'!G248</f>
        <v>0</v>
      </c>
      <c r="E1686" s="56">
        <f>'За областями'!H248</f>
        <v>0</v>
      </c>
      <c r="F1686" s="56">
        <f>'За областями'!I248</f>
        <v>1</v>
      </c>
      <c r="G1686" s="56">
        <f>'За областями'!J248</f>
        <v>0</v>
      </c>
      <c r="H1686" s="56">
        <f>'За областями'!K248</f>
        <v>0</v>
      </c>
      <c r="I1686" s="56">
        <f>'За областями'!L248</f>
        <v>0</v>
      </c>
      <c r="J1686" s="56">
        <f>'За областями'!M248</f>
        <v>0</v>
      </c>
      <c r="K1686" s="56">
        <f>'За областями'!N248</f>
        <v>0</v>
      </c>
      <c r="L1686" s="56">
        <f>'За областями'!O248</f>
        <v>0</v>
      </c>
      <c r="M1686" s="56">
        <f>'За областями'!P248</f>
        <v>0</v>
      </c>
      <c r="N1686" s="56">
        <f>'За областями'!Q248</f>
        <v>0</v>
      </c>
      <c r="O1686" s="56">
        <f>'За областями'!R248</f>
        <v>0</v>
      </c>
      <c r="P1686" s="56">
        <f>'За областями'!S248</f>
        <v>0</v>
      </c>
      <c r="Q1686" s="56">
        <f>'За областями'!T248</f>
        <v>1</v>
      </c>
      <c r="R1686" s="56">
        <f>'За областями'!U248</f>
        <v>0</v>
      </c>
      <c r="S1686" s="56">
        <f>'За областями'!V248</f>
        <v>0</v>
      </c>
    </row>
    <row r="1687" spans="1:19" x14ac:dyDescent="0.25">
      <c r="A1687" s="21" t="s">
        <v>19</v>
      </c>
      <c r="B1687" s="36" t="s">
        <v>224</v>
      </c>
      <c r="C1687" s="52">
        <v>0</v>
      </c>
      <c r="D1687" s="52">
        <v>0</v>
      </c>
      <c r="E1687" s="52">
        <v>0</v>
      </c>
      <c r="F1687" s="52">
        <v>0</v>
      </c>
      <c r="G1687" s="52">
        <v>0</v>
      </c>
      <c r="H1687" s="52">
        <v>0</v>
      </c>
      <c r="I1687" s="52">
        <v>0</v>
      </c>
      <c r="J1687" s="52">
        <v>0</v>
      </c>
      <c r="K1687" s="52">
        <v>0</v>
      </c>
      <c r="L1687" s="52">
        <v>0</v>
      </c>
      <c r="M1687" s="52">
        <v>0</v>
      </c>
      <c r="N1687" s="52">
        <v>0</v>
      </c>
      <c r="O1687" s="52">
        <v>0</v>
      </c>
      <c r="P1687" s="52">
        <v>0</v>
      </c>
      <c r="Q1687" s="52">
        <v>0</v>
      </c>
      <c r="R1687" s="52">
        <v>0</v>
      </c>
      <c r="S1687" s="52">
        <v>0</v>
      </c>
    </row>
    <row r="1688" spans="1:19" x14ac:dyDescent="0.25">
      <c r="A1688" s="21" t="s">
        <v>20</v>
      </c>
      <c r="B1688" s="37" t="s">
        <v>194</v>
      </c>
      <c r="C1688" s="52">
        <v>0</v>
      </c>
      <c r="D1688" s="52">
        <v>0</v>
      </c>
      <c r="E1688" s="52">
        <v>0</v>
      </c>
      <c r="F1688" s="52">
        <v>0</v>
      </c>
      <c r="G1688" s="52">
        <v>0</v>
      </c>
      <c r="H1688" s="52">
        <v>0</v>
      </c>
      <c r="I1688" s="52">
        <v>0</v>
      </c>
      <c r="J1688" s="52">
        <v>0</v>
      </c>
      <c r="K1688" s="52">
        <v>0</v>
      </c>
      <c r="L1688" s="52">
        <v>0</v>
      </c>
      <c r="M1688" s="52">
        <v>0</v>
      </c>
      <c r="N1688" s="52">
        <v>0</v>
      </c>
      <c r="O1688" s="52">
        <v>0</v>
      </c>
      <c r="P1688" s="52">
        <v>0</v>
      </c>
      <c r="Q1688" s="52">
        <v>0</v>
      </c>
      <c r="R1688" s="52">
        <v>0</v>
      </c>
      <c r="S1688" s="52">
        <v>0</v>
      </c>
    </row>
    <row r="1689" spans="1:19" x14ac:dyDescent="0.25">
      <c r="A1689" s="21" t="s">
        <v>21</v>
      </c>
      <c r="B1689" s="38" t="s">
        <v>195</v>
      </c>
      <c r="C1689" s="56">
        <f>'За областями'!F403</f>
        <v>0</v>
      </c>
      <c r="D1689" s="56">
        <f>'За областями'!G403</f>
        <v>0</v>
      </c>
      <c r="E1689" s="56">
        <f>'За областями'!H403</f>
        <v>0</v>
      </c>
      <c r="F1689" s="56">
        <f>'За областями'!I403</f>
        <v>0</v>
      </c>
      <c r="G1689" s="56">
        <f>'За областями'!J403</f>
        <v>0</v>
      </c>
      <c r="H1689" s="56">
        <f>'За областями'!K403</f>
        <v>0</v>
      </c>
      <c r="I1689" s="56">
        <f>'За областями'!L403</f>
        <v>0</v>
      </c>
      <c r="J1689" s="56">
        <f>'За областями'!M403</f>
        <v>0</v>
      </c>
      <c r="K1689" s="56">
        <f>'За областями'!N403</f>
        <v>0</v>
      </c>
      <c r="L1689" s="56">
        <f>'За областями'!O403</f>
        <v>0</v>
      </c>
      <c r="M1689" s="56">
        <f>'За областями'!P403</f>
        <v>0</v>
      </c>
      <c r="N1689" s="56">
        <f>'За областями'!Q403</f>
        <v>0</v>
      </c>
      <c r="O1689" s="56">
        <f>'За областями'!R403</f>
        <v>0</v>
      </c>
      <c r="P1689" s="56">
        <f>'За областями'!S403</f>
        <v>0</v>
      </c>
      <c r="Q1689" s="56">
        <f>'За областями'!T403</f>
        <v>0</v>
      </c>
      <c r="R1689" s="56">
        <f>'За областями'!U403</f>
        <v>0</v>
      </c>
      <c r="S1689" s="56">
        <f>'За областями'!V403</f>
        <v>0</v>
      </c>
    </row>
    <row r="1690" spans="1:19" x14ac:dyDescent="0.25">
      <c r="A1690" s="21" t="s">
        <v>22</v>
      </c>
      <c r="B1690" s="38" t="s">
        <v>196</v>
      </c>
      <c r="C1690" s="56">
        <f>'За областями'!F558</f>
        <v>0</v>
      </c>
      <c r="D1690" s="56">
        <f>'За областями'!G558</f>
        <v>0</v>
      </c>
      <c r="E1690" s="56">
        <f>'За областями'!H558</f>
        <v>0</v>
      </c>
      <c r="F1690" s="56">
        <f>'За областями'!I558</f>
        <v>0</v>
      </c>
      <c r="G1690" s="56">
        <f>'За областями'!J558</f>
        <v>0</v>
      </c>
      <c r="H1690" s="56">
        <f>'За областями'!K558</f>
        <v>0</v>
      </c>
      <c r="I1690" s="56">
        <f>'За областями'!L558</f>
        <v>0</v>
      </c>
      <c r="J1690" s="56">
        <f>'За областями'!M558</f>
        <v>0</v>
      </c>
      <c r="K1690" s="56">
        <f>'За областями'!N558</f>
        <v>0</v>
      </c>
      <c r="L1690" s="56">
        <f>'За областями'!O558</f>
        <v>0</v>
      </c>
      <c r="M1690" s="56">
        <f>'За областями'!P558</f>
        <v>0</v>
      </c>
      <c r="N1690" s="56">
        <f>'За областями'!Q558</f>
        <v>0</v>
      </c>
      <c r="O1690" s="56">
        <f>'За областями'!R558</f>
        <v>0</v>
      </c>
      <c r="P1690" s="56">
        <f>'За областями'!S558</f>
        <v>0</v>
      </c>
      <c r="Q1690" s="56">
        <f>'За областями'!T558</f>
        <v>0</v>
      </c>
      <c r="R1690" s="56">
        <f>'За областями'!U558</f>
        <v>0</v>
      </c>
      <c r="S1690" s="56">
        <f>'За областями'!V558</f>
        <v>0</v>
      </c>
    </row>
    <row r="1691" spans="1:19" x14ac:dyDescent="0.25">
      <c r="A1691" s="21" t="s">
        <v>23</v>
      </c>
      <c r="B1691" s="38" t="s">
        <v>197</v>
      </c>
      <c r="C1691" s="52">
        <v>0</v>
      </c>
      <c r="D1691" s="52">
        <v>0</v>
      </c>
      <c r="E1691" s="52">
        <v>0</v>
      </c>
      <c r="F1691" s="52">
        <v>0</v>
      </c>
      <c r="G1691" s="52">
        <v>0</v>
      </c>
      <c r="H1691" s="52">
        <v>0</v>
      </c>
      <c r="I1691" s="52">
        <v>0</v>
      </c>
      <c r="J1691" s="52">
        <v>0</v>
      </c>
      <c r="K1691" s="52">
        <v>0</v>
      </c>
      <c r="L1691" s="52">
        <v>0</v>
      </c>
      <c r="M1691" s="52">
        <v>0</v>
      </c>
      <c r="N1691" s="52">
        <v>0</v>
      </c>
      <c r="O1691" s="52">
        <v>0</v>
      </c>
      <c r="P1691" s="52">
        <v>0</v>
      </c>
      <c r="Q1691" s="52">
        <v>0</v>
      </c>
      <c r="R1691" s="52">
        <v>0</v>
      </c>
      <c r="S1691" s="52">
        <v>0</v>
      </c>
    </row>
    <row r="1692" spans="1:19" x14ac:dyDescent="0.25">
      <c r="A1692" s="21" t="s">
        <v>24</v>
      </c>
      <c r="B1692" s="38" t="s">
        <v>198</v>
      </c>
      <c r="C1692" s="56">
        <f>'За областями'!F713</f>
        <v>0</v>
      </c>
      <c r="D1692" s="56">
        <f>'За областями'!G713</f>
        <v>0</v>
      </c>
      <c r="E1692" s="56">
        <f>'За областями'!H713</f>
        <v>0</v>
      </c>
      <c r="F1692" s="56">
        <f>'За областями'!I713</f>
        <v>0</v>
      </c>
      <c r="G1692" s="56">
        <f>'За областями'!J713</f>
        <v>0</v>
      </c>
      <c r="H1692" s="56">
        <f>'За областями'!K713</f>
        <v>0</v>
      </c>
      <c r="I1692" s="56">
        <f>'За областями'!L713</f>
        <v>0</v>
      </c>
      <c r="J1692" s="56">
        <f>'За областями'!M713</f>
        <v>0</v>
      </c>
      <c r="K1692" s="56">
        <f>'За областями'!N713</f>
        <v>0</v>
      </c>
      <c r="L1692" s="56">
        <f>'За областями'!O713</f>
        <v>0</v>
      </c>
      <c r="M1692" s="56">
        <f>'За областями'!P713</f>
        <v>0</v>
      </c>
      <c r="N1692" s="56">
        <f>'За областями'!Q713</f>
        <v>0</v>
      </c>
      <c r="O1692" s="56">
        <f>'За областями'!R713</f>
        <v>0</v>
      </c>
      <c r="P1692" s="56">
        <f>'За областями'!S713</f>
        <v>0</v>
      </c>
      <c r="Q1692" s="56">
        <f>'За областями'!T713</f>
        <v>0</v>
      </c>
      <c r="R1692" s="56">
        <f>'За областями'!U713</f>
        <v>0</v>
      </c>
      <c r="S1692" s="56">
        <f>'За областями'!V713</f>
        <v>0</v>
      </c>
    </row>
    <row r="1693" spans="1:19" x14ac:dyDescent="0.25">
      <c r="A1693" s="21" t="s">
        <v>25</v>
      </c>
      <c r="B1693" s="37" t="s">
        <v>199</v>
      </c>
      <c r="C1693" s="56">
        <f>'За областями'!F869</f>
        <v>0</v>
      </c>
      <c r="D1693" s="56">
        <f>'За областями'!G869</f>
        <v>0</v>
      </c>
      <c r="E1693" s="56">
        <f>'За областями'!H869</f>
        <v>0</v>
      </c>
      <c r="F1693" s="56">
        <f>'За областями'!I869</f>
        <v>0</v>
      </c>
      <c r="G1693" s="56">
        <f>'За областями'!J869</f>
        <v>0</v>
      </c>
      <c r="H1693" s="56">
        <f>'За областями'!K869</f>
        <v>0</v>
      </c>
      <c r="I1693" s="56">
        <f>'За областями'!L869</f>
        <v>0</v>
      </c>
      <c r="J1693" s="56">
        <f>'За областями'!M869</f>
        <v>0</v>
      </c>
      <c r="K1693" s="56">
        <f>'За областями'!N869</f>
        <v>0</v>
      </c>
      <c r="L1693" s="56">
        <f>'За областями'!O869</f>
        <v>0</v>
      </c>
      <c r="M1693" s="56">
        <f>'За областями'!P869</f>
        <v>0</v>
      </c>
      <c r="N1693" s="56">
        <f>'За областями'!Q869</f>
        <v>0</v>
      </c>
      <c r="O1693" s="56">
        <f>'За областями'!R869</f>
        <v>0</v>
      </c>
      <c r="P1693" s="56">
        <f>'За областями'!S869</f>
        <v>0</v>
      </c>
      <c r="Q1693" s="56">
        <f>'За областями'!T869</f>
        <v>0</v>
      </c>
      <c r="R1693" s="56">
        <f>'За областями'!U869</f>
        <v>0</v>
      </c>
      <c r="S1693" s="56">
        <f>'За областями'!V869</f>
        <v>0</v>
      </c>
    </row>
    <row r="1694" spans="1:19" x14ac:dyDescent="0.25">
      <c r="A1694" s="21" t="s">
        <v>28</v>
      </c>
      <c r="B1694" s="37" t="s">
        <v>200</v>
      </c>
      <c r="C1694" s="56">
        <f>'За областями'!F1025</f>
        <v>0</v>
      </c>
      <c r="D1694" s="56">
        <f>'За областями'!G1025</f>
        <v>0</v>
      </c>
      <c r="E1694" s="56">
        <f>'За областями'!H1025</f>
        <v>0</v>
      </c>
      <c r="F1694" s="56">
        <f>'За областями'!I1025</f>
        <v>0</v>
      </c>
      <c r="G1694" s="56">
        <f>'За областями'!J1025</f>
        <v>0</v>
      </c>
      <c r="H1694" s="56">
        <f>'За областями'!K1025</f>
        <v>0</v>
      </c>
      <c r="I1694" s="56">
        <f>'За областями'!L1025</f>
        <v>0</v>
      </c>
      <c r="J1694" s="56">
        <f>'За областями'!M1025</f>
        <v>0</v>
      </c>
      <c r="K1694" s="56">
        <f>'За областями'!N1025</f>
        <v>0</v>
      </c>
      <c r="L1694" s="56">
        <f>'За областями'!O1025</f>
        <v>0</v>
      </c>
      <c r="M1694" s="56">
        <f>'За областями'!P1025</f>
        <v>0</v>
      </c>
      <c r="N1694" s="56">
        <f>'За областями'!Q1025</f>
        <v>0</v>
      </c>
      <c r="O1694" s="56">
        <f>'За областями'!R1025</f>
        <v>0</v>
      </c>
      <c r="P1694" s="56">
        <f>'За областями'!S1025</f>
        <v>0</v>
      </c>
      <c r="Q1694" s="56">
        <f>'За областями'!T1025</f>
        <v>0</v>
      </c>
      <c r="R1694" s="56">
        <f>'За областями'!U1025</f>
        <v>0</v>
      </c>
      <c r="S1694" s="56">
        <f>'За областями'!V1025</f>
        <v>0</v>
      </c>
    </row>
    <row r="1695" spans="1:19" x14ac:dyDescent="0.25">
      <c r="A1695" s="21" t="s">
        <v>29</v>
      </c>
      <c r="B1695" s="37" t="s">
        <v>201</v>
      </c>
      <c r="C1695" s="52">
        <v>0</v>
      </c>
      <c r="D1695" s="52">
        <v>0</v>
      </c>
      <c r="E1695" s="52">
        <v>0</v>
      </c>
      <c r="F1695" s="52">
        <v>0</v>
      </c>
      <c r="G1695" s="52">
        <v>0</v>
      </c>
      <c r="H1695" s="52">
        <v>0</v>
      </c>
      <c r="I1695" s="52">
        <v>0</v>
      </c>
      <c r="J1695" s="52">
        <v>0</v>
      </c>
      <c r="K1695" s="52">
        <v>0</v>
      </c>
      <c r="L1695" s="52">
        <v>0</v>
      </c>
      <c r="M1695" s="52">
        <v>0</v>
      </c>
      <c r="N1695" s="52">
        <v>0</v>
      </c>
      <c r="O1695" s="52">
        <v>0</v>
      </c>
      <c r="P1695" s="52">
        <v>0</v>
      </c>
      <c r="Q1695" s="52">
        <v>0</v>
      </c>
      <c r="R1695" s="52">
        <v>0</v>
      </c>
      <c r="S1695" s="52">
        <v>0</v>
      </c>
    </row>
    <row r="1696" spans="1:19" x14ac:dyDescent="0.25">
      <c r="A1696" s="21" t="s">
        <v>30</v>
      </c>
      <c r="B1696" s="39" t="s">
        <v>202</v>
      </c>
      <c r="C1696" s="56">
        <f>'За областями'!F1181</f>
        <v>0</v>
      </c>
      <c r="D1696" s="56">
        <f>'За областями'!G1181</f>
        <v>0</v>
      </c>
      <c r="E1696" s="56">
        <f>'За областями'!H1181</f>
        <v>0</v>
      </c>
      <c r="F1696" s="56">
        <f>'За областями'!I1181</f>
        <v>0</v>
      </c>
      <c r="G1696" s="56">
        <f>'За областями'!J1181</f>
        <v>0</v>
      </c>
      <c r="H1696" s="56">
        <f>'За областями'!K1181</f>
        <v>0</v>
      </c>
      <c r="I1696" s="56">
        <f>'За областями'!L1181</f>
        <v>0</v>
      </c>
      <c r="J1696" s="56">
        <f>'За областями'!M1181</f>
        <v>0</v>
      </c>
      <c r="K1696" s="56">
        <f>'За областями'!N1181</f>
        <v>0</v>
      </c>
      <c r="L1696" s="56">
        <f>'За областями'!O1181</f>
        <v>0</v>
      </c>
      <c r="M1696" s="56">
        <f>'За областями'!P1181</f>
        <v>0</v>
      </c>
      <c r="N1696" s="56">
        <f>'За областями'!Q1181</f>
        <v>0</v>
      </c>
      <c r="O1696" s="56">
        <f>'За областями'!R1181</f>
        <v>0</v>
      </c>
      <c r="P1696" s="56">
        <f>'За областями'!S1181</f>
        <v>0</v>
      </c>
      <c r="Q1696" s="56">
        <f>'За областями'!T1181</f>
        <v>0</v>
      </c>
      <c r="R1696" s="56">
        <f>'За областями'!U1181</f>
        <v>0</v>
      </c>
      <c r="S1696" s="56">
        <f>'За областями'!V1181</f>
        <v>0</v>
      </c>
    </row>
    <row r="1697" spans="1:19" x14ac:dyDescent="0.25">
      <c r="A1697" s="34" t="s">
        <v>31</v>
      </c>
      <c r="B1697" s="39" t="s">
        <v>203</v>
      </c>
      <c r="C1697" s="56">
        <f>'За областями'!F1337</f>
        <v>0</v>
      </c>
      <c r="D1697" s="56">
        <f>'За областями'!G1337</f>
        <v>0</v>
      </c>
      <c r="E1697" s="56">
        <f>'За областями'!H1337</f>
        <v>0</v>
      </c>
      <c r="F1697" s="56">
        <f>'За областями'!I1337</f>
        <v>0</v>
      </c>
      <c r="G1697" s="56">
        <f>'За областями'!J1337</f>
        <v>0</v>
      </c>
      <c r="H1697" s="56">
        <f>'За областями'!K1337</f>
        <v>0</v>
      </c>
      <c r="I1697" s="56">
        <f>'За областями'!L1337</f>
        <v>0</v>
      </c>
      <c r="J1697" s="56">
        <f>'За областями'!M1337</f>
        <v>0</v>
      </c>
      <c r="K1697" s="56">
        <f>'За областями'!N1337</f>
        <v>0</v>
      </c>
      <c r="L1697" s="56">
        <f>'За областями'!O1337</f>
        <v>0</v>
      </c>
      <c r="M1697" s="56">
        <f>'За областями'!P1337</f>
        <v>0</v>
      </c>
      <c r="N1697" s="56">
        <f>'За областями'!Q1337</f>
        <v>0</v>
      </c>
      <c r="O1697" s="56">
        <f>'За областями'!R1337</f>
        <v>0</v>
      </c>
      <c r="P1697" s="56">
        <f>'За областями'!S1337</f>
        <v>0</v>
      </c>
      <c r="Q1697" s="56">
        <f>'За областями'!T1337</f>
        <v>0</v>
      </c>
      <c r="R1697" s="56">
        <f>'За областями'!U1337</f>
        <v>0</v>
      </c>
      <c r="S1697" s="56">
        <f>'За областями'!V1337</f>
        <v>0</v>
      </c>
    </row>
    <row r="1698" spans="1:19" x14ac:dyDescent="0.25">
      <c r="A1698" s="21" t="s">
        <v>34</v>
      </c>
      <c r="B1698" s="38" t="s">
        <v>204</v>
      </c>
      <c r="C1698" s="52">
        <v>0</v>
      </c>
      <c r="D1698" s="52">
        <v>0</v>
      </c>
      <c r="E1698" s="52">
        <v>0</v>
      </c>
      <c r="F1698" s="52">
        <v>0</v>
      </c>
      <c r="G1698" s="52">
        <v>0</v>
      </c>
      <c r="H1698" s="52">
        <v>0</v>
      </c>
      <c r="I1698" s="52">
        <v>0</v>
      </c>
      <c r="J1698" s="52">
        <v>0</v>
      </c>
      <c r="K1698" s="52">
        <v>0</v>
      </c>
      <c r="L1698" s="52">
        <v>0</v>
      </c>
      <c r="M1698" s="52">
        <v>0</v>
      </c>
      <c r="N1698" s="52">
        <v>0</v>
      </c>
      <c r="O1698" s="52">
        <v>0</v>
      </c>
      <c r="P1698" s="52">
        <v>0</v>
      </c>
      <c r="Q1698" s="52">
        <v>0</v>
      </c>
      <c r="R1698" s="52">
        <v>0</v>
      </c>
      <c r="S1698" s="52">
        <v>0</v>
      </c>
    </row>
    <row r="1699" spans="1:19" x14ac:dyDescent="0.25">
      <c r="A1699" s="21" t="s">
        <v>35</v>
      </c>
      <c r="B1699" s="37" t="s">
        <v>205</v>
      </c>
      <c r="C1699" s="56">
        <f>'За областями'!F1493</f>
        <v>0</v>
      </c>
      <c r="D1699" s="56">
        <f>'За областями'!G1493</f>
        <v>0</v>
      </c>
      <c r="E1699" s="56">
        <f>'За областями'!H1493</f>
        <v>0</v>
      </c>
      <c r="F1699" s="56">
        <f>'За областями'!I1493</f>
        <v>0</v>
      </c>
      <c r="G1699" s="56">
        <f>'За областями'!J1493</f>
        <v>0</v>
      </c>
      <c r="H1699" s="56">
        <f>'За областями'!K1493</f>
        <v>0</v>
      </c>
      <c r="I1699" s="56">
        <f>'За областями'!L1493</f>
        <v>0</v>
      </c>
      <c r="J1699" s="56">
        <f>'За областями'!M1493</f>
        <v>0</v>
      </c>
      <c r="K1699" s="56">
        <f>'За областями'!N1493</f>
        <v>0</v>
      </c>
      <c r="L1699" s="56">
        <f>'За областями'!O1493</f>
        <v>0</v>
      </c>
      <c r="M1699" s="56">
        <f>'За областями'!P1493</f>
        <v>0</v>
      </c>
      <c r="N1699" s="56">
        <f>'За областями'!Q1493</f>
        <v>0</v>
      </c>
      <c r="O1699" s="56">
        <f>'За областями'!R1493</f>
        <v>0</v>
      </c>
      <c r="P1699" s="56">
        <f>'За областями'!S1493</f>
        <v>0</v>
      </c>
      <c r="Q1699" s="56">
        <f>'За областями'!T1493</f>
        <v>0</v>
      </c>
      <c r="R1699" s="56">
        <f>'За областями'!U1493</f>
        <v>0</v>
      </c>
      <c r="S1699" s="56">
        <f>'За областями'!V1493</f>
        <v>0</v>
      </c>
    </row>
    <row r="1700" spans="1:19" x14ac:dyDescent="0.25">
      <c r="A1700" s="21" t="s">
        <v>37</v>
      </c>
      <c r="B1700" s="37" t="s">
        <v>206</v>
      </c>
      <c r="C1700" s="56">
        <f>'За областями'!F1649</f>
        <v>0</v>
      </c>
      <c r="D1700" s="56">
        <f>'За областями'!G1649</f>
        <v>0</v>
      </c>
      <c r="E1700" s="56">
        <f>'За областями'!H1649</f>
        <v>0</v>
      </c>
      <c r="F1700" s="56">
        <f>'За областями'!I1649</f>
        <v>0</v>
      </c>
      <c r="G1700" s="56">
        <f>'За областями'!J1649</f>
        <v>0</v>
      </c>
      <c r="H1700" s="56">
        <f>'За областями'!K1649</f>
        <v>0</v>
      </c>
      <c r="I1700" s="56">
        <f>'За областями'!L1649</f>
        <v>0</v>
      </c>
      <c r="J1700" s="56">
        <f>'За областями'!M1649</f>
        <v>0</v>
      </c>
      <c r="K1700" s="56">
        <f>'За областями'!N1649</f>
        <v>0</v>
      </c>
      <c r="L1700" s="56">
        <f>'За областями'!O1649</f>
        <v>0</v>
      </c>
      <c r="M1700" s="56">
        <f>'За областями'!P1649</f>
        <v>0</v>
      </c>
      <c r="N1700" s="56">
        <f>'За областями'!Q1649</f>
        <v>0</v>
      </c>
      <c r="O1700" s="56">
        <f>'За областями'!R1649</f>
        <v>0</v>
      </c>
      <c r="P1700" s="56">
        <f>'За областями'!S1649</f>
        <v>0</v>
      </c>
      <c r="Q1700" s="56">
        <f>'За областями'!T1649</f>
        <v>0</v>
      </c>
      <c r="R1700" s="56">
        <f>'За областями'!U1649</f>
        <v>0</v>
      </c>
      <c r="S1700" s="56">
        <f>'За областями'!V1649</f>
        <v>0</v>
      </c>
    </row>
    <row r="1701" spans="1:19" x14ac:dyDescent="0.25">
      <c r="A1701" s="21" t="s">
        <v>38</v>
      </c>
      <c r="B1701" s="37" t="s">
        <v>207</v>
      </c>
      <c r="C1701" s="56">
        <f>'За областями'!F1805</f>
        <v>0</v>
      </c>
      <c r="D1701" s="56">
        <f>'За областями'!G1805</f>
        <v>0</v>
      </c>
      <c r="E1701" s="56">
        <f>'За областями'!H1805</f>
        <v>0</v>
      </c>
      <c r="F1701" s="56">
        <f>'За областями'!I1805</f>
        <v>0</v>
      </c>
      <c r="G1701" s="56">
        <f>'За областями'!J1805</f>
        <v>0</v>
      </c>
      <c r="H1701" s="56">
        <f>'За областями'!K1805</f>
        <v>0</v>
      </c>
      <c r="I1701" s="56">
        <f>'За областями'!L1805</f>
        <v>0</v>
      </c>
      <c r="J1701" s="56">
        <f>'За областями'!M1805</f>
        <v>0</v>
      </c>
      <c r="K1701" s="56">
        <f>'За областями'!N1805</f>
        <v>0</v>
      </c>
      <c r="L1701" s="56">
        <f>'За областями'!O1805</f>
        <v>0</v>
      </c>
      <c r="M1701" s="56">
        <f>'За областями'!P1805</f>
        <v>0</v>
      </c>
      <c r="N1701" s="56">
        <f>'За областями'!Q1805</f>
        <v>0</v>
      </c>
      <c r="O1701" s="56">
        <f>'За областями'!R1805</f>
        <v>0</v>
      </c>
      <c r="P1701" s="56">
        <f>'За областями'!S1805</f>
        <v>0</v>
      </c>
      <c r="Q1701" s="56">
        <f>'За областями'!T1805</f>
        <v>0</v>
      </c>
      <c r="R1701" s="56">
        <f>'За областями'!U1805</f>
        <v>0</v>
      </c>
      <c r="S1701" s="56">
        <f>'За областями'!V1805</f>
        <v>0</v>
      </c>
    </row>
    <row r="1702" spans="1:19" x14ac:dyDescent="0.25">
      <c r="A1702" s="21" t="s">
        <v>41</v>
      </c>
      <c r="B1702" s="37" t="s">
        <v>208</v>
      </c>
      <c r="C1702" s="56">
        <f>'За областями'!F1961</f>
        <v>0</v>
      </c>
      <c r="D1702" s="56">
        <f>'За областями'!G1961</f>
        <v>0</v>
      </c>
      <c r="E1702" s="56">
        <f>'За областями'!H1961</f>
        <v>0</v>
      </c>
      <c r="F1702" s="56">
        <f>'За областями'!I1961</f>
        <v>0</v>
      </c>
      <c r="G1702" s="56">
        <f>'За областями'!J1961</f>
        <v>0</v>
      </c>
      <c r="H1702" s="56">
        <f>'За областями'!K1961</f>
        <v>0</v>
      </c>
      <c r="I1702" s="56">
        <f>'За областями'!L1961</f>
        <v>0</v>
      </c>
      <c r="J1702" s="56">
        <f>'За областями'!M1961</f>
        <v>0</v>
      </c>
      <c r="K1702" s="56">
        <f>'За областями'!N1961</f>
        <v>0</v>
      </c>
      <c r="L1702" s="56">
        <f>'За областями'!O1961</f>
        <v>0</v>
      </c>
      <c r="M1702" s="56">
        <f>'За областями'!P1961</f>
        <v>0</v>
      </c>
      <c r="N1702" s="56">
        <f>'За областями'!Q1961</f>
        <v>0</v>
      </c>
      <c r="O1702" s="56">
        <f>'За областями'!R1961</f>
        <v>0</v>
      </c>
      <c r="P1702" s="56">
        <f>'За областями'!S1961</f>
        <v>0</v>
      </c>
      <c r="Q1702" s="56">
        <f>'За областями'!T1961</f>
        <v>0</v>
      </c>
      <c r="R1702" s="56">
        <f>'За областями'!U1961</f>
        <v>0</v>
      </c>
      <c r="S1702" s="56">
        <f>'За областями'!V1961</f>
        <v>0</v>
      </c>
    </row>
    <row r="1703" spans="1:19" x14ac:dyDescent="0.25">
      <c r="A1703" s="21" t="s">
        <v>42</v>
      </c>
      <c r="B1703" s="37" t="s">
        <v>210</v>
      </c>
      <c r="C1703" s="52">
        <v>0</v>
      </c>
      <c r="D1703" s="52">
        <v>0</v>
      </c>
      <c r="E1703" s="52">
        <v>0</v>
      </c>
      <c r="F1703" s="52">
        <v>0</v>
      </c>
      <c r="G1703" s="52">
        <v>0</v>
      </c>
      <c r="H1703" s="52">
        <v>0</v>
      </c>
      <c r="I1703" s="52">
        <v>0</v>
      </c>
      <c r="J1703" s="52">
        <v>0</v>
      </c>
      <c r="K1703" s="52">
        <v>0</v>
      </c>
      <c r="L1703" s="52">
        <v>0</v>
      </c>
      <c r="M1703" s="52">
        <v>0</v>
      </c>
      <c r="N1703" s="52">
        <v>0</v>
      </c>
      <c r="O1703" s="52">
        <v>0</v>
      </c>
      <c r="P1703" s="52">
        <v>0</v>
      </c>
      <c r="Q1703" s="52">
        <v>0</v>
      </c>
      <c r="R1703" s="52">
        <v>0</v>
      </c>
      <c r="S1703" s="52">
        <v>0</v>
      </c>
    </row>
    <row r="1704" spans="1:19" x14ac:dyDescent="0.25">
      <c r="A1704" s="21" t="s">
        <v>44</v>
      </c>
      <c r="B1704" s="37" t="s">
        <v>211</v>
      </c>
      <c r="C1704" s="52">
        <v>0</v>
      </c>
      <c r="D1704" s="52">
        <v>0</v>
      </c>
      <c r="E1704" s="52">
        <v>0</v>
      </c>
      <c r="F1704" s="52">
        <v>0</v>
      </c>
      <c r="G1704" s="52">
        <v>0</v>
      </c>
      <c r="H1704" s="52">
        <v>0</v>
      </c>
      <c r="I1704" s="52">
        <v>0</v>
      </c>
      <c r="J1704" s="52">
        <v>0</v>
      </c>
      <c r="K1704" s="52">
        <v>0</v>
      </c>
      <c r="L1704" s="52">
        <v>0</v>
      </c>
      <c r="M1704" s="52">
        <v>0</v>
      </c>
      <c r="N1704" s="52">
        <v>0</v>
      </c>
      <c r="O1704" s="52">
        <v>0</v>
      </c>
      <c r="P1704" s="52">
        <v>0</v>
      </c>
      <c r="Q1704" s="52">
        <v>0</v>
      </c>
      <c r="R1704" s="52">
        <v>0</v>
      </c>
      <c r="S1704" s="52">
        <v>0</v>
      </c>
    </row>
    <row r="1705" spans="1:19" x14ac:dyDescent="0.25">
      <c r="A1705" s="21" t="s">
        <v>46</v>
      </c>
      <c r="B1705" s="39" t="s">
        <v>212</v>
      </c>
      <c r="C1705" s="56">
        <f>'За областями'!F2117</f>
        <v>0</v>
      </c>
      <c r="D1705" s="56">
        <f>'За областями'!G2117</f>
        <v>0</v>
      </c>
      <c r="E1705" s="56">
        <f>'За областями'!H2117</f>
        <v>0</v>
      </c>
      <c r="F1705" s="56">
        <f>'За областями'!I2117</f>
        <v>0</v>
      </c>
      <c r="G1705" s="56">
        <f>'За областями'!J2117</f>
        <v>0</v>
      </c>
      <c r="H1705" s="56">
        <f>'За областями'!K2117</f>
        <v>0</v>
      </c>
      <c r="I1705" s="56">
        <f>'За областями'!L2117</f>
        <v>0</v>
      </c>
      <c r="J1705" s="56">
        <f>'За областями'!M2117</f>
        <v>0</v>
      </c>
      <c r="K1705" s="56">
        <f>'За областями'!N2117</f>
        <v>0</v>
      </c>
      <c r="L1705" s="56">
        <f>'За областями'!O2117</f>
        <v>0</v>
      </c>
      <c r="M1705" s="56">
        <f>'За областями'!P2117</f>
        <v>0</v>
      </c>
      <c r="N1705" s="56">
        <f>'За областями'!Q2117</f>
        <v>0</v>
      </c>
      <c r="O1705" s="56">
        <f>'За областями'!R2117</f>
        <v>0</v>
      </c>
      <c r="P1705" s="56">
        <f>'За областями'!S2117</f>
        <v>0</v>
      </c>
      <c r="Q1705" s="56">
        <f>'За областями'!T2117</f>
        <v>0</v>
      </c>
      <c r="R1705" s="56">
        <f>'За областями'!U2117</f>
        <v>0</v>
      </c>
      <c r="S1705" s="56">
        <f>'За областями'!V2117</f>
        <v>0</v>
      </c>
    </row>
    <row r="1706" spans="1:19" x14ac:dyDescent="0.25">
      <c r="A1706" s="21" t="s">
        <v>49</v>
      </c>
      <c r="B1706" s="37" t="s">
        <v>213</v>
      </c>
      <c r="C1706" s="56">
        <f>'За областями'!F2273</f>
        <v>0</v>
      </c>
      <c r="D1706" s="56">
        <f>'За областями'!G2273</f>
        <v>0</v>
      </c>
      <c r="E1706" s="56">
        <f>'За областями'!H2273</f>
        <v>0</v>
      </c>
      <c r="F1706" s="56">
        <f>'За областями'!I2273</f>
        <v>0</v>
      </c>
      <c r="G1706" s="56">
        <f>'За областями'!J2273</f>
        <v>0</v>
      </c>
      <c r="H1706" s="56">
        <f>'За областями'!K2273</f>
        <v>0</v>
      </c>
      <c r="I1706" s="56">
        <f>'За областями'!L2273</f>
        <v>0</v>
      </c>
      <c r="J1706" s="56">
        <f>'За областями'!M2273</f>
        <v>0</v>
      </c>
      <c r="K1706" s="56">
        <f>'За областями'!N2273</f>
        <v>0</v>
      </c>
      <c r="L1706" s="56">
        <f>'За областями'!O2273</f>
        <v>0</v>
      </c>
      <c r="M1706" s="56">
        <f>'За областями'!P2273</f>
        <v>0</v>
      </c>
      <c r="N1706" s="56">
        <f>'За областями'!Q2273</f>
        <v>0</v>
      </c>
      <c r="O1706" s="56">
        <f>'За областями'!R2273</f>
        <v>0</v>
      </c>
      <c r="P1706" s="56">
        <f>'За областями'!S2273</f>
        <v>0</v>
      </c>
      <c r="Q1706" s="56">
        <f>'За областями'!T2273</f>
        <v>0</v>
      </c>
      <c r="R1706" s="56">
        <f>'За областями'!U2273</f>
        <v>0</v>
      </c>
      <c r="S1706" s="56">
        <f>'За областями'!V2273</f>
        <v>0</v>
      </c>
    </row>
    <row r="1707" spans="1:19" x14ac:dyDescent="0.25">
      <c r="A1707" s="21" t="s">
        <v>50</v>
      </c>
      <c r="B1707" s="37" t="s">
        <v>214</v>
      </c>
      <c r="C1707" s="56">
        <f>'За областями'!F2429</f>
        <v>0</v>
      </c>
      <c r="D1707" s="56">
        <f>'За областями'!G2429</f>
        <v>0</v>
      </c>
      <c r="E1707" s="56">
        <f>'За областями'!H2429</f>
        <v>0</v>
      </c>
      <c r="F1707" s="56">
        <f>'За областями'!I2429</f>
        <v>0</v>
      </c>
      <c r="G1707" s="56">
        <f>'За областями'!J2429</f>
        <v>0</v>
      </c>
      <c r="H1707" s="56">
        <f>'За областями'!K2429</f>
        <v>0</v>
      </c>
      <c r="I1707" s="56">
        <f>'За областями'!L2429</f>
        <v>0</v>
      </c>
      <c r="J1707" s="56">
        <f>'За областями'!M2429</f>
        <v>0</v>
      </c>
      <c r="K1707" s="56">
        <f>'За областями'!N2429</f>
        <v>0</v>
      </c>
      <c r="L1707" s="56">
        <f>'За областями'!O2429</f>
        <v>0</v>
      </c>
      <c r="M1707" s="56">
        <f>'За областями'!P2429</f>
        <v>0</v>
      </c>
      <c r="N1707" s="56">
        <f>'За областями'!Q2429</f>
        <v>0</v>
      </c>
      <c r="O1707" s="56">
        <f>'За областями'!R2429</f>
        <v>0</v>
      </c>
      <c r="P1707" s="56">
        <f>'За областями'!S2429</f>
        <v>0</v>
      </c>
      <c r="Q1707" s="56">
        <f>'За областями'!T2429</f>
        <v>0</v>
      </c>
      <c r="R1707" s="56">
        <f>'За областями'!U2429</f>
        <v>0</v>
      </c>
      <c r="S1707" s="56">
        <f>'За областями'!V2429</f>
        <v>0</v>
      </c>
    </row>
    <row r="1708" spans="1:19" x14ac:dyDescent="0.25">
      <c r="A1708" s="21" t="s">
        <v>51</v>
      </c>
      <c r="B1708" s="37" t="s">
        <v>223</v>
      </c>
      <c r="C1708" s="56">
        <f>'За областями'!F2585</f>
        <v>0</v>
      </c>
      <c r="D1708" s="56">
        <f>'За областями'!G2585</f>
        <v>0</v>
      </c>
      <c r="E1708" s="56">
        <f>'За областями'!H2585</f>
        <v>0</v>
      </c>
      <c r="F1708" s="56">
        <f>'За областями'!I2585</f>
        <v>0</v>
      </c>
      <c r="G1708" s="56">
        <f>'За областями'!J2585</f>
        <v>0</v>
      </c>
      <c r="H1708" s="56">
        <f>'За областями'!K2585</f>
        <v>0</v>
      </c>
      <c r="I1708" s="56">
        <f>'За областями'!L2585</f>
        <v>0</v>
      </c>
      <c r="J1708" s="56">
        <f>'За областями'!M2585</f>
        <v>0</v>
      </c>
      <c r="K1708" s="56">
        <f>'За областями'!N2585</f>
        <v>0</v>
      </c>
      <c r="L1708" s="56">
        <f>'За областями'!O2585</f>
        <v>0</v>
      </c>
      <c r="M1708" s="56">
        <f>'За областями'!P2585</f>
        <v>0</v>
      </c>
      <c r="N1708" s="56">
        <f>'За областями'!Q2585</f>
        <v>0</v>
      </c>
      <c r="O1708" s="56">
        <f>'За областями'!R2585</f>
        <v>0</v>
      </c>
      <c r="P1708" s="56">
        <f>'За областями'!S2585</f>
        <v>0</v>
      </c>
      <c r="Q1708" s="56">
        <f>'За областями'!T2585</f>
        <v>0</v>
      </c>
      <c r="R1708" s="56">
        <f>'За областями'!U2585</f>
        <v>0</v>
      </c>
      <c r="S1708" s="56">
        <f>'За областями'!V2585</f>
        <v>0</v>
      </c>
    </row>
    <row r="1709" spans="1:19" x14ac:dyDescent="0.25">
      <c r="A1709" s="21" t="s">
        <v>52</v>
      </c>
      <c r="B1709" s="37" t="s">
        <v>216</v>
      </c>
      <c r="C1709" s="56">
        <f>'За областями'!F2741</f>
        <v>1</v>
      </c>
      <c r="D1709" s="56">
        <f>'За областями'!G2741</f>
        <v>0</v>
      </c>
      <c r="E1709" s="56">
        <f>'За областями'!H2741</f>
        <v>1</v>
      </c>
      <c r="F1709" s="56">
        <f>'За областями'!I2741</f>
        <v>0</v>
      </c>
      <c r="G1709" s="56">
        <f>'За областями'!J2741</f>
        <v>0</v>
      </c>
      <c r="H1709" s="56">
        <f>'За областями'!K2741</f>
        <v>0</v>
      </c>
      <c r="I1709" s="56">
        <f>'За областями'!L2741</f>
        <v>0</v>
      </c>
      <c r="J1709" s="56">
        <f>'За областями'!M2741</f>
        <v>0</v>
      </c>
      <c r="K1709" s="56">
        <f>'За областями'!N2741</f>
        <v>0</v>
      </c>
      <c r="L1709" s="56">
        <f>'За областями'!O2741</f>
        <v>0</v>
      </c>
      <c r="M1709" s="56">
        <f>'За областями'!P2741</f>
        <v>0</v>
      </c>
      <c r="N1709" s="56">
        <f>'За областями'!Q2741</f>
        <v>0</v>
      </c>
      <c r="O1709" s="56">
        <f>'За областями'!R2741</f>
        <v>0</v>
      </c>
      <c r="P1709" s="56">
        <f>'За областями'!S2741</f>
        <v>0</v>
      </c>
      <c r="Q1709" s="56">
        <f>'За областями'!T2741</f>
        <v>0</v>
      </c>
      <c r="R1709" s="56">
        <f>'За областями'!U2741</f>
        <v>0</v>
      </c>
      <c r="S1709" s="56">
        <f>'За областями'!V2741</f>
        <v>0</v>
      </c>
    </row>
    <row r="1710" spans="1:19" x14ac:dyDescent="0.25">
      <c r="A1710" s="23"/>
      <c r="B1710" s="40" t="s">
        <v>217</v>
      </c>
      <c r="C1710" s="57">
        <f>SUM(C1685:C1709)</f>
        <v>2</v>
      </c>
      <c r="D1710" s="57">
        <f t="shared" ref="D1710:S1710" si="69">SUM(D1685:D1709)</f>
        <v>0</v>
      </c>
      <c r="E1710" s="57">
        <f t="shared" si="69"/>
        <v>1</v>
      </c>
      <c r="F1710" s="57">
        <f>SUM(F1685:F1709)</f>
        <v>1</v>
      </c>
      <c r="G1710" s="57">
        <f t="shared" si="69"/>
        <v>0</v>
      </c>
      <c r="H1710" s="57">
        <f t="shared" si="69"/>
        <v>0</v>
      </c>
      <c r="I1710" s="57">
        <f t="shared" si="69"/>
        <v>0</v>
      </c>
      <c r="J1710" s="57">
        <f t="shared" si="69"/>
        <v>0</v>
      </c>
      <c r="K1710" s="57">
        <f t="shared" si="69"/>
        <v>0</v>
      </c>
      <c r="L1710" s="57">
        <f t="shared" si="69"/>
        <v>0</v>
      </c>
      <c r="M1710" s="57">
        <f t="shared" si="69"/>
        <v>0</v>
      </c>
      <c r="N1710" s="57">
        <f t="shared" si="69"/>
        <v>0</v>
      </c>
      <c r="O1710" s="57">
        <f t="shared" si="69"/>
        <v>0</v>
      </c>
      <c r="P1710" s="57">
        <f t="shared" si="69"/>
        <v>0</v>
      </c>
      <c r="Q1710" s="57">
        <f t="shared" si="69"/>
        <v>1</v>
      </c>
      <c r="R1710" s="57">
        <f t="shared" si="69"/>
        <v>0</v>
      </c>
      <c r="S1710" s="57">
        <f t="shared" si="69"/>
        <v>0</v>
      </c>
    </row>
    <row r="1711" spans="1:19" x14ac:dyDescent="0.25">
      <c r="A1711" s="290"/>
      <c r="B1711" s="291"/>
      <c r="C1711" s="291"/>
      <c r="D1711" s="291"/>
      <c r="E1711" s="291"/>
      <c r="F1711" s="291"/>
      <c r="G1711" s="291"/>
      <c r="H1711" s="291"/>
      <c r="I1711" s="291"/>
      <c r="J1711" s="291"/>
      <c r="K1711" s="291"/>
      <c r="L1711" s="291"/>
      <c r="M1711" s="291"/>
      <c r="N1711" s="291"/>
      <c r="O1711" s="291"/>
      <c r="P1711" s="291"/>
      <c r="Q1711" s="291"/>
      <c r="R1711" s="291"/>
      <c r="S1711" s="291"/>
    </row>
    <row r="1712" spans="1:19" x14ac:dyDescent="0.25">
      <c r="A1712" s="292" t="s">
        <v>363</v>
      </c>
      <c r="B1712" s="293"/>
      <c r="C1712" s="293"/>
      <c r="D1712" s="293"/>
      <c r="E1712" s="293"/>
      <c r="F1712" s="293"/>
      <c r="G1712" s="293"/>
      <c r="H1712" s="293"/>
      <c r="I1712" s="293"/>
      <c r="J1712" s="293"/>
      <c r="K1712" s="293"/>
      <c r="L1712" s="293"/>
      <c r="M1712" s="293"/>
      <c r="N1712" s="293"/>
      <c r="O1712" s="293"/>
      <c r="P1712" s="293"/>
      <c r="Q1712" s="293"/>
      <c r="R1712" s="293"/>
      <c r="S1712" s="293"/>
    </row>
    <row r="1713" spans="1:19" x14ac:dyDescent="0.25">
      <c r="A1713" s="21" t="s">
        <v>17</v>
      </c>
      <c r="B1713" s="36" t="s">
        <v>191</v>
      </c>
      <c r="C1713" s="56">
        <f>'За областями'!F93</f>
        <v>0</v>
      </c>
      <c r="D1713" s="56">
        <f>'За областями'!G93</f>
        <v>0</v>
      </c>
      <c r="E1713" s="56">
        <f>'За областями'!H93</f>
        <v>0</v>
      </c>
      <c r="F1713" s="56">
        <f>'За областями'!I93</f>
        <v>0</v>
      </c>
      <c r="G1713" s="56">
        <f>'За областями'!J93</f>
        <v>0</v>
      </c>
      <c r="H1713" s="56">
        <f>'За областями'!K93</f>
        <v>0</v>
      </c>
      <c r="I1713" s="56">
        <f>'За областями'!L93</f>
        <v>0</v>
      </c>
      <c r="J1713" s="56">
        <f>'За областями'!M93</f>
        <v>0</v>
      </c>
      <c r="K1713" s="56">
        <f>'За областями'!N93</f>
        <v>0</v>
      </c>
      <c r="L1713" s="56">
        <f>'За областями'!O93</f>
        <v>0</v>
      </c>
      <c r="M1713" s="56">
        <f>'За областями'!P93</f>
        <v>0</v>
      </c>
      <c r="N1713" s="56">
        <f>'За областями'!Q93</f>
        <v>0</v>
      </c>
      <c r="O1713" s="56">
        <f>'За областями'!R93</f>
        <v>0</v>
      </c>
      <c r="P1713" s="56">
        <f>'За областями'!S93</f>
        <v>0</v>
      </c>
      <c r="Q1713" s="56">
        <f>'За областями'!T93</f>
        <v>0</v>
      </c>
      <c r="R1713" s="56">
        <f>'За областями'!U93</f>
        <v>0</v>
      </c>
      <c r="S1713" s="56">
        <f>'За областями'!V93</f>
        <v>0</v>
      </c>
    </row>
    <row r="1714" spans="1:19" x14ac:dyDescent="0.25">
      <c r="A1714" s="21" t="s">
        <v>18</v>
      </c>
      <c r="B1714" s="36" t="s">
        <v>192</v>
      </c>
      <c r="C1714" s="56">
        <f>'За областями'!F249</f>
        <v>0</v>
      </c>
      <c r="D1714" s="56">
        <f>'За областями'!G249</f>
        <v>0</v>
      </c>
      <c r="E1714" s="56">
        <f>'За областями'!H249</f>
        <v>0</v>
      </c>
      <c r="F1714" s="56">
        <f>'За областями'!I249</f>
        <v>0</v>
      </c>
      <c r="G1714" s="56">
        <f>'За областями'!J249</f>
        <v>0</v>
      </c>
      <c r="H1714" s="56">
        <f>'За областями'!K249</f>
        <v>0</v>
      </c>
      <c r="I1714" s="56">
        <f>'За областями'!L249</f>
        <v>0</v>
      </c>
      <c r="J1714" s="56">
        <f>'За областями'!M249</f>
        <v>0</v>
      </c>
      <c r="K1714" s="56">
        <f>'За областями'!N249</f>
        <v>0</v>
      </c>
      <c r="L1714" s="56">
        <f>'За областями'!O249</f>
        <v>0</v>
      </c>
      <c r="M1714" s="56">
        <f>'За областями'!P249</f>
        <v>0</v>
      </c>
      <c r="N1714" s="56">
        <f>'За областями'!Q249</f>
        <v>0</v>
      </c>
      <c r="O1714" s="56">
        <f>'За областями'!R249</f>
        <v>0</v>
      </c>
      <c r="P1714" s="56">
        <f>'За областями'!S249</f>
        <v>0</v>
      </c>
      <c r="Q1714" s="56">
        <f>'За областями'!T249</f>
        <v>0</v>
      </c>
      <c r="R1714" s="56">
        <f>'За областями'!U249</f>
        <v>0</v>
      </c>
      <c r="S1714" s="56">
        <f>'За областями'!V249</f>
        <v>0</v>
      </c>
    </row>
    <row r="1715" spans="1:19" x14ac:dyDescent="0.25">
      <c r="A1715" s="21" t="s">
        <v>19</v>
      </c>
      <c r="B1715" s="36" t="s">
        <v>224</v>
      </c>
      <c r="C1715" s="52">
        <v>0</v>
      </c>
      <c r="D1715" s="52">
        <v>0</v>
      </c>
      <c r="E1715" s="52">
        <v>0</v>
      </c>
      <c r="F1715" s="52">
        <v>0</v>
      </c>
      <c r="G1715" s="52">
        <v>0</v>
      </c>
      <c r="H1715" s="52">
        <v>0</v>
      </c>
      <c r="I1715" s="52">
        <v>0</v>
      </c>
      <c r="J1715" s="52">
        <v>0</v>
      </c>
      <c r="K1715" s="52">
        <v>0</v>
      </c>
      <c r="L1715" s="52">
        <v>0</v>
      </c>
      <c r="M1715" s="52">
        <v>0</v>
      </c>
      <c r="N1715" s="52">
        <v>0</v>
      </c>
      <c r="O1715" s="52">
        <v>0</v>
      </c>
      <c r="P1715" s="52">
        <v>0</v>
      </c>
      <c r="Q1715" s="52">
        <v>0</v>
      </c>
      <c r="R1715" s="52">
        <v>0</v>
      </c>
      <c r="S1715" s="52">
        <v>0</v>
      </c>
    </row>
    <row r="1716" spans="1:19" x14ac:dyDescent="0.25">
      <c r="A1716" s="21" t="s">
        <v>20</v>
      </c>
      <c r="B1716" s="37" t="s">
        <v>194</v>
      </c>
      <c r="C1716" s="52">
        <v>0</v>
      </c>
      <c r="D1716" s="52">
        <v>0</v>
      </c>
      <c r="E1716" s="52">
        <v>0</v>
      </c>
      <c r="F1716" s="52">
        <v>0</v>
      </c>
      <c r="G1716" s="52">
        <v>0</v>
      </c>
      <c r="H1716" s="52">
        <v>0</v>
      </c>
      <c r="I1716" s="52">
        <v>0</v>
      </c>
      <c r="J1716" s="52">
        <v>0</v>
      </c>
      <c r="K1716" s="52">
        <v>0</v>
      </c>
      <c r="L1716" s="52">
        <v>0</v>
      </c>
      <c r="M1716" s="52">
        <v>0</v>
      </c>
      <c r="N1716" s="52">
        <v>0</v>
      </c>
      <c r="O1716" s="52">
        <v>0</v>
      </c>
      <c r="P1716" s="52">
        <v>0</v>
      </c>
      <c r="Q1716" s="52">
        <v>0</v>
      </c>
      <c r="R1716" s="52">
        <v>0</v>
      </c>
      <c r="S1716" s="52">
        <v>0</v>
      </c>
    </row>
    <row r="1717" spans="1:19" x14ac:dyDescent="0.25">
      <c r="A1717" s="21" t="s">
        <v>21</v>
      </c>
      <c r="B1717" s="38" t="s">
        <v>195</v>
      </c>
      <c r="C1717" s="56">
        <f>'За областями'!F404</f>
        <v>0</v>
      </c>
      <c r="D1717" s="56">
        <f>'За областями'!G404</f>
        <v>0</v>
      </c>
      <c r="E1717" s="56">
        <f>'За областями'!H404</f>
        <v>0</v>
      </c>
      <c r="F1717" s="56">
        <f>'За областями'!I404</f>
        <v>0</v>
      </c>
      <c r="G1717" s="56">
        <f>'За областями'!J404</f>
        <v>0</v>
      </c>
      <c r="H1717" s="56">
        <f>'За областями'!K404</f>
        <v>0</v>
      </c>
      <c r="I1717" s="56">
        <f>'За областями'!L404</f>
        <v>0</v>
      </c>
      <c r="J1717" s="56">
        <f>'За областями'!M404</f>
        <v>0</v>
      </c>
      <c r="K1717" s="56">
        <f>'За областями'!N404</f>
        <v>0</v>
      </c>
      <c r="L1717" s="56">
        <f>'За областями'!O404</f>
        <v>0</v>
      </c>
      <c r="M1717" s="56">
        <f>'За областями'!P404</f>
        <v>0</v>
      </c>
      <c r="N1717" s="56">
        <f>'За областями'!Q404</f>
        <v>0</v>
      </c>
      <c r="O1717" s="56">
        <f>'За областями'!R404</f>
        <v>0</v>
      </c>
      <c r="P1717" s="56">
        <f>'За областями'!S404</f>
        <v>0</v>
      </c>
      <c r="Q1717" s="56">
        <f>'За областями'!T404</f>
        <v>0</v>
      </c>
      <c r="R1717" s="56">
        <f>'За областями'!U404</f>
        <v>0</v>
      </c>
      <c r="S1717" s="56">
        <f>'За областями'!V404</f>
        <v>0</v>
      </c>
    </row>
    <row r="1718" spans="1:19" x14ac:dyDescent="0.25">
      <c r="A1718" s="21" t="s">
        <v>22</v>
      </c>
      <c r="B1718" s="38" t="s">
        <v>196</v>
      </c>
      <c r="C1718" s="56">
        <f>'За областями'!F559</f>
        <v>0</v>
      </c>
      <c r="D1718" s="56">
        <f>'За областями'!G559</f>
        <v>0</v>
      </c>
      <c r="E1718" s="56">
        <f>'За областями'!H559</f>
        <v>0</v>
      </c>
      <c r="F1718" s="56">
        <f>'За областями'!I559</f>
        <v>0</v>
      </c>
      <c r="G1718" s="56">
        <f>'За областями'!J559</f>
        <v>0</v>
      </c>
      <c r="H1718" s="56">
        <f>'За областями'!K559</f>
        <v>0</v>
      </c>
      <c r="I1718" s="56">
        <f>'За областями'!L559</f>
        <v>0</v>
      </c>
      <c r="J1718" s="56">
        <f>'За областями'!M559</f>
        <v>0</v>
      </c>
      <c r="K1718" s="56">
        <f>'За областями'!N559</f>
        <v>0</v>
      </c>
      <c r="L1718" s="56">
        <f>'За областями'!O559</f>
        <v>0</v>
      </c>
      <c r="M1718" s="56">
        <f>'За областями'!P559</f>
        <v>0</v>
      </c>
      <c r="N1718" s="56">
        <f>'За областями'!Q559</f>
        <v>0</v>
      </c>
      <c r="O1718" s="56">
        <f>'За областями'!R559</f>
        <v>0</v>
      </c>
      <c r="P1718" s="56">
        <f>'За областями'!S559</f>
        <v>0</v>
      </c>
      <c r="Q1718" s="56">
        <f>'За областями'!T559</f>
        <v>0</v>
      </c>
      <c r="R1718" s="56">
        <f>'За областями'!U559</f>
        <v>0</v>
      </c>
      <c r="S1718" s="56">
        <f>'За областями'!V559</f>
        <v>0</v>
      </c>
    </row>
    <row r="1719" spans="1:19" x14ac:dyDescent="0.25">
      <c r="A1719" s="21" t="s">
        <v>23</v>
      </c>
      <c r="B1719" s="38" t="s">
        <v>197</v>
      </c>
      <c r="C1719" s="52">
        <v>0</v>
      </c>
      <c r="D1719" s="52">
        <v>0</v>
      </c>
      <c r="E1719" s="52">
        <v>0</v>
      </c>
      <c r="F1719" s="52">
        <v>0</v>
      </c>
      <c r="G1719" s="52">
        <v>0</v>
      </c>
      <c r="H1719" s="52">
        <v>0</v>
      </c>
      <c r="I1719" s="52">
        <v>0</v>
      </c>
      <c r="J1719" s="52">
        <v>0</v>
      </c>
      <c r="K1719" s="52">
        <v>0</v>
      </c>
      <c r="L1719" s="52">
        <v>0</v>
      </c>
      <c r="M1719" s="52">
        <v>0</v>
      </c>
      <c r="N1719" s="52">
        <v>0</v>
      </c>
      <c r="O1719" s="52">
        <v>0</v>
      </c>
      <c r="P1719" s="52">
        <v>0</v>
      </c>
      <c r="Q1719" s="52">
        <v>0</v>
      </c>
      <c r="R1719" s="52">
        <v>0</v>
      </c>
      <c r="S1719" s="52">
        <v>0</v>
      </c>
    </row>
    <row r="1720" spans="1:19" x14ac:dyDescent="0.25">
      <c r="A1720" s="21" t="s">
        <v>24</v>
      </c>
      <c r="B1720" s="38" t="s">
        <v>198</v>
      </c>
      <c r="C1720" s="56">
        <f>'За областями'!F714</f>
        <v>0</v>
      </c>
      <c r="D1720" s="56">
        <f>'За областями'!G714</f>
        <v>0</v>
      </c>
      <c r="E1720" s="56">
        <f>'За областями'!H714</f>
        <v>0</v>
      </c>
      <c r="F1720" s="56">
        <f>'За областями'!I714</f>
        <v>0</v>
      </c>
      <c r="G1720" s="56">
        <f>'За областями'!J714</f>
        <v>0</v>
      </c>
      <c r="H1720" s="56">
        <f>'За областями'!K714</f>
        <v>0</v>
      </c>
      <c r="I1720" s="56">
        <f>'За областями'!L714</f>
        <v>0</v>
      </c>
      <c r="J1720" s="56">
        <f>'За областями'!M714</f>
        <v>0</v>
      </c>
      <c r="K1720" s="56">
        <f>'За областями'!N714</f>
        <v>0</v>
      </c>
      <c r="L1720" s="56">
        <f>'За областями'!O714</f>
        <v>0</v>
      </c>
      <c r="M1720" s="56">
        <f>'За областями'!P714</f>
        <v>0</v>
      </c>
      <c r="N1720" s="56">
        <f>'За областями'!Q714</f>
        <v>0</v>
      </c>
      <c r="O1720" s="56">
        <f>'За областями'!R714</f>
        <v>0</v>
      </c>
      <c r="P1720" s="56">
        <f>'За областями'!S714</f>
        <v>0</v>
      </c>
      <c r="Q1720" s="56">
        <f>'За областями'!T714</f>
        <v>0</v>
      </c>
      <c r="R1720" s="56">
        <f>'За областями'!U714</f>
        <v>0</v>
      </c>
      <c r="S1720" s="56">
        <f>'За областями'!V714</f>
        <v>0</v>
      </c>
    </row>
    <row r="1721" spans="1:19" x14ac:dyDescent="0.25">
      <c r="A1721" s="21" t="s">
        <v>25</v>
      </c>
      <c r="B1721" s="37" t="s">
        <v>199</v>
      </c>
      <c r="C1721" s="56">
        <f>'За областями'!F870</f>
        <v>0</v>
      </c>
      <c r="D1721" s="56">
        <f>'За областями'!G870</f>
        <v>0</v>
      </c>
      <c r="E1721" s="56">
        <f>'За областями'!H870</f>
        <v>0</v>
      </c>
      <c r="F1721" s="56">
        <f>'За областями'!I870</f>
        <v>0</v>
      </c>
      <c r="G1721" s="56">
        <f>'За областями'!J870</f>
        <v>0</v>
      </c>
      <c r="H1721" s="56">
        <f>'За областями'!K870</f>
        <v>0</v>
      </c>
      <c r="I1721" s="56">
        <f>'За областями'!L870</f>
        <v>0</v>
      </c>
      <c r="J1721" s="56">
        <f>'За областями'!M870</f>
        <v>0</v>
      </c>
      <c r="K1721" s="56">
        <f>'За областями'!N870</f>
        <v>0</v>
      </c>
      <c r="L1721" s="56">
        <f>'За областями'!O870</f>
        <v>0</v>
      </c>
      <c r="M1721" s="56">
        <f>'За областями'!P870</f>
        <v>0</v>
      </c>
      <c r="N1721" s="56">
        <f>'За областями'!Q870</f>
        <v>0</v>
      </c>
      <c r="O1721" s="56">
        <f>'За областями'!R870</f>
        <v>0</v>
      </c>
      <c r="P1721" s="56">
        <f>'За областями'!S870</f>
        <v>0</v>
      </c>
      <c r="Q1721" s="56">
        <f>'За областями'!T870</f>
        <v>0</v>
      </c>
      <c r="R1721" s="56">
        <f>'За областями'!U870</f>
        <v>0</v>
      </c>
      <c r="S1721" s="56">
        <f>'За областями'!V870</f>
        <v>0</v>
      </c>
    </row>
    <row r="1722" spans="1:19" x14ac:dyDescent="0.25">
      <c r="A1722" s="21" t="s">
        <v>28</v>
      </c>
      <c r="B1722" s="37" t="s">
        <v>200</v>
      </c>
      <c r="C1722" s="56">
        <f>'За областями'!F1026</f>
        <v>0</v>
      </c>
      <c r="D1722" s="56">
        <f>'За областями'!G1026</f>
        <v>0</v>
      </c>
      <c r="E1722" s="56">
        <f>'За областями'!H1026</f>
        <v>0</v>
      </c>
      <c r="F1722" s="56">
        <f>'За областями'!I1026</f>
        <v>0</v>
      </c>
      <c r="G1722" s="56">
        <f>'За областями'!J1026</f>
        <v>0</v>
      </c>
      <c r="H1722" s="56">
        <f>'За областями'!K1026</f>
        <v>0</v>
      </c>
      <c r="I1722" s="56">
        <f>'За областями'!L1026</f>
        <v>0</v>
      </c>
      <c r="J1722" s="56">
        <f>'За областями'!M1026</f>
        <v>0</v>
      </c>
      <c r="K1722" s="56">
        <f>'За областями'!N1026</f>
        <v>0</v>
      </c>
      <c r="L1722" s="56">
        <f>'За областями'!O1026</f>
        <v>0</v>
      </c>
      <c r="M1722" s="56">
        <f>'За областями'!P1026</f>
        <v>0</v>
      </c>
      <c r="N1722" s="56">
        <f>'За областями'!Q1026</f>
        <v>0</v>
      </c>
      <c r="O1722" s="56">
        <f>'За областями'!R1026</f>
        <v>0</v>
      </c>
      <c r="P1722" s="56">
        <f>'За областями'!S1026</f>
        <v>0</v>
      </c>
      <c r="Q1722" s="56">
        <f>'За областями'!T1026</f>
        <v>0</v>
      </c>
      <c r="R1722" s="56">
        <f>'За областями'!U1026</f>
        <v>0</v>
      </c>
      <c r="S1722" s="56">
        <f>'За областями'!V1026</f>
        <v>0</v>
      </c>
    </row>
    <row r="1723" spans="1:19" x14ac:dyDescent="0.25">
      <c r="A1723" s="21" t="s">
        <v>29</v>
      </c>
      <c r="B1723" s="37" t="s">
        <v>201</v>
      </c>
      <c r="C1723" s="52">
        <v>0</v>
      </c>
      <c r="D1723" s="52">
        <v>0</v>
      </c>
      <c r="E1723" s="52">
        <v>0</v>
      </c>
      <c r="F1723" s="52">
        <v>0</v>
      </c>
      <c r="G1723" s="52">
        <v>0</v>
      </c>
      <c r="H1723" s="52">
        <v>0</v>
      </c>
      <c r="I1723" s="52">
        <v>0</v>
      </c>
      <c r="J1723" s="52">
        <v>0</v>
      </c>
      <c r="K1723" s="52">
        <v>0</v>
      </c>
      <c r="L1723" s="52">
        <v>0</v>
      </c>
      <c r="M1723" s="52">
        <v>0</v>
      </c>
      <c r="N1723" s="52">
        <v>0</v>
      </c>
      <c r="O1723" s="52">
        <v>0</v>
      </c>
      <c r="P1723" s="52">
        <v>0</v>
      </c>
      <c r="Q1723" s="52">
        <v>0</v>
      </c>
      <c r="R1723" s="52">
        <v>0</v>
      </c>
      <c r="S1723" s="52">
        <v>0</v>
      </c>
    </row>
    <row r="1724" spans="1:19" x14ac:dyDescent="0.25">
      <c r="A1724" s="21" t="s">
        <v>30</v>
      </c>
      <c r="B1724" s="39" t="s">
        <v>202</v>
      </c>
      <c r="C1724" s="56">
        <f>'За областями'!F1182</f>
        <v>0</v>
      </c>
      <c r="D1724" s="56">
        <f>'За областями'!G1182</f>
        <v>0</v>
      </c>
      <c r="E1724" s="56">
        <f>'За областями'!H1182</f>
        <v>0</v>
      </c>
      <c r="F1724" s="56">
        <f>'За областями'!I1182</f>
        <v>0</v>
      </c>
      <c r="G1724" s="56">
        <f>'За областями'!J1182</f>
        <v>0</v>
      </c>
      <c r="H1724" s="56">
        <f>'За областями'!K1182</f>
        <v>0</v>
      </c>
      <c r="I1724" s="56">
        <f>'За областями'!L1182</f>
        <v>0</v>
      </c>
      <c r="J1724" s="56">
        <f>'За областями'!M1182</f>
        <v>0</v>
      </c>
      <c r="K1724" s="56">
        <f>'За областями'!N1182</f>
        <v>0</v>
      </c>
      <c r="L1724" s="56">
        <f>'За областями'!O1182</f>
        <v>0</v>
      </c>
      <c r="M1724" s="56">
        <f>'За областями'!P1182</f>
        <v>0</v>
      </c>
      <c r="N1724" s="56">
        <f>'За областями'!Q1182</f>
        <v>0</v>
      </c>
      <c r="O1724" s="56">
        <f>'За областями'!R1182</f>
        <v>0</v>
      </c>
      <c r="P1724" s="56">
        <f>'За областями'!S1182</f>
        <v>0</v>
      </c>
      <c r="Q1724" s="56">
        <f>'За областями'!T1182</f>
        <v>0</v>
      </c>
      <c r="R1724" s="56">
        <f>'За областями'!U1182</f>
        <v>0</v>
      </c>
      <c r="S1724" s="56">
        <f>'За областями'!V1182</f>
        <v>0</v>
      </c>
    </row>
    <row r="1725" spans="1:19" x14ac:dyDescent="0.25">
      <c r="A1725" s="34" t="s">
        <v>31</v>
      </c>
      <c r="B1725" s="39" t="s">
        <v>203</v>
      </c>
      <c r="C1725" s="56">
        <f>'За областями'!F1338</f>
        <v>0</v>
      </c>
      <c r="D1725" s="56">
        <f>'За областями'!G1338</f>
        <v>0</v>
      </c>
      <c r="E1725" s="56">
        <f>'За областями'!H1338</f>
        <v>0</v>
      </c>
      <c r="F1725" s="56">
        <f>'За областями'!I1338</f>
        <v>0</v>
      </c>
      <c r="G1725" s="56">
        <f>'За областями'!J1338</f>
        <v>0</v>
      </c>
      <c r="H1725" s="56">
        <f>'За областями'!K1338</f>
        <v>0</v>
      </c>
      <c r="I1725" s="56">
        <f>'За областями'!L1338</f>
        <v>0</v>
      </c>
      <c r="J1725" s="56">
        <f>'За областями'!M1338</f>
        <v>0</v>
      </c>
      <c r="K1725" s="56">
        <f>'За областями'!N1338</f>
        <v>0</v>
      </c>
      <c r="L1725" s="56">
        <f>'За областями'!O1338</f>
        <v>0</v>
      </c>
      <c r="M1725" s="56">
        <f>'За областями'!P1338</f>
        <v>0</v>
      </c>
      <c r="N1725" s="56">
        <f>'За областями'!Q1338</f>
        <v>0</v>
      </c>
      <c r="O1725" s="56">
        <f>'За областями'!R1338</f>
        <v>0</v>
      </c>
      <c r="P1725" s="56">
        <f>'За областями'!S1338</f>
        <v>0</v>
      </c>
      <c r="Q1725" s="56">
        <f>'За областями'!T1338</f>
        <v>0</v>
      </c>
      <c r="R1725" s="56">
        <f>'За областями'!U1338</f>
        <v>0</v>
      </c>
      <c r="S1725" s="56">
        <f>'За областями'!V1338</f>
        <v>0</v>
      </c>
    </row>
    <row r="1726" spans="1:19" x14ac:dyDescent="0.25">
      <c r="A1726" s="21" t="s">
        <v>34</v>
      </c>
      <c r="B1726" s="38" t="s">
        <v>204</v>
      </c>
      <c r="C1726" s="52">
        <v>0</v>
      </c>
      <c r="D1726" s="52">
        <v>0</v>
      </c>
      <c r="E1726" s="52">
        <v>0</v>
      </c>
      <c r="F1726" s="52">
        <v>0</v>
      </c>
      <c r="G1726" s="52">
        <v>0</v>
      </c>
      <c r="H1726" s="52">
        <v>0</v>
      </c>
      <c r="I1726" s="52">
        <v>0</v>
      </c>
      <c r="J1726" s="52">
        <v>0</v>
      </c>
      <c r="K1726" s="52">
        <v>0</v>
      </c>
      <c r="L1726" s="52">
        <v>0</v>
      </c>
      <c r="M1726" s="52">
        <v>0</v>
      </c>
      <c r="N1726" s="52">
        <v>0</v>
      </c>
      <c r="O1726" s="52">
        <v>0</v>
      </c>
      <c r="P1726" s="52">
        <v>0</v>
      </c>
      <c r="Q1726" s="52">
        <v>0</v>
      </c>
      <c r="R1726" s="52">
        <v>0</v>
      </c>
      <c r="S1726" s="52">
        <v>0</v>
      </c>
    </row>
    <row r="1727" spans="1:19" x14ac:dyDescent="0.25">
      <c r="A1727" s="21" t="s">
        <v>35</v>
      </c>
      <c r="B1727" s="37" t="s">
        <v>205</v>
      </c>
      <c r="C1727" s="56">
        <f>'За областями'!F1494</f>
        <v>0</v>
      </c>
      <c r="D1727" s="56">
        <f>'За областями'!G1494</f>
        <v>0</v>
      </c>
      <c r="E1727" s="56">
        <f>'За областями'!H1494</f>
        <v>0</v>
      </c>
      <c r="F1727" s="56">
        <f>'За областями'!I1494</f>
        <v>0</v>
      </c>
      <c r="G1727" s="56">
        <f>'За областями'!J1494</f>
        <v>0</v>
      </c>
      <c r="H1727" s="56">
        <f>'За областями'!K1494</f>
        <v>0</v>
      </c>
      <c r="I1727" s="56">
        <f>'За областями'!L1494</f>
        <v>0</v>
      </c>
      <c r="J1727" s="56">
        <f>'За областями'!M1494</f>
        <v>0</v>
      </c>
      <c r="K1727" s="56">
        <f>'За областями'!N1494</f>
        <v>0</v>
      </c>
      <c r="L1727" s="56">
        <f>'За областями'!O1494</f>
        <v>0</v>
      </c>
      <c r="M1727" s="56">
        <f>'За областями'!P1494</f>
        <v>0</v>
      </c>
      <c r="N1727" s="56">
        <f>'За областями'!Q1494</f>
        <v>0</v>
      </c>
      <c r="O1727" s="56">
        <f>'За областями'!R1494</f>
        <v>0</v>
      </c>
      <c r="P1727" s="56">
        <f>'За областями'!S1494</f>
        <v>0</v>
      </c>
      <c r="Q1727" s="56">
        <f>'За областями'!T1494</f>
        <v>0</v>
      </c>
      <c r="R1727" s="56">
        <f>'За областями'!U1494</f>
        <v>0</v>
      </c>
      <c r="S1727" s="56">
        <f>'За областями'!V1494</f>
        <v>0</v>
      </c>
    </row>
    <row r="1728" spans="1:19" x14ac:dyDescent="0.25">
      <c r="A1728" s="21" t="s">
        <v>37</v>
      </c>
      <c r="B1728" s="37" t="s">
        <v>206</v>
      </c>
      <c r="C1728" s="56">
        <f>'За областями'!F1650</f>
        <v>0</v>
      </c>
      <c r="D1728" s="56">
        <f>'За областями'!G1650</f>
        <v>0</v>
      </c>
      <c r="E1728" s="56">
        <f>'За областями'!H1650</f>
        <v>0</v>
      </c>
      <c r="F1728" s="56">
        <f>'За областями'!I1650</f>
        <v>0</v>
      </c>
      <c r="G1728" s="56">
        <f>'За областями'!J1650</f>
        <v>0</v>
      </c>
      <c r="H1728" s="56">
        <f>'За областями'!K1650</f>
        <v>0</v>
      </c>
      <c r="I1728" s="56">
        <f>'За областями'!L1650</f>
        <v>0</v>
      </c>
      <c r="J1728" s="56">
        <f>'За областями'!M1650</f>
        <v>0</v>
      </c>
      <c r="K1728" s="56">
        <f>'За областями'!N1650</f>
        <v>0</v>
      </c>
      <c r="L1728" s="56">
        <f>'За областями'!O1650</f>
        <v>0</v>
      </c>
      <c r="M1728" s="56">
        <f>'За областями'!P1650</f>
        <v>0</v>
      </c>
      <c r="N1728" s="56">
        <f>'За областями'!Q1650</f>
        <v>0</v>
      </c>
      <c r="O1728" s="56">
        <f>'За областями'!R1650</f>
        <v>0</v>
      </c>
      <c r="P1728" s="56">
        <f>'За областями'!S1650</f>
        <v>0</v>
      </c>
      <c r="Q1728" s="56">
        <f>'За областями'!T1650</f>
        <v>0</v>
      </c>
      <c r="R1728" s="56">
        <f>'За областями'!U1650</f>
        <v>0</v>
      </c>
      <c r="S1728" s="56">
        <f>'За областями'!V1650</f>
        <v>0</v>
      </c>
    </row>
    <row r="1729" spans="1:19" x14ac:dyDescent="0.25">
      <c r="A1729" s="21" t="s">
        <v>38</v>
      </c>
      <c r="B1729" s="37" t="s">
        <v>207</v>
      </c>
      <c r="C1729" s="56">
        <f>'За областями'!F1806</f>
        <v>0</v>
      </c>
      <c r="D1729" s="56">
        <f>'За областями'!G1806</f>
        <v>0</v>
      </c>
      <c r="E1729" s="56">
        <f>'За областями'!H1806</f>
        <v>0</v>
      </c>
      <c r="F1729" s="56">
        <f>'За областями'!I1806</f>
        <v>0</v>
      </c>
      <c r="G1729" s="56">
        <f>'За областями'!J1806</f>
        <v>0</v>
      </c>
      <c r="H1729" s="56">
        <f>'За областями'!K1806</f>
        <v>0</v>
      </c>
      <c r="I1729" s="56">
        <f>'За областями'!L1806</f>
        <v>0</v>
      </c>
      <c r="J1729" s="56">
        <f>'За областями'!M1806</f>
        <v>0</v>
      </c>
      <c r="K1729" s="56">
        <f>'За областями'!N1806</f>
        <v>0</v>
      </c>
      <c r="L1729" s="56">
        <f>'За областями'!O1806</f>
        <v>0</v>
      </c>
      <c r="M1729" s="56">
        <f>'За областями'!P1806</f>
        <v>0</v>
      </c>
      <c r="N1729" s="56">
        <f>'За областями'!Q1806</f>
        <v>0</v>
      </c>
      <c r="O1729" s="56">
        <f>'За областями'!R1806</f>
        <v>0</v>
      </c>
      <c r="P1729" s="56">
        <f>'За областями'!S1806</f>
        <v>0</v>
      </c>
      <c r="Q1729" s="56">
        <f>'За областями'!T1806</f>
        <v>0</v>
      </c>
      <c r="R1729" s="56">
        <f>'За областями'!U1806</f>
        <v>0</v>
      </c>
      <c r="S1729" s="56">
        <f>'За областями'!V1806</f>
        <v>0</v>
      </c>
    </row>
    <row r="1730" spans="1:19" x14ac:dyDescent="0.25">
      <c r="A1730" s="21" t="s">
        <v>41</v>
      </c>
      <c r="B1730" s="37" t="s">
        <v>208</v>
      </c>
      <c r="C1730" s="56">
        <f>'За областями'!F1962</f>
        <v>0</v>
      </c>
      <c r="D1730" s="56">
        <f>'За областями'!G1962</f>
        <v>0</v>
      </c>
      <c r="E1730" s="56">
        <f>'За областями'!H1962</f>
        <v>0</v>
      </c>
      <c r="F1730" s="56">
        <f>'За областями'!I1962</f>
        <v>0</v>
      </c>
      <c r="G1730" s="56">
        <f>'За областями'!J1962</f>
        <v>0</v>
      </c>
      <c r="H1730" s="56">
        <f>'За областями'!K1962</f>
        <v>0</v>
      </c>
      <c r="I1730" s="56">
        <f>'За областями'!L1962</f>
        <v>0</v>
      </c>
      <c r="J1730" s="56">
        <f>'За областями'!M1962</f>
        <v>0</v>
      </c>
      <c r="K1730" s="56">
        <f>'За областями'!N1962</f>
        <v>0</v>
      </c>
      <c r="L1730" s="56">
        <f>'За областями'!O1962</f>
        <v>0</v>
      </c>
      <c r="M1730" s="56">
        <f>'За областями'!P1962</f>
        <v>0</v>
      </c>
      <c r="N1730" s="56">
        <f>'За областями'!Q1962</f>
        <v>0</v>
      </c>
      <c r="O1730" s="56">
        <f>'За областями'!R1962</f>
        <v>0</v>
      </c>
      <c r="P1730" s="56">
        <f>'За областями'!S1962</f>
        <v>0</v>
      </c>
      <c r="Q1730" s="56">
        <f>'За областями'!T1962</f>
        <v>0</v>
      </c>
      <c r="R1730" s="56">
        <f>'За областями'!U1962</f>
        <v>0</v>
      </c>
      <c r="S1730" s="56">
        <f>'За областями'!V1962</f>
        <v>0</v>
      </c>
    </row>
    <row r="1731" spans="1:19" x14ac:dyDescent="0.25">
      <c r="A1731" s="21" t="s">
        <v>42</v>
      </c>
      <c r="B1731" s="37" t="s">
        <v>210</v>
      </c>
      <c r="C1731" s="52">
        <v>0</v>
      </c>
      <c r="D1731" s="52">
        <v>0</v>
      </c>
      <c r="E1731" s="52">
        <v>0</v>
      </c>
      <c r="F1731" s="52">
        <v>0</v>
      </c>
      <c r="G1731" s="52">
        <v>0</v>
      </c>
      <c r="H1731" s="52">
        <v>0</v>
      </c>
      <c r="I1731" s="52">
        <v>0</v>
      </c>
      <c r="J1731" s="52">
        <v>0</v>
      </c>
      <c r="K1731" s="52">
        <v>0</v>
      </c>
      <c r="L1731" s="52">
        <v>0</v>
      </c>
      <c r="M1731" s="52">
        <v>0</v>
      </c>
      <c r="N1731" s="52">
        <v>0</v>
      </c>
      <c r="O1731" s="52">
        <v>0</v>
      </c>
      <c r="P1731" s="52">
        <v>0</v>
      </c>
      <c r="Q1731" s="52">
        <v>0</v>
      </c>
      <c r="R1731" s="52">
        <v>0</v>
      </c>
      <c r="S1731" s="52">
        <v>0</v>
      </c>
    </row>
    <row r="1732" spans="1:19" x14ac:dyDescent="0.25">
      <c r="A1732" s="21" t="s">
        <v>44</v>
      </c>
      <c r="B1732" s="37" t="s">
        <v>211</v>
      </c>
      <c r="C1732" s="52">
        <v>0</v>
      </c>
      <c r="D1732" s="52">
        <v>0</v>
      </c>
      <c r="E1732" s="52">
        <v>0</v>
      </c>
      <c r="F1732" s="52">
        <v>0</v>
      </c>
      <c r="G1732" s="52">
        <v>0</v>
      </c>
      <c r="H1732" s="52">
        <v>0</v>
      </c>
      <c r="I1732" s="52">
        <v>0</v>
      </c>
      <c r="J1732" s="52">
        <v>0</v>
      </c>
      <c r="K1732" s="52">
        <v>0</v>
      </c>
      <c r="L1732" s="52">
        <v>0</v>
      </c>
      <c r="M1732" s="52">
        <v>0</v>
      </c>
      <c r="N1732" s="52">
        <v>0</v>
      </c>
      <c r="O1732" s="52">
        <v>0</v>
      </c>
      <c r="P1732" s="52">
        <v>0</v>
      </c>
      <c r="Q1732" s="52">
        <v>0</v>
      </c>
      <c r="R1732" s="52">
        <v>0</v>
      </c>
      <c r="S1732" s="52">
        <v>0</v>
      </c>
    </row>
    <row r="1733" spans="1:19" x14ac:dyDescent="0.25">
      <c r="A1733" s="21" t="s">
        <v>46</v>
      </c>
      <c r="B1733" s="39" t="s">
        <v>212</v>
      </c>
      <c r="C1733" s="56">
        <f>'За областями'!F2118</f>
        <v>0</v>
      </c>
      <c r="D1733" s="56">
        <f>'За областями'!G2118</f>
        <v>0</v>
      </c>
      <c r="E1733" s="56">
        <f>'За областями'!H2118</f>
        <v>0</v>
      </c>
      <c r="F1733" s="56">
        <f>'За областями'!I2118</f>
        <v>0</v>
      </c>
      <c r="G1733" s="56">
        <f>'За областями'!J2118</f>
        <v>0</v>
      </c>
      <c r="H1733" s="56">
        <f>'За областями'!K2118</f>
        <v>0</v>
      </c>
      <c r="I1733" s="56">
        <f>'За областями'!L2118</f>
        <v>0</v>
      </c>
      <c r="J1733" s="56">
        <f>'За областями'!M2118</f>
        <v>0</v>
      </c>
      <c r="K1733" s="56">
        <f>'За областями'!N2118</f>
        <v>0</v>
      </c>
      <c r="L1733" s="56">
        <f>'За областями'!O2118</f>
        <v>0</v>
      </c>
      <c r="M1733" s="56">
        <f>'За областями'!P2118</f>
        <v>0</v>
      </c>
      <c r="N1733" s="56">
        <f>'За областями'!Q2118</f>
        <v>0</v>
      </c>
      <c r="O1733" s="56">
        <f>'За областями'!R2118</f>
        <v>0</v>
      </c>
      <c r="P1733" s="56">
        <f>'За областями'!S2118</f>
        <v>0</v>
      </c>
      <c r="Q1733" s="56">
        <f>'За областями'!T2118</f>
        <v>0</v>
      </c>
      <c r="R1733" s="56">
        <f>'За областями'!U2118</f>
        <v>0</v>
      </c>
      <c r="S1733" s="56">
        <f>'За областями'!V2118</f>
        <v>0</v>
      </c>
    </row>
    <row r="1734" spans="1:19" x14ac:dyDescent="0.25">
      <c r="A1734" s="21" t="s">
        <v>49</v>
      </c>
      <c r="B1734" s="37" t="s">
        <v>213</v>
      </c>
      <c r="C1734" s="56">
        <f>'За областями'!F2274</f>
        <v>0</v>
      </c>
      <c r="D1734" s="56">
        <f>'За областями'!G2274</f>
        <v>0</v>
      </c>
      <c r="E1734" s="56">
        <f>'За областями'!H2274</f>
        <v>0</v>
      </c>
      <c r="F1734" s="56">
        <f>'За областями'!I2274</f>
        <v>0</v>
      </c>
      <c r="G1734" s="56">
        <f>'За областями'!J2274</f>
        <v>0</v>
      </c>
      <c r="H1734" s="56">
        <f>'За областями'!K2274</f>
        <v>0</v>
      </c>
      <c r="I1734" s="56">
        <f>'За областями'!L2274</f>
        <v>0</v>
      </c>
      <c r="J1734" s="56">
        <f>'За областями'!M2274</f>
        <v>0</v>
      </c>
      <c r="K1734" s="56">
        <f>'За областями'!N2274</f>
        <v>0</v>
      </c>
      <c r="L1734" s="56">
        <f>'За областями'!O2274</f>
        <v>0</v>
      </c>
      <c r="M1734" s="56">
        <f>'За областями'!P2274</f>
        <v>0</v>
      </c>
      <c r="N1734" s="56">
        <f>'За областями'!Q2274</f>
        <v>0</v>
      </c>
      <c r="O1734" s="56">
        <f>'За областями'!R2274</f>
        <v>0</v>
      </c>
      <c r="P1734" s="56">
        <f>'За областями'!S2274</f>
        <v>0</v>
      </c>
      <c r="Q1734" s="56">
        <f>'За областями'!T2274</f>
        <v>0</v>
      </c>
      <c r="R1734" s="56">
        <f>'За областями'!U2274</f>
        <v>0</v>
      </c>
      <c r="S1734" s="56">
        <f>'За областями'!V2274</f>
        <v>0</v>
      </c>
    </row>
    <row r="1735" spans="1:19" x14ac:dyDescent="0.25">
      <c r="A1735" s="21" t="s">
        <v>50</v>
      </c>
      <c r="B1735" s="37" t="s">
        <v>214</v>
      </c>
      <c r="C1735" s="56">
        <f>'За областями'!F2430</f>
        <v>0</v>
      </c>
      <c r="D1735" s="56">
        <f>'За областями'!G2430</f>
        <v>0</v>
      </c>
      <c r="E1735" s="56">
        <f>'За областями'!H2430</f>
        <v>0</v>
      </c>
      <c r="F1735" s="56">
        <f>'За областями'!I2430</f>
        <v>0</v>
      </c>
      <c r="G1735" s="56">
        <f>'За областями'!J2430</f>
        <v>0</v>
      </c>
      <c r="H1735" s="56">
        <f>'За областями'!K2430</f>
        <v>0</v>
      </c>
      <c r="I1735" s="56">
        <f>'За областями'!L2430</f>
        <v>0</v>
      </c>
      <c r="J1735" s="56">
        <f>'За областями'!M2430</f>
        <v>0</v>
      </c>
      <c r="K1735" s="56">
        <f>'За областями'!N2430</f>
        <v>0</v>
      </c>
      <c r="L1735" s="56">
        <f>'За областями'!O2430</f>
        <v>0</v>
      </c>
      <c r="M1735" s="56">
        <f>'За областями'!P2430</f>
        <v>0</v>
      </c>
      <c r="N1735" s="56">
        <f>'За областями'!Q2430</f>
        <v>0</v>
      </c>
      <c r="O1735" s="56">
        <f>'За областями'!R2430</f>
        <v>0</v>
      </c>
      <c r="P1735" s="56">
        <f>'За областями'!S2430</f>
        <v>0</v>
      </c>
      <c r="Q1735" s="56">
        <f>'За областями'!T2430</f>
        <v>0</v>
      </c>
      <c r="R1735" s="56">
        <f>'За областями'!U2430</f>
        <v>0</v>
      </c>
      <c r="S1735" s="56">
        <f>'За областями'!V2430</f>
        <v>0</v>
      </c>
    </row>
    <row r="1736" spans="1:19" x14ac:dyDescent="0.25">
      <c r="A1736" s="21" t="s">
        <v>51</v>
      </c>
      <c r="B1736" s="37" t="s">
        <v>223</v>
      </c>
      <c r="C1736" s="56">
        <f>'За областями'!F2586</f>
        <v>0</v>
      </c>
      <c r="D1736" s="56">
        <f>'За областями'!G2586</f>
        <v>0</v>
      </c>
      <c r="E1736" s="56">
        <f>'За областями'!H2586</f>
        <v>0</v>
      </c>
      <c r="F1736" s="56">
        <f>'За областями'!I2586</f>
        <v>0</v>
      </c>
      <c r="G1736" s="56">
        <f>'За областями'!J2586</f>
        <v>0</v>
      </c>
      <c r="H1736" s="56">
        <f>'За областями'!K2586</f>
        <v>0</v>
      </c>
      <c r="I1736" s="56">
        <f>'За областями'!L2586</f>
        <v>0</v>
      </c>
      <c r="J1736" s="56">
        <f>'За областями'!M2586</f>
        <v>0</v>
      </c>
      <c r="K1736" s="56">
        <f>'За областями'!N2586</f>
        <v>0</v>
      </c>
      <c r="L1736" s="56">
        <f>'За областями'!O2586</f>
        <v>0</v>
      </c>
      <c r="M1736" s="56">
        <f>'За областями'!P2586</f>
        <v>0</v>
      </c>
      <c r="N1736" s="56">
        <f>'За областями'!Q2586</f>
        <v>0</v>
      </c>
      <c r="O1736" s="56">
        <f>'За областями'!R2586</f>
        <v>0</v>
      </c>
      <c r="P1736" s="56">
        <f>'За областями'!S2586</f>
        <v>0</v>
      </c>
      <c r="Q1736" s="56">
        <f>'За областями'!T2586</f>
        <v>0</v>
      </c>
      <c r="R1736" s="56">
        <f>'За областями'!U2586</f>
        <v>0</v>
      </c>
      <c r="S1736" s="56">
        <f>'За областями'!V2586</f>
        <v>0</v>
      </c>
    </row>
    <row r="1737" spans="1:19" x14ac:dyDescent="0.25">
      <c r="A1737" s="21" t="s">
        <v>52</v>
      </c>
      <c r="B1737" s="37" t="s">
        <v>216</v>
      </c>
      <c r="C1737" s="56">
        <f>'За областями'!F2742</f>
        <v>0</v>
      </c>
      <c r="D1737" s="56">
        <f>'За областями'!G2742</f>
        <v>0</v>
      </c>
      <c r="E1737" s="56">
        <f>'За областями'!H2742</f>
        <v>0</v>
      </c>
      <c r="F1737" s="56">
        <f>'За областями'!I2742</f>
        <v>0</v>
      </c>
      <c r="G1737" s="56">
        <f>'За областями'!J2742</f>
        <v>0</v>
      </c>
      <c r="H1737" s="56">
        <f>'За областями'!K2742</f>
        <v>0</v>
      </c>
      <c r="I1737" s="56">
        <f>'За областями'!L2742</f>
        <v>0</v>
      </c>
      <c r="J1737" s="56">
        <f>'За областями'!M2742</f>
        <v>0</v>
      </c>
      <c r="K1737" s="56">
        <f>'За областями'!N2742</f>
        <v>0</v>
      </c>
      <c r="L1737" s="56">
        <f>'За областями'!O2742</f>
        <v>0</v>
      </c>
      <c r="M1737" s="56">
        <f>'За областями'!P2742</f>
        <v>0</v>
      </c>
      <c r="N1737" s="56">
        <f>'За областями'!Q2742</f>
        <v>0</v>
      </c>
      <c r="O1737" s="56">
        <f>'За областями'!R2742</f>
        <v>0</v>
      </c>
      <c r="P1737" s="56">
        <f>'За областями'!S2742</f>
        <v>0</v>
      </c>
      <c r="Q1737" s="56">
        <f>'За областями'!T2742</f>
        <v>0</v>
      </c>
      <c r="R1737" s="56">
        <f>'За областями'!U2742</f>
        <v>0</v>
      </c>
      <c r="S1737" s="56">
        <f>'За областями'!V2742</f>
        <v>0</v>
      </c>
    </row>
    <row r="1738" spans="1:19" x14ac:dyDescent="0.25">
      <c r="A1738" s="23"/>
      <c r="B1738" s="40" t="s">
        <v>217</v>
      </c>
      <c r="C1738" s="57">
        <f>SUM(C1713:C1737)</f>
        <v>0</v>
      </c>
      <c r="D1738" s="57">
        <f t="shared" ref="D1738:S1738" si="70">SUM(D1713:D1737)</f>
        <v>0</v>
      </c>
      <c r="E1738" s="57">
        <f t="shared" si="70"/>
        <v>0</v>
      </c>
      <c r="F1738" s="57">
        <f t="shared" si="70"/>
        <v>0</v>
      </c>
      <c r="G1738" s="57">
        <f t="shared" si="70"/>
        <v>0</v>
      </c>
      <c r="H1738" s="57">
        <f t="shared" si="70"/>
        <v>0</v>
      </c>
      <c r="I1738" s="57">
        <f t="shared" si="70"/>
        <v>0</v>
      </c>
      <c r="J1738" s="57">
        <f t="shared" si="70"/>
        <v>0</v>
      </c>
      <c r="K1738" s="57">
        <f t="shared" si="70"/>
        <v>0</v>
      </c>
      <c r="L1738" s="57">
        <f t="shared" si="70"/>
        <v>0</v>
      </c>
      <c r="M1738" s="57">
        <f t="shared" si="70"/>
        <v>0</v>
      </c>
      <c r="N1738" s="57">
        <f t="shared" si="70"/>
        <v>0</v>
      </c>
      <c r="O1738" s="57">
        <f t="shared" si="70"/>
        <v>0</v>
      </c>
      <c r="P1738" s="57">
        <f t="shared" si="70"/>
        <v>0</v>
      </c>
      <c r="Q1738" s="57">
        <f t="shared" si="70"/>
        <v>0</v>
      </c>
      <c r="R1738" s="57">
        <f t="shared" si="70"/>
        <v>0</v>
      </c>
      <c r="S1738" s="57">
        <f t="shared" si="70"/>
        <v>0</v>
      </c>
    </row>
    <row r="1739" spans="1:19" x14ac:dyDescent="0.25">
      <c r="A1739" s="290"/>
      <c r="B1739" s="291"/>
      <c r="C1739" s="291"/>
      <c r="D1739" s="291"/>
      <c r="E1739" s="291"/>
      <c r="F1739" s="291"/>
      <c r="G1739" s="291"/>
      <c r="H1739" s="291"/>
      <c r="I1739" s="291"/>
      <c r="J1739" s="291"/>
      <c r="K1739" s="291"/>
      <c r="L1739" s="291"/>
      <c r="M1739" s="291"/>
      <c r="N1739" s="291"/>
      <c r="O1739" s="291"/>
      <c r="P1739" s="291"/>
      <c r="Q1739" s="291"/>
      <c r="R1739" s="291"/>
      <c r="S1739" s="291"/>
    </row>
    <row r="1740" spans="1:19" x14ac:dyDescent="0.25">
      <c r="A1740" s="292" t="s">
        <v>364</v>
      </c>
      <c r="B1740" s="293"/>
      <c r="C1740" s="293"/>
      <c r="D1740" s="293"/>
      <c r="E1740" s="293"/>
      <c r="F1740" s="293"/>
      <c r="G1740" s="293"/>
      <c r="H1740" s="293"/>
      <c r="I1740" s="293"/>
      <c r="J1740" s="293"/>
      <c r="K1740" s="293"/>
      <c r="L1740" s="293"/>
      <c r="M1740" s="293"/>
      <c r="N1740" s="293"/>
      <c r="O1740" s="293"/>
      <c r="P1740" s="293"/>
      <c r="Q1740" s="293"/>
      <c r="R1740" s="293"/>
      <c r="S1740" s="293"/>
    </row>
    <row r="1741" spans="1:19" x14ac:dyDescent="0.25">
      <c r="A1741" s="21" t="s">
        <v>17</v>
      </c>
      <c r="B1741" s="36" t="s">
        <v>191</v>
      </c>
      <c r="C1741" s="56">
        <f>'За областями'!F94</f>
        <v>0</v>
      </c>
      <c r="D1741" s="56">
        <f>'За областями'!G94</f>
        <v>0</v>
      </c>
      <c r="E1741" s="56">
        <f>'За областями'!H94</f>
        <v>0</v>
      </c>
      <c r="F1741" s="56">
        <f>'За областями'!I94</f>
        <v>0</v>
      </c>
      <c r="G1741" s="56">
        <f>'За областями'!J94</f>
        <v>0</v>
      </c>
      <c r="H1741" s="56">
        <f>'За областями'!K94</f>
        <v>0</v>
      </c>
      <c r="I1741" s="56">
        <f>'За областями'!L94</f>
        <v>0</v>
      </c>
      <c r="J1741" s="56">
        <f>'За областями'!M94</f>
        <v>0</v>
      </c>
      <c r="K1741" s="56">
        <f>'За областями'!N94</f>
        <v>0</v>
      </c>
      <c r="L1741" s="56">
        <f>'За областями'!O94</f>
        <v>0</v>
      </c>
      <c r="M1741" s="56">
        <f>'За областями'!P94</f>
        <v>0</v>
      </c>
      <c r="N1741" s="56">
        <f>'За областями'!Q94</f>
        <v>0</v>
      </c>
      <c r="O1741" s="56">
        <f>'За областями'!R94</f>
        <v>0</v>
      </c>
      <c r="P1741" s="56">
        <f>'За областями'!S94</f>
        <v>0</v>
      </c>
      <c r="Q1741" s="56">
        <f>'За областями'!T94</f>
        <v>0</v>
      </c>
      <c r="R1741" s="56">
        <f>'За областями'!U94</f>
        <v>0</v>
      </c>
      <c r="S1741" s="56">
        <f>'За областями'!V94</f>
        <v>0</v>
      </c>
    </row>
    <row r="1742" spans="1:19" x14ac:dyDescent="0.25">
      <c r="A1742" s="21" t="s">
        <v>18</v>
      </c>
      <c r="B1742" s="36" t="s">
        <v>192</v>
      </c>
      <c r="C1742" s="56">
        <f>'За областями'!F250</f>
        <v>0</v>
      </c>
      <c r="D1742" s="56">
        <f>'За областями'!G250</f>
        <v>0</v>
      </c>
      <c r="E1742" s="56">
        <f>'За областями'!H250</f>
        <v>0</v>
      </c>
      <c r="F1742" s="56">
        <f>'За областями'!I250</f>
        <v>0</v>
      </c>
      <c r="G1742" s="56">
        <f>'За областями'!J250</f>
        <v>0</v>
      </c>
      <c r="H1742" s="56">
        <f>'За областями'!K250</f>
        <v>0</v>
      </c>
      <c r="I1742" s="56">
        <f>'За областями'!L250</f>
        <v>0</v>
      </c>
      <c r="J1742" s="56">
        <f>'За областями'!M250</f>
        <v>0</v>
      </c>
      <c r="K1742" s="56">
        <f>'За областями'!N250</f>
        <v>0</v>
      </c>
      <c r="L1742" s="56">
        <f>'За областями'!O250</f>
        <v>0</v>
      </c>
      <c r="M1742" s="56">
        <f>'За областями'!P250</f>
        <v>0</v>
      </c>
      <c r="N1742" s="56">
        <f>'За областями'!Q250</f>
        <v>0</v>
      </c>
      <c r="O1742" s="56">
        <f>'За областями'!R250</f>
        <v>0</v>
      </c>
      <c r="P1742" s="56">
        <f>'За областями'!S250</f>
        <v>0</v>
      </c>
      <c r="Q1742" s="56">
        <f>'За областями'!T250</f>
        <v>0</v>
      </c>
      <c r="R1742" s="56">
        <f>'За областями'!U250</f>
        <v>0</v>
      </c>
      <c r="S1742" s="56">
        <f>'За областями'!V250</f>
        <v>0</v>
      </c>
    </row>
    <row r="1743" spans="1:19" x14ac:dyDescent="0.25">
      <c r="A1743" s="21" t="s">
        <v>19</v>
      </c>
      <c r="B1743" s="36" t="s">
        <v>224</v>
      </c>
      <c r="C1743" s="52">
        <v>0</v>
      </c>
      <c r="D1743" s="52">
        <v>0</v>
      </c>
      <c r="E1743" s="52">
        <v>0</v>
      </c>
      <c r="F1743" s="52">
        <v>0</v>
      </c>
      <c r="G1743" s="52">
        <v>0</v>
      </c>
      <c r="H1743" s="52">
        <v>0</v>
      </c>
      <c r="I1743" s="52">
        <v>0</v>
      </c>
      <c r="J1743" s="52">
        <v>0</v>
      </c>
      <c r="K1743" s="52">
        <v>0</v>
      </c>
      <c r="L1743" s="52">
        <v>0</v>
      </c>
      <c r="M1743" s="52">
        <v>0</v>
      </c>
      <c r="N1743" s="52">
        <v>0</v>
      </c>
      <c r="O1743" s="52">
        <v>0</v>
      </c>
      <c r="P1743" s="52">
        <v>0</v>
      </c>
      <c r="Q1743" s="52">
        <v>0</v>
      </c>
      <c r="R1743" s="52">
        <v>0</v>
      </c>
      <c r="S1743" s="52">
        <v>0</v>
      </c>
    </row>
    <row r="1744" spans="1:19" x14ac:dyDescent="0.25">
      <c r="A1744" s="21" t="s">
        <v>20</v>
      </c>
      <c r="B1744" s="37" t="s">
        <v>194</v>
      </c>
      <c r="C1744" s="52">
        <v>0</v>
      </c>
      <c r="D1744" s="52">
        <v>0</v>
      </c>
      <c r="E1744" s="52">
        <v>0</v>
      </c>
      <c r="F1744" s="52">
        <v>0</v>
      </c>
      <c r="G1744" s="52">
        <v>0</v>
      </c>
      <c r="H1744" s="52">
        <v>0</v>
      </c>
      <c r="I1744" s="52">
        <v>0</v>
      </c>
      <c r="J1744" s="52">
        <v>0</v>
      </c>
      <c r="K1744" s="52">
        <v>0</v>
      </c>
      <c r="L1744" s="52">
        <v>0</v>
      </c>
      <c r="M1744" s="52">
        <v>0</v>
      </c>
      <c r="N1744" s="52">
        <v>0</v>
      </c>
      <c r="O1744" s="52">
        <v>0</v>
      </c>
      <c r="P1744" s="52">
        <v>0</v>
      </c>
      <c r="Q1744" s="52">
        <v>0</v>
      </c>
      <c r="R1744" s="52">
        <v>0</v>
      </c>
      <c r="S1744" s="52">
        <v>0</v>
      </c>
    </row>
    <row r="1745" spans="1:19" x14ac:dyDescent="0.25">
      <c r="A1745" s="21" t="s">
        <v>21</v>
      </c>
      <c r="B1745" s="38" t="s">
        <v>195</v>
      </c>
      <c r="C1745" s="56">
        <f>'За областями'!F405</f>
        <v>0</v>
      </c>
      <c r="D1745" s="56">
        <f>'За областями'!G405</f>
        <v>0</v>
      </c>
      <c r="E1745" s="56">
        <f>'За областями'!H405</f>
        <v>0</v>
      </c>
      <c r="F1745" s="56">
        <f>'За областями'!I405</f>
        <v>0</v>
      </c>
      <c r="G1745" s="56">
        <f>'За областями'!J405</f>
        <v>0</v>
      </c>
      <c r="H1745" s="56">
        <f>'За областями'!K405</f>
        <v>0</v>
      </c>
      <c r="I1745" s="56">
        <f>'За областями'!L405</f>
        <v>0</v>
      </c>
      <c r="J1745" s="56">
        <f>'За областями'!M405</f>
        <v>0</v>
      </c>
      <c r="K1745" s="56">
        <f>'За областями'!N405</f>
        <v>0</v>
      </c>
      <c r="L1745" s="56">
        <f>'За областями'!O405</f>
        <v>0</v>
      </c>
      <c r="M1745" s="56">
        <f>'За областями'!P405</f>
        <v>0</v>
      </c>
      <c r="N1745" s="56">
        <f>'За областями'!Q405</f>
        <v>0</v>
      </c>
      <c r="O1745" s="56">
        <f>'За областями'!R405</f>
        <v>0</v>
      </c>
      <c r="P1745" s="56">
        <f>'За областями'!S405</f>
        <v>0</v>
      </c>
      <c r="Q1745" s="56">
        <f>'За областями'!T405</f>
        <v>0</v>
      </c>
      <c r="R1745" s="56">
        <f>'За областями'!U405</f>
        <v>0</v>
      </c>
      <c r="S1745" s="56">
        <f>'За областями'!V405</f>
        <v>0</v>
      </c>
    </row>
    <row r="1746" spans="1:19" x14ac:dyDescent="0.25">
      <c r="A1746" s="21" t="s">
        <v>22</v>
      </c>
      <c r="B1746" s="38" t="s">
        <v>196</v>
      </c>
      <c r="C1746" s="56">
        <f>'За областями'!F560</f>
        <v>0</v>
      </c>
      <c r="D1746" s="56">
        <f>'За областями'!G560</f>
        <v>0</v>
      </c>
      <c r="E1746" s="56">
        <f>'За областями'!H560</f>
        <v>0</v>
      </c>
      <c r="F1746" s="56">
        <f>'За областями'!I560</f>
        <v>0</v>
      </c>
      <c r="G1746" s="56">
        <f>'За областями'!J560</f>
        <v>0</v>
      </c>
      <c r="H1746" s="56">
        <f>'За областями'!K560</f>
        <v>0</v>
      </c>
      <c r="I1746" s="56">
        <f>'За областями'!L560</f>
        <v>0</v>
      </c>
      <c r="J1746" s="56">
        <f>'За областями'!M560</f>
        <v>0</v>
      </c>
      <c r="K1746" s="56">
        <f>'За областями'!N560</f>
        <v>0</v>
      </c>
      <c r="L1746" s="56">
        <f>'За областями'!O560</f>
        <v>0</v>
      </c>
      <c r="M1746" s="56">
        <f>'За областями'!P560</f>
        <v>0</v>
      </c>
      <c r="N1746" s="56">
        <f>'За областями'!Q560</f>
        <v>0</v>
      </c>
      <c r="O1746" s="56">
        <f>'За областями'!R560</f>
        <v>0</v>
      </c>
      <c r="P1746" s="56">
        <f>'За областями'!S560</f>
        <v>0</v>
      </c>
      <c r="Q1746" s="56">
        <f>'За областями'!T560</f>
        <v>0</v>
      </c>
      <c r="R1746" s="56">
        <f>'За областями'!U560</f>
        <v>0</v>
      </c>
      <c r="S1746" s="56">
        <f>'За областями'!V560</f>
        <v>0</v>
      </c>
    </row>
    <row r="1747" spans="1:19" x14ac:dyDescent="0.25">
      <c r="A1747" s="21" t="s">
        <v>23</v>
      </c>
      <c r="B1747" s="38" t="s">
        <v>197</v>
      </c>
      <c r="C1747" s="52">
        <v>0</v>
      </c>
      <c r="D1747" s="52">
        <v>0</v>
      </c>
      <c r="E1747" s="52">
        <v>0</v>
      </c>
      <c r="F1747" s="52">
        <v>0</v>
      </c>
      <c r="G1747" s="52">
        <v>0</v>
      </c>
      <c r="H1747" s="52">
        <v>0</v>
      </c>
      <c r="I1747" s="52">
        <v>0</v>
      </c>
      <c r="J1747" s="52">
        <v>0</v>
      </c>
      <c r="K1747" s="52">
        <v>0</v>
      </c>
      <c r="L1747" s="52">
        <v>0</v>
      </c>
      <c r="M1747" s="52">
        <v>0</v>
      </c>
      <c r="N1747" s="52">
        <v>0</v>
      </c>
      <c r="O1747" s="52">
        <v>0</v>
      </c>
      <c r="P1747" s="52">
        <v>0</v>
      </c>
      <c r="Q1747" s="52">
        <v>0</v>
      </c>
      <c r="R1747" s="52">
        <v>0</v>
      </c>
      <c r="S1747" s="52">
        <v>0</v>
      </c>
    </row>
    <row r="1748" spans="1:19" x14ac:dyDescent="0.25">
      <c r="A1748" s="21" t="s">
        <v>24</v>
      </c>
      <c r="B1748" s="38" t="s">
        <v>198</v>
      </c>
      <c r="C1748" s="56">
        <f>'За областями'!F715</f>
        <v>0</v>
      </c>
      <c r="D1748" s="56">
        <f>'За областями'!G715</f>
        <v>0</v>
      </c>
      <c r="E1748" s="56">
        <f>'За областями'!H715</f>
        <v>0</v>
      </c>
      <c r="F1748" s="56">
        <f>'За областями'!I715</f>
        <v>0</v>
      </c>
      <c r="G1748" s="56">
        <f>'За областями'!J715</f>
        <v>0</v>
      </c>
      <c r="H1748" s="56">
        <f>'За областями'!K715</f>
        <v>0</v>
      </c>
      <c r="I1748" s="56">
        <f>'За областями'!L715</f>
        <v>0</v>
      </c>
      <c r="J1748" s="56">
        <f>'За областями'!M715</f>
        <v>0</v>
      </c>
      <c r="K1748" s="56">
        <f>'За областями'!N715</f>
        <v>0</v>
      </c>
      <c r="L1748" s="56">
        <f>'За областями'!O715</f>
        <v>0</v>
      </c>
      <c r="M1748" s="56">
        <f>'За областями'!P715</f>
        <v>0</v>
      </c>
      <c r="N1748" s="56">
        <f>'За областями'!Q715</f>
        <v>0</v>
      </c>
      <c r="O1748" s="56">
        <f>'За областями'!R715</f>
        <v>0</v>
      </c>
      <c r="P1748" s="56">
        <f>'За областями'!S715</f>
        <v>0</v>
      </c>
      <c r="Q1748" s="56">
        <f>'За областями'!T715</f>
        <v>0</v>
      </c>
      <c r="R1748" s="56">
        <f>'За областями'!U715</f>
        <v>0</v>
      </c>
      <c r="S1748" s="56">
        <f>'За областями'!V715</f>
        <v>0</v>
      </c>
    </row>
    <row r="1749" spans="1:19" x14ac:dyDescent="0.25">
      <c r="A1749" s="21" t="s">
        <v>25</v>
      </c>
      <c r="B1749" s="37" t="s">
        <v>199</v>
      </c>
      <c r="C1749" s="56">
        <f>'За областями'!F871</f>
        <v>0</v>
      </c>
      <c r="D1749" s="56">
        <f>'За областями'!G871</f>
        <v>0</v>
      </c>
      <c r="E1749" s="56">
        <f>'За областями'!H871</f>
        <v>0</v>
      </c>
      <c r="F1749" s="56">
        <f>'За областями'!I871</f>
        <v>0</v>
      </c>
      <c r="G1749" s="56">
        <f>'За областями'!J871</f>
        <v>0</v>
      </c>
      <c r="H1749" s="56">
        <f>'За областями'!K871</f>
        <v>0</v>
      </c>
      <c r="I1749" s="56">
        <f>'За областями'!L871</f>
        <v>0</v>
      </c>
      <c r="J1749" s="56">
        <f>'За областями'!M871</f>
        <v>0</v>
      </c>
      <c r="K1749" s="56">
        <f>'За областями'!N871</f>
        <v>0</v>
      </c>
      <c r="L1749" s="56">
        <f>'За областями'!O871</f>
        <v>0</v>
      </c>
      <c r="M1749" s="56">
        <f>'За областями'!P871</f>
        <v>0</v>
      </c>
      <c r="N1749" s="56">
        <f>'За областями'!Q871</f>
        <v>0</v>
      </c>
      <c r="O1749" s="56">
        <f>'За областями'!R871</f>
        <v>0</v>
      </c>
      <c r="P1749" s="56">
        <f>'За областями'!S871</f>
        <v>0</v>
      </c>
      <c r="Q1749" s="56">
        <f>'За областями'!T871</f>
        <v>0</v>
      </c>
      <c r="R1749" s="56">
        <f>'За областями'!U871</f>
        <v>0</v>
      </c>
      <c r="S1749" s="56">
        <f>'За областями'!V871</f>
        <v>0</v>
      </c>
    </row>
    <row r="1750" spans="1:19" x14ac:dyDescent="0.25">
      <c r="A1750" s="21" t="s">
        <v>28</v>
      </c>
      <c r="B1750" s="37" t="s">
        <v>200</v>
      </c>
      <c r="C1750" s="56">
        <f>'За областями'!F1027</f>
        <v>0</v>
      </c>
      <c r="D1750" s="56">
        <f>'За областями'!G1027</f>
        <v>0</v>
      </c>
      <c r="E1750" s="56">
        <f>'За областями'!H1027</f>
        <v>0</v>
      </c>
      <c r="F1750" s="56">
        <f>'За областями'!I1027</f>
        <v>0</v>
      </c>
      <c r="G1750" s="56">
        <f>'За областями'!J1027</f>
        <v>0</v>
      </c>
      <c r="H1750" s="56">
        <f>'За областями'!K1027</f>
        <v>0</v>
      </c>
      <c r="I1750" s="56">
        <f>'За областями'!L1027</f>
        <v>0</v>
      </c>
      <c r="J1750" s="56">
        <f>'За областями'!M1027</f>
        <v>0</v>
      </c>
      <c r="K1750" s="56">
        <f>'За областями'!N1027</f>
        <v>0</v>
      </c>
      <c r="L1750" s="56">
        <f>'За областями'!O1027</f>
        <v>0</v>
      </c>
      <c r="M1750" s="56">
        <f>'За областями'!P1027</f>
        <v>0</v>
      </c>
      <c r="N1750" s="56">
        <f>'За областями'!Q1027</f>
        <v>0</v>
      </c>
      <c r="O1750" s="56">
        <f>'За областями'!R1027</f>
        <v>0</v>
      </c>
      <c r="P1750" s="56">
        <f>'За областями'!S1027</f>
        <v>0</v>
      </c>
      <c r="Q1750" s="56">
        <f>'За областями'!T1027</f>
        <v>0</v>
      </c>
      <c r="R1750" s="56">
        <f>'За областями'!U1027</f>
        <v>0</v>
      </c>
      <c r="S1750" s="56">
        <f>'За областями'!V1027</f>
        <v>0</v>
      </c>
    </row>
    <row r="1751" spans="1:19" x14ac:dyDescent="0.25">
      <c r="A1751" s="21" t="s">
        <v>29</v>
      </c>
      <c r="B1751" s="37" t="s">
        <v>201</v>
      </c>
      <c r="C1751" s="52">
        <v>0</v>
      </c>
      <c r="D1751" s="52">
        <v>0</v>
      </c>
      <c r="E1751" s="52">
        <v>0</v>
      </c>
      <c r="F1751" s="52">
        <v>0</v>
      </c>
      <c r="G1751" s="52">
        <v>0</v>
      </c>
      <c r="H1751" s="52">
        <v>0</v>
      </c>
      <c r="I1751" s="52">
        <v>0</v>
      </c>
      <c r="J1751" s="52">
        <v>0</v>
      </c>
      <c r="K1751" s="52">
        <v>0</v>
      </c>
      <c r="L1751" s="52">
        <v>0</v>
      </c>
      <c r="M1751" s="52">
        <v>0</v>
      </c>
      <c r="N1751" s="52">
        <v>0</v>
      </c>
      <c r="O1751" s="52">
        <v>0</v>
      </c>
      <c r="P1751" s="52">
        <v>0</v>
      </c>
      <c r="Q1751" s="52">
        <v>0</v>
      </c>
      <c r="R1751" s="52">
        <v>0</v>
      </c>
      <c r="S1751" s="52">
        <v>0</v>
      </c>
    </row>
    <row r="1752" spans="1:19" x14ac:dyDescent="0.25">
      <c r="A1752" s="21" t="s">
        <v>30</v>
      </c>
      <c r="B1752" s="39" t="s">
        <v>202</v>
      </c>
      <c r="C1752" s="56">
        <f>'За областями'!F1183</f>
        <v>0</v>
      </c>
      <c r="D1752" s="56">
        <f>'За областями'!G1183</f>
        <v>0</v>
      </c>
      <c r="E1752" s="56">
        <f>'За областями'!H1183</f>
        <v>0</v>
      </c>
      <c r="F1752" s="56">
        <f>'За областями'!I1183</f>
        <v>0</v>
      </c>
      <c r="G1752" s="56">
        <f>'За областями'!J1183</f>
        <v>0</v>
      </c>
      <c r="H1752" s="56">
        <f>'За областями'!K1183</f>
        <v>0</v>
      </c>
      <c r="I1752" s="56">
        <f>'За областями'!L1183</f>
        <v>0</v>
      </c>
      <c r="J1752" s="56">
        <f>'За областями'!M1183</f>
        <v>0</v>
      </c>
      <c r="K1752" s="56">
        <f>'За областями'!N1183</f>
        <v>0</v>
      </c>
      <c r="L1752" s="56">
        <f>'За областями'!O1183</f>
        <v>0</v>
      </c>
      <c r="M1752" s="56">
        <f>'За областями'!P1183</f>
        <v>0</v>
      </c>
      <c r="N1752" s="56">
        <f>'За областями'!Q1183</f>
        <v>0</v>
      </c>
      <c r="O1752" s="56">
        <f>'За областями'!R1183</f>
        <v>0</v>
      </c>
      <c r="P1752" s="56">
        <f>'За областями'!S1183</f>
        <v>0</v>
      </c>
      <c r="Q1752" s="56">
        <f>'За областями'!T1183</f>
        <v>0</v>
      </c>
      <c r="R1752" s="56">
        <f>'За областями'!U1183</f>
        <v>0</v>
      </c>
      <c r="S1752" s="56">
        <f>'За областями'!V1183</f>
        <v>0</v>
      </c>
    </row>
    <row r="1753" spans="1:19" x14ac:dyDescent="0.25">
      <c r="A1753" s="34" t="s">
        <v>31</v>
      </c>
      <c r="B1753" s="39" t="s">
        <v>203</v>
      </c>
      <c r="C1753" s="56">
        <f>'За областями'!F1339</f>
        <v>0</v>
      </c>
      <c r="D1753" s="56">
        <f>'За областями'!G1339</f>
        <v>0</v>
      </c>
      <c r="E1753" s="56">
        <f>'За областями'!H1339</f>
        <v>0</v>
      </c>
      <c r="F1753" s="56">
        <f>'За областями'!I1339</f>
        <v>0</v>
      </c>
      <c r="G1753" s="56">
        <f>'За областями'!J1339</f>
        <v>0</v>
      </c>
      <c r="H1753" s="56">
        <f>'За областями'!K1339</f>
        <v>0</v>
      </c>
      <c r="I1753" s="56">
        <f>'За областями'!L1339</f>
        <v>0</v>
      </c>
      <c r="J1753" s="56">
        <f>'За областями'!M1339</f>
        <v>0</v>
      </c>
      <c r="K1753" s="56">
        <f>'За областями'!N1339</f>
        <v>0</v>
      </c>
      <c r="L1753" s="56">
        <f>'За областями'!O1339</f>
        <v>0</v>
      </c>
      <c r="M1753" s="56">
        <f>'За областями'!P1339</f>
        <v>0</v>
      </c>
      <c r="N1753" s="56">
        <f>'За областями'!Q1339</f>
        <v>0</v>
      </c>
      <c r="O1753" s="56">
        <f>'За областями'!R1339</f>
        <v>0</v>
      </c>
      <c r="P1753" s="56">
        <f>'За областями'!S1339</f>
        <v>0</v>
      </c>
      <c r="Q1753" s="56">
        <f>'За областями'!T1339</f>
        <v>0</v>
      </c>
      <c r="R1753" s="56">
        <f>'За областями'!U1339</f>
        <v>0</v>
      </c>
      <c r="S1753" s="56">
        <f>'За областями'!V1339</f>
        <v>0</v>
      </c>
    </row>
    <row r="1754" spans="1:19" x14ac:dyDescent="0.25">
      <c r="A1754" s="21" t="s">
        <v>34</v>
      </c>
      <c r="B1754" s="38" t="s">
        <v>204</v>
      </c>
      <c r="C1754" s="52">
        <v>0</v>
      </c>
      <c r="D1754" s="52">
        <v>0</v>
      </c>
      <c r="E1754" s="52">
        <v>0</v>
      </c>
      <c r="F1754" s="52">
        <v>0</v>
      </c>
      <c r="G1754" s="52">
        <v>0</v>
      </c>
      <c r="H1754" s="52">
        <v>0</v>
      </c>
      <c r="I1754" s="52">
        <v>0</v>
      </c>
      <c r="J1754" s="52">
        <v>0</v>
      </c>
      <c r="K1754" s="52">
        <v>0</v>
      </c>
      <c r="L1754" s="52">
        <v>0</v>
      </c>
      <c r="M1754" s="52">
        <v>0</v>
      </c>
      <c r="N1754" s="52">
        <v>0</v>
      </c>
      <c r="O1754" s="52">
        <v>0</v>
      </c>
      <c r="P1754" s="52">
        <v>0</v>
      </c>
      <c r="Q1754" s="52">
        <v>0</v>
      </c>
      <c r="R1754" s="52">
        <v>0</v>
      </c>
      <c r="S1754" s="52">
        <v>0</v>
      </c>
    </row>
    <row r="1755" spans="1:19" x14ac:dyDescent="0.25">
      <c r="A1755" s="21" t="s">
        <v>35</v>
      </c>
      <c r="B1755" s="37" t="s">
        <v>205</v>
      </c>
      <c r="C1755" s="56">
        <f>'За областями'!F1495</f>
        <v>0</v>
      </c>
      <c r="D1755" s="56">
        <f>'За областями'!G1495</f>
        <v>0</v>
      </c>
      <c r="E1755" s="56">
        <f>'За областями'!H1495</f>
        <v>0</v>
      </c>
      <c r="F1755" s="56">
        <f>'За областями'!I1495</f>
        <v>0</v>
      </c>
      <c r="G1755" s="56">
        <f>'За областями'!J1495</f>
        <v>0</v>
      </c>
      <c r="H1755" s="56">
        <f>'За областями'!K1495</f>
        <v>0</v>
      </c>
      <c r="I1755" s="56">
        <f>'За областями'!L1495</f>
        <v>0</v>
      </c>
      <c r="J1755" s="56">
        <f>'За областями'!M1495</f>
        <v>0</v>
      </c>
      <c r="K1755" s="56">
        <f>'За областями'!N1495</f>
        <v>0</v>
      </c>
      <c r="L1755" s="56">
        <f>'За областями'!O1495</f>
        <v>0</v>
      </c>
      <c r="M1755" s="56">
        <f>'За областями'!P1495</f>
        <v>0</v>
      </c>
      <c r="N1755" s="56">
        <f>'За областями'!Q1495</f>
        <v>0</v>
      </c>
      <c r="O1755" s="56">
        <f>'За областями'!R1495</f>
        <v>0</v>
      </c>
      <c r="P1755" s="56">
        <f>'За областями'!S1495</f>
        <v>0</v>
      </c>
      <c r="Q1755" s="56">
        <f>'За областями'!T1495</f>
        <v>0</v>
      </c>
      <c r="R1755" s="56">
        <f>'За областями'!U1495</f>
        <v>0</v>
      </c>
      <c r="S1755" s="56">
        <f>'За областями'!V1495</f>
        <v>0</v>
      </c>
    </row>
    <row r="1756" spans="1:19" x14ac:dyDescent="0.25">
      <c r="A1756" s="21" t="s">
        <v>37</v>
      </c>
      <c r="B1756" s="37" t="s">
        <v>206</v>
      </c>
      <c r="C1756" s="56">
        <f>'За областями'!F1651</f>
        <v>0</v>
      </c>
      <c r="D1756" s="56">
        <f>'За областями'!G1651</f>
        <v>0</v>
      </c>
      <c r="E1756" s="56">
        <f>'За областями'!H1651</f>
        <v>0</v>
      </c>
      <c r="F1756" s="56">
        <f>'За областями'!I1651</f>
        <v>0</v>
      </c>
      <c r="G1756" s="56">
        <f>'За областями'!J1651</f>
        <v>0</v>
      </c>
      <c r="H1756" s="56">
        <f>'За областями'!K1651</f>
        <v>0</v>
      </c>
      <c r="I1756" s="56">
        <f>'За областями'!L1651</f>
        <v>0</v>
      </c>
      <c r="J1756" s="56">
        <f>'За областями'!M1651</f>
        <v>0</v>
      </c>
      <c r="K1756" s="56">
        <f>'За областями'!N1651</f>
        <v>0</v>
      </c>
      <c r="L1756" s="56">
        <f>'За областями'!O1651</f>
        <v>0</v>
      </c>
      <c r="M1756" s="56">
        <f>'За областями'!P1651</f>
        <v>0</v>
      </c>
      <c r="N1756" s="56">
        <f>'За областями'!Q1651</f>
        <v>0</v>
      </c>
      <c r="O1756" s="56">
        <f>'За областями'!R1651</f>
        <v>0</v>
      </c>
      <c r="P1756" s="56">
        <f>'За областями'!S1651</f>
        <v>0</v>
      </c>
      <c r="Q1756" s="56">
        <f>'За областями'!T1651</f>
        <v>0</v>
      </c>
      <c r="R1756" s="56">
        <f>'За областями'!U1651</f>
        <v>0</v>
      </c>
      <c r="S1756" s="56">
        <f>'За областями'!V1651</f>
        <v>0</v>
      </c>
    </row>
    <row r="1757" spans="1:19" x14ac:dyDescent="0.25">
      <c r="A1757" s="21" t="s">
        <v>38</v>
      </c>
      <c r="B1757" s="37" t="s">
        <v>207</v>
      </c>
      <c r="C1757" s="56">
        <f>'За областями'!F1807</f>
        <v>0</v>
      </c>
      <c r="D1757" s="56">
        <f>'За областями'!G1807</f>
        <v>0</v>
      </c>
      <c r="E1757" s="56">
        <f>'За областями'!H1807</f>
        <v>0</v>
      </c>
      <c r="F1757" s="56">
        <f>'За областями'!I1807</f>
        <v>0</v>
      </c>
      <c r="G1757" s="56">
        <f>'За областями'!J1807</f>
        <v>0</v>
      </c>
      <c r="H1757" s="56">
        <f>'За областями'!K1807</f>
        <v>0</v>
      </c>
      <c r="I1757" s="56">
        <f>'За областями'!L1807</f>
        <v>0</v>
      </c>
      <c r="J1757" s="56">
        <f>'За областями'!M1807</f>
        <v>0</v>
      </c>
      <c r="K1757" s="56">
        <f>'За областями'!N1807</f>
        <v>0</v>
      </c>
      <c r="L1757" s="56">
        <f>'За областями'!O1807</f>
        <v>0</v>
      </c>
      <c r="M1757" s="56">
        <f>'За областями'!P1807</f>
        <v>0</v>
      </c>
      <c r="N1757" s="56">
        <f>'За областями'!Q1807</f>
        <v>0</v>
      </c>
      <c r="O1757" s="56">
        <f>'За областями'!R1807</f>
        <v>0</v>
      </c>
      <c r="P1757" s="56">
        <f>'За областями'!S1807</f>
        <v>0</v>
      </c>
      <c r="Q1757" s="56">
        <f>'За областями'!T1807</f>
        <v>0</v>
      </c>
      <c r="R1757" s="56">
        <f>'За областями'!U1807</f>
        <v>0</v>
      </c>
      <c r="S1757" s="56">
        <f>'За областями'!V1807</f>
        <v>0</v>
      </c>
    </row>
    <row r="1758" spans="1:19" x14ac:dyDescent="0.25">
      <c r="A1758" s="21" t="s">
        <v>41</v>
      </c>
      <c r="B1758" s="37" t="s">
        <v>208</v>
      </c>
      <c r="C1758" s="56">
        <f>'За областями'!F1963</f>
        <v>0</v>
      </c>
      <c r="D1758" s="56">
        <f>'За областями'!G1963</f>
        <v>0</v>
      </c>
      <c r="E1758" s="56">
        <f>'За областями'!H1963</f>
        <v>0</v>
      </c>
      <c r="F1758" s="56">
        <f>'За областями'!I1963</f>
        <v>0</v>
      </c>
      <c r="G1758" s="56">
        <f>'За областями'!J1963</f>
        <v>0</v>
      </c>
      <c r="H1758" s="56">
        <f>'За областями'!K1963</f>
        <v>0</v>
      </c>
      <c r="I1758" s="56">
        <f>'За областями'!L1963</f>
        <v>0</v>
      </c>
      <c r="J1758" s="56">
        <f>'За областями'!M1963</f>
        <v>0</v>
      </c>
      <c r="K1758" s="56">
        <f>'За областями'!N1963</f>
        <v>0</v>
      </c>
      <c r="L1758" s="56">
        <f>'За областями'!O1963</f>
        <v>0</v>
      </c>
      <c r="M1758" s="56">
        <f>'За областями'!P1963</f>
        <v>0</v>
      </c>
      <c r="N1758" s="56">
        <f>'За областями'!Q1963</f>
        <v>0</v>
      </c>
      <c r="O1758" s="56">
        <f>'За областями'!R1963</f>
        <v>0</v>
      </c>
      <c r="P1758" s="56">
        <f>'За областями'!S1963</f>
        <v>0</v>
      </c>
      <c r="Q1758" s="56">
        <f>'За областями'!T1963</f>
        <v>0</v>
      </c>
      <c r="R1758" s="56">
        <f>'За областями'!U1963</f>
        <v>0</v>
      </c>
      <c r="S1758" s="56">
        <f>'За областями'!V1963</f>
        <v>0</v>
      </c>
    </row>
    <row r="1759" spans="1:19" x14ac:dyDescent="0.25">
      <c r="A1759" s="21" t="s">
        <v>42</v>
      </c>
      <c r="B1759" s="37" t="s">
        <v>210</v>
      </c>
      <c r="C1759" s="52">
        <v>0</v>
      </c>
      <c r="D1759" s="52">
        <v>0</v>
      </c>
      <c r="E1759" s="52">
        <v>0</v>
      </c>
      <c r="F1759" s="52">
        <v>0</v>
      </c>
      <c r="G1759" s="52">
        <v>0</v>
      </c>
      <c r="H1759" s="52">
        <v>0</v>
      </c>
      <c r="I1759" s="52">
        <v>0</v>
      </c>
      <c r="J1759" s="52">
        <v>0</v>
      </c>
      <c r="K1759" s="52">
        <v>0</v>
      </c>
      <c r="L1759" s="52">
        <v>0</v>
      </c>
      <c r="M1759" s="52">
        <v>0</v>
      </c>
      <c r="N1759" s="52">
        <v>0</v>
      </c>
      <c r="O1759" s="52">
        <v>0</v>
      </c>
      <c r="P1759" s="52">
        <v>0</v>
      </c>
      <c r="Q1759" s="52">
        <v>0</v>
      </c>
      <c r="R1759" s="52">
        <v>0</v>
      </c>
      <c r="S1759" s="52">
        <v>0</v>
      </c>
    </row>
    <row r="1760" spans="1:19" x14ac:dyDescent="0.25">
      <c r="A1760" s="21" t="s">
        <v>44</v>
      </c>
      <c r="B1760" s="37" t="s">
        <v>211</v>
      </c>
      <c r="C1760" s="52">
        <v>0</v>
      </c>
      <c r="D1760" s="52">
        <v>0</v>
      </c>
      <c r="E1760" s="52">
        <v>0</v>
      </c>
      <c r="F1760" s="52">
        <v>0</v>
      </c>
      <c r="G1760" s="52">
        <v>0</v>
      </c>
      <c r="H1760" s="52">
        <v>0</v>
      </c>
      <c r="I1760" s="52">
        <v>0</v>
      </c>
      <c r="J1760" s="52">
        <v>0</v>
      </c>
      <c r="K1760" s="52">
        <v>0</v>
      </c>
      <c r="L1760" s="52">
        <v>0</v>
      </c>
      <c r="M1760" s="52">
        <v>0</v>
      </c>
      <c r="N1760" s="52">
        <v>0</v>
      </c>
      <c r="O1760" s="52">
        <v>0</v>
      </c>
      <c r="P1760" s="52">
        <v>0</v>
      </c>
      <c r="Q1760" s="52">
        <v>0</v>
      </c>
      <c r="R1760" s="52">
        <v>0</v>
      </c>
      <c r="S1760" s="52">
        <v>0</v>
      </c>
    </row>
    <row r="1761" spans="1:19" x14ac:dyDescent="0.25">
      <c r="A1761" s="21" t="s">
        <v>46</v>
      </c>
      <c r="B1761" s="39" t="s">
        <v>212</v>
      </c>
      <c r="C1761" s="56">
        <f>'За областями'!F2119</f>
        <v>0</v>
      </c>
      <c r="D1761" s="56">
        <f>'За областями'!G2119</f>
        <v>0</v>
      </c>
      <c r="E1761" s="56">
        <f>'За областями'!H2119</f>
        <v>0</v>
      </c>
      <c r="F1761" s="56">
        <f>'За областями'!I2119</f>
        <v>0</v>
      </c>
      <c r="G1761" s="56">
        <f>'За областями'!J2119</f>
        <v>0</v>
      </c>
      <c r="H1761" s="56">
        <f>'За областями'!K2119</f>
        <v>0</v>
      </c>
      <c r="I1761" s="56">
        <f>'За областями'!L2119</f>
        <v>0</v>
      </c>
      <c r="J1761" s="56">
        <f>'За областями'!M2119</f>
        <v>0</v>
      </c>
      <c r="K1761" s="56">
        <f>'За областями'!N2119</f>
        <v>0</v>
      </c>
      <c r="L1761" s="56">
        <f>'За областями'!O2119</f>
        <v>0</v>
      </c>
      <c r="M1761" s="56">
        <f>'За областями'!P2119</f>
        <v>0</v>
      </c>
      <c r="N1761" s="56">
        <f>'За областями'!Q2119</f>
        <v>0</v>
      </c>
      <c r="O1761" s="56">
        <f>'За областями'!R2119</f>
        <v>0</v>
      </c>
      <c r="P1761" s="56">
        <f>'За областями'!S2119</f>
        <v>0</v>
      </c>
      <c r="Q1761" s="56">
        <f>'За областями'!T2119</f>
        <v>0</v>
      </c>
      <c r="R1761" s="56">
        <f>'За областями'!U2119</f>
        <v>0</v>
      </c>
      <c r="S1761" s="56">
        <f>'За областями'!V2119</f>
        <v>0</v>
      </c>
    </row>
    <row r="1762" spans="1:19" x14ac:dyDescent="0.25">
      <c r="A1762" s="21" t="s">
        <v>49</v>
      </c>
      <c r="B1762" s="37" t="s">
        <v>213</v>
      </c>
      <c r="C1762" s="56">
        <f>'За областями'!F2275</f>
        <v>0</v>
      </c>
      <c r="D1762" s="56">
        <f>'За областями'!G2275</f>
        <v>0</v>
      </c>
      <c r="E1762" s="56">
        <f>'За областями'!H2275</f>
        <v>0</v>
      </c>
      <c r="F1762" s="56">
        <f>'За областями'!I2275</f>
        <v>0</v>
      </c>
      <c r="G1762" s="56">
        <f>'За областями'!J2275</f>
        <v>0</v>
      </c>
      <c r="H1762" s="56">
        <f>'За областями'!K2275</f>
        <v>0</v>
      </c>
      <c r="I1762" s="56">
        <f>'За областями'!L2275</f>
        <v>0</v>
      </c>
      <c r="J1762" s="56">
        <f>'За областями'!M2275</f>
        <v>0</v>
      </c>
      <c r="K1762" s="56">
        <f>'За областями'!N2275</f>
        <v>0</v>
      </c>
      <c r="L1762" s="56">
        <f>'За областями'!O2275</f>
        <v>0</v>
      </c>
      <c r="M1762" s="56">
        <f>'За областями'!P2275</f>
        <v>0</v>
      </c>
      <c r="N1762" s="56">
        <f>'За областями'!Q2275</f>
        <v>0</v>
      </c>
      <c r="O1762" s="56">
        <f>'За областями'!R2275</f>
        <v>0</v>
      </c>
      <c r="P1762" s="56">
        <f>'За областями'!S2275</f>
        <v>0</v>
      </c>
      <c r="Q1762" s="56">
        <f>'За областями'!T2275</f>
        <v>0</v>
      </c>
      <c r="R1762" s="56">
        <f>'За областями'!U2275</f>
        <v>0</v>
      </c>
      <c r="S1762" s="56">
        <f>'За областями'!V2275</f>
        <v>0</v>
      </c>
    </row>
    <row r="1763" spans="1:19" x14ac:dyDescent="0.25">
      <c r="A1763" s="21" t="s">
        <v>50</v>
      </c>
      <c r="B1763" s="37" t="s">
        <v>214</v>
      </c>
      <c r="C1763" s="56">
        <f>'За областями'!F2431</f>
        <v>0</v>
      </c>
      <c r="D1763" s="56">
        <f>'За областями'!G2431</f>
        <v>0</v>
      </c>
      <c r="E1763" s="56">
        <f>'За областями'!H2431</f>
        <v>0</v>
      </c>
      <c r="F1763" s="56">
        <f>'За областями'!I2431</f>
        <v>0</v>
      </c>
      <c r="G1763" s="56">
        <f>'За областями'!J2431</f>
        <v>0</v>
      </c>
      <c r="H1763" s="56">
        <f>'За областями'!K2431</f>
        <v>0</v>
      </c>
      <c r="I1763" s="56">
        <f>'За областями'!L2431</f>
        <v>0</v>
      </c>
      <c r="J1763" s="56">
        <f>'За областями'!M2431</f>
        <v>0</v>
      </c>
      <c r="K1763" s="56">
        <f>'За областями'!N2431</f>
        <v>0</v>
      </c>
      <c r="L1763" s="56">
        <f>'За областями'!O2431</f>
        <v>0</v>
      </c>
      <c r="M1763" s="56">
        <f>'За областями'!P2431</f>
        <v>0</v>
      </c>
      <c r="N1763" s="56">
        <f>'За областями'!Q2431</f>
        <v>0</v>
      </c>
      <c r="O1763" s="56">
        <f>'За областями'!R2431</f>
        <v>0</v>
      </c>
      <c r="P1763" s="56">
        <f>'За областями'!S2431</f>
        <v>0</v>
      </c>
      <c r="Q1763" s="56">
        <f>'За областями'!T2431</f>
        <v>0</v>
      </c>
      <c r="R1763" s="56">
        <f>'За областями'!U2431</f>
        <v>0</v>
      </c>
      <c r="S1763" s="56">
        <f>'За областями'!V2431</f>
        <v>0</v>
      </c>
    </row>
    <row r="1764" spans="1:19" x14ac:dyDescent="0.25">
      <c r="A1764" s="21" t="s">
        <v>51</v>
      </c>
      <c r="B1764" s="37" t="s">
        <v>223</v>
      </c>
      <c r="C1764" s="56">
        <f>'За областями'!F2587</f>
        <v>0</v>
      </c>
      <c r="D1764" s="56">
        <f>'За областями'!G2587</f>
        <v>0</v>
      </c>
      <c r="E1764" s="56">
        <f>'За областями'!H2587</f>
        <v>0</v>
      </c>
      <c r="F1764" s="56">
        <f>'За областями'!I2587</f>
        <v>0</v>
      </c>
      <c r="G1764" s="56">
        <f>'За областями'!J2587</f>
        <v>0</v>
      </c>
      <c r="H1764" s="56">
        <f>'За областями'!K2587</f>
        <v>0</v>
      </c>
      <c r="I1764" s="56">
        <f>'За областями'!L2587</f>
        <v>0</v>
      </c>
      <c r="J1764" s="56">
        <f>'За областями'!M2587</f>
        <v>0</v>
      </c>
      <c r="K1764" s="56">
        <f>'За областями'!N2587</f>
        <v>0</v>
      </c>
      <c r="L1764" s="56">
        <f>'За областями'!O2587</f>
        <v>0</v>
      </c>
      <c r="M1764" s="56">
        <f>'За областями'!P2587</f>
        <v>0</v>
      </c>
      <c r="N1764" s="56">
        <f>'За областями'!Q2587</f>
        <v>0</v>
      </c>
      <c r="O1764" s="56">
        <f>'За областями'!R2587</f>
        <v>0</v>
      </c>
      <c r="P1764" s="56">
        <f>'За областями'!S2587</f>
        <v>0</v>
      </c>
      <c r="Q1764" s="56">
        <f>'За областями'!T2587</f>
        <v>0</v>
      </c>
      <c r="R1764" s="56">
        <f>'За областями'!U2587</f>
        <v>0</v>
      </c>
      <c r="S1764" s="56">
        <f>'За областями'!V2587</f>
        <v>0</v>
      </c>
    </row>
    <row r="1765" spans="1:19" x14ac:dyDescent="0.25">
      <c r="A1765" s="21" t="s">
        <v>52</v>
      </c>
      <c r="B1765" s="37" t="s">
        <v>216</v>
      </c>
      <c r="C1765" s="56">
        <f>'За областями'!F2743</f>
        <v>0</v>
      </c>
      <c r="D1765" s="56">
        <f>'За областями'!G2743</f>
        <v>0</v>
      </c>
      <c r="E1765" s="56">
        <f>'За областями'!H2743</f>
        <v>0</v>
      </c>
      <c r="F1765" s="56">
        <f>'За областями'!I2743</f>
        <v>0</v>
      </c>
      <c r="G1765" s="56">
        <f>'За областями'!J2743</f>
        <v>0</v>
      </c>
      <c r="H1765" s="56">
        <f>'За областями'!K2743</f>
        <v>0</v>
      </c>
      <c r="I1765" s="56">
        <f>'За областями'!L2743</f>
        <v>0</v>
      </c>
      <c r="J1765" s="56">
        <f>'За областями'!M2743</f>
        <v>0</v>
      </c>
      <c r="K1765" s="56">
        <f>'За областями'!N2743</f>
        <v>0</v>
      </c>
      <c r="L1765" s="56">
        <f>'За областями'!O2743</f>
        <v>0</v>
      </c>
      <c r="M1765" s="56">
        <f>'За областями'!P2743</f>
        <v>0</v>
      </c>
      <c r="N1765" s="56">
        <f>'За областями'!Q2743</f>
        <v>0</v>
      </c>
      <c r="O1765" s="56">
        <f>'За областями'!R2743</f>
        <v>0</v>
      </c>
      <c r="P1765" s="56">
        <f>'За областями'!S2743</f>
        <v>0</v>
      </c>
      <c r="Q1765" s="56">
        <f>'За областями'!T2743</f>
        <v>0</v>
      </c>
      <c r="R1765" s="56">
        <f>'За областями'!U2743</f>
        <v>0</v>
      </c>
      <c r="S1765" s="56">
        <f>'За областями'!V2743</f>
        <v>0</v>
      </c>
    </row>
    <row r="1766" spans="1:19" x14ac:dyDescent="0.25">
      <c r="A1766" s="23"/>
      <c r="B1766" s="40" t="s">
        <v>217</v>
      </c>
      <c r="C1766" s="57">
        <f>SUM(C1741:C1765)</f>
        <v>0</v>
      </c>
      <c r="D1766" s="57">
        <f t="shared" ref="D1766:S1766" si="71">SUM(D1741:D1765)</f>
        <v>0</v>
      </c>
      <c r="E1766" s="57">
        <f t="shared" si="71"/>
        <v>0</v>
      </c>
      <c r="F1766" s="57">
        <f t="shared" si="71"/>
        <v>0</v>
      </c>
      <c r="G1766" s="57">
        <f t="shared" si="71"/>
        <v>0</v>
      </c>
      <c r="H1766" s="57">
        <f t="shared" si="71"/>
        <v>0</v>
      </c>
      <c r="I1766" s="57">
        <f t="shared" si="71"/>
        <v>0</v>
      </c>
      <c r="J1766" s="57">
        <f t="shared" si="71"/>
        <v>0</v>
      </c>
      <c r="K1766" s="57">
        <f t="shared" si="71"/>
        <v>0</v>
      </c>
      <c r="L1766" s="57">
        <f t="shared" si="71"/>
        <v>0</v>
      </c>
      <c r="M1766" s="57">
        <f t="shared" si="71"/>
        <v>0</v>
      </c>
      <c r="N1766" s="57">
        <f t="shared" si="71"/>
        <v>0</v>
      </c>
      <c r="O1766" s="57">
        <f t="shared" si="71"/>
        <v>0</v>
      </c>
      <c r="P1766" s="57">
        <f t="shared" si="71"/>
        <v>0</v>
      </c>
      <c r="Q1766" s="57">
        <f t="shared" si="71"/>
        <v>0</v>
      </c>
      <c r="R1766" s="57">
        <f t="shared" si="71"/>
        <v>0</v>
      </c>
      <c r="S1766" s="57">
        <f t="shared" si="71"/>
        <v>0</v>
      </c>
    </row>
    <row r="1767" spans="1:19" x14ac:dyDescent="0.25">
      <c r="A1767" s="290"/>
      <c r="B1767" s="291"/>
      <c r="C1767" s="291"/>
      <c r="D1767" s="291"/>
      <c r="E1767" s="291"/>
      <c r="F1767" s="291"/>
      <c r="G1767" s="291"/>
      <c r="H1767" s="291"/>
      <c r="I1767" s="291"/>
      <c r="J1767" s="291"/>
      <c r="K1767" s="291"/>
      <c r="L1767" s="291"/>
      <c r="M1767" s="291"/>
      <c r="N1767" s="291"/>
      <c r="O1767" s="291"/>
      <c r="P1767" s="291"/>
      <c r="Q1767" s="291"/>
      <c r="R1767" s="291"/>
      <c r="S1767" s="291"/>
    </row>
    <row r="1768" spans="1:19" x14ac:dyDescent="0.25">
      <c r="A1768" s="292" t="s">
        <v>365</v>
      </c>
      <c r="B1768" s="293"/>
      <c r="C1768" s="293"/>
      <c r="D1768" s="293"/>
      <c r="E1768" s="293"/>
      <c r="F1768" s="293"/>
      <c r="G1768" s="293"/>
      <c r="H1768" s="293"/>
      <c r="I1768" s="293"/>
      <c r="J1768" s="293"/>
      <c r="K1768" s="293"/>
      <c r="L1768" s="293"/>
      <c r="M1768" s="293"/>
      <c r="N1768" s="293"/>
      <c r="O1768" s="293"/>
      <c r="P1768" s="293"/>
      <c r="Q1768" s="293"/>
      <c r="R1768" s="293"/>
      <c r="S1768" s="293"/>
    </row>
    <row r="1769" spans="1:19" x14ac:dyDescent="0.25">
      <c r="A1769" s="21" t="s">
        <v>17</v>
      </c>
      <c r="B1769" s="36" t="s">
        <v>191</v>
      </c>
      <c r="C1769" s="56">
        <f>'За областями'!F95</f>
        <v>0</v>
      </c>
      <c r="D1769" s="56">
        <f>'За областями'!G95</f>
        <v>0</v>
      </c>
      <c r="E1769" s="56">
        <f>'За областями'!H95</f>
        <v>0</v>
      </c>
      <c r="F1769" s="56">
        <f>'За областями'!I95</f>
        <v>0</v>
      </c>
      <c r="G1769" s="56">
        <f>'За областями'!J95</f>
        <v>0</v>
      </c>
      <c r="H1769" s="56">
        <f>'За областями'!K95</f>
        <v>0</v>
      </c>
      <c r="I1769" s="56">
        <f>'За областями'!L95</f>
        <v>0</v>
      </c>
      <c r="J1769" s="56">
        <f>'За областями'!M95</f>
        <v>0</v>
      </c>
      <c r="K1769" s="56">
        <f>'За областями'!N95</f>
        <v>0</v>
      </c>
      <c r="L1769" s="56">
        <f>'За областями'!O95</f>
        <v>0</v>
      </c>
      <c r="M1769" s="56">
        <f>'За областями'!P95</f>
        <v>0</v>
      </c>
      <c r="N1769" s="56">
        <f>'За областями'!Q95</f>
        <v>0</v>
      </c>
      <c r="O1769" s="56">
        <f>'За областями'!R95</f>
        <v>0</v>
      </c>
      <c r="P1769" s="56">
        <f>'За областями'!S95</f>
        <v>0</v>
      </c>
      <c r="Q1769" s="56">
        <f>'За областями'!T95</f>
        <v>0</v>
      </c>
      <c r="R1769" s="56">
        <f>'За областями'!U95</f>
        <v>0</v>
      </c>
      <c r="S1769" s="56">
        <f>'За областями'!V95</f>
        <v>0</v>
      </c>
    </row>
    <row r="1770" spans="1:19" x14ac:dyDescent="0.25">
      <c r="A1770" s="21" t="s">
        <v>18</v>
      </c>
      <c r="B1770" s="36" t="s">
        <v>192</v>
      </c>
      <c r="C1770" s="56">
        <f>'За областями'!F251</f>
        <v>0</v>
      </c>
      <c r="D1770" s="56">
        <f>'За областями'!G251</f>
        <v>0</v>
      </c>
      <c r="E1770" s="56">
        <f>'За областями'!H251</f>
        <v>0</v>
      </c>
      <c r="F1770" s="56">
        <f>'За областями'!I251</f>
        <v>0</v>
      </c>
      <c r="G1770" s="56">
        <f>'За областями'!J251</f>
        <v>0</v>
      </c>
      <c r="H1770" s="56">
        <f>'За областями'!K251</f>
        <v>0</v>
      </c>
      <c r="I1770" s="56">
        <f>'За областями'!L251</f>
        <v>0</v>
      </c>
      <c r="J1770" s="56">
        <f>'За областями'!M251</f>
        <v>0</v>
      </c>
      <c r="K1770" s="56">
        <f>'За областями'!N251</f>
        <v>0</v>
      </c>
      <c r="L1770" s="56">
        <f>'За областями'!O251</f>
        <v>0</v>
      </c>
      <c r="M1770" s="56">
        <f>'За областями'!P251</f>
        <v>0</v>
      </c>
      <c r="N1770" s="56">
        <f>'За областями'!Q251</f>
        <v>0</v>
      </c>
      <c r="O1770" s="56">
        <f>'За областями'!R251</f>
        <v>0</v>
      </c>
      <c r="P1770" s="56">
        <f>'За областями'!S251</f>
        <v>0</v>
      </c>
      <c r="Q1770" s="56">
        <f>'За областями'!T251</f>
        <v>0</v>
      </c>
      <c r="R1770" s="56">
        <f>'За областями'!U251</f>
        <v>0</v>
      </c>
      <c r="S1770" s="56">
        <f>'За областями'!V251</f>
        <v>0</v>
      </c>
    </row>
    <row r="1771" spans="1:19" x14ac:dyDescent="0.25">
      <c r="A1771" s="21" t="s">
        <v>19</v>
      </c>
      <c r="B1771" s="36" t="s">
        <v>224</v>
      </c>
      <c r="C1771" s="52">
        <v>0</v>
      </c>
      <c r="D1771" s="52">
        <v>0</v>
      </c>
      <c r="E1771" s="52">
        <v>0</v>
      </c>
      <c r="F1771" s="52">
        <v>0</v>
      </c>
      <c r="G1771" s="52">
        <v>0</v>
      </c>
      <c r="H1771" s="52">
        <v>0</v>
      </c>
      <c r="I1771" s="52">
        <v>0</v>
      </c>
      <c r="J1771" s="52">
        <v>0</v>
      </c>
      <c r="K1771" s="52">
        <v>0</v>
      </c>
      <c r="L1771" s="52">
        <v>0</v>
      </c>
      <c r="M1771" s="52">
        <v>0</v>
      </c>
      <c r="N1771" s="52">
        <v>0</v>
      </c>
      <c r="O1771" s="52">
        <v>0</v>
      </c>
      <c r="P1771" s="52">
        <v>0</v>
      </c>
      <c r="Q1771" s="52">
        <v>0</v>
      </c>
      <c r="R1771" s="52">
        <v>0</v>
      </c>
      <c r="S1771" s="52">
        <v>0</v>
      </c>
    </row>
    <row r="1772" spans="1:19" x14ac:dyDescent="0.25">
      <c r="A1772" s="21" t="s">
        <v>20</v>
      </c>
      <c r="B1772" s="37" t="s">
        <v>194</v>
      </c>
      <c r="C1772" s="52">
        <v>0</v>
      </c>
      <c r="D1772" s="52">
        <v>0</v>
      </c>
      <c r="E1772" s="52">
        <v>0</v>
      </c>
      <c r="F1772" s="52">
        <v>0</v>
      </c>
      <c r="G1772" s="52">
        <v>0</v>
      </c>
      <c r="H1772" s="52">
        <v>0</v>
      </c>
      <c r="I1772" s="52">
        <v>0</v>
      </c>
      <c r="J1772" s="52">
        <v>0</v>
      </c>
      <c r="K1772" s="52">
        <v>0</v>
      </c>
      <c r="L1772" s="52">
        <v>0</v>
      </c>
      <c r="M1772" s="52">
        <v>0</v>
      </c>
      <c r="N1772" s="52">
        <v>0</v>
      </c>
      <c r="O1772" s="52">
        <v>0</v>
      </c>
      <c r="P1772" s="52">
        <v>0</v>
      </c>
      <c r="Q1772" s="52">
        <v>0</v>
      </c>
      <c r="R1772" s="52">
        <v>0</v>
      </c>
      <c r="S1772" s="52">
        <v>0</v>
      </c>
    </row>
    <row r="1773" spans="1:19" x14ac:dyDescent="0.25">
      <c r="A1773" s="21" t="s">
        <v>21</v>
      </c>
      <c r="B1773" s="38" t="s">
        <v>195</v>
      </c>
      <c r="C1773" s="56">
        <f>'За областями'!F406</f>
        <v>0</v>
      </c>
      <c r="D1773" s="56">
        <f>'За областями'!G406</f>
        <v>0</v>
      </c>
      <c r="E1773" s="56">
        <f>'За областями'!H406</f>
        <v>0</v>
      </c>
      <c r="F1773" s="56">
        <f>'За областями'!I406</f>
        <v>0</v>
      </c>
      <c r="G1773" s="56">
        <f>'За областями'!J406</f>
        <v>0</v>
      </c>
      <c r="H1773" s="56">
        <f>'За областями'!K406</f>
        <v>0</v>
      </c>
      <c r="I1773" s="56">
        <f>'За областями'!L406</f>
        <v>0</v>
      </c>
      <c r="J1773" s="56">
        <f>'За областями'!M406</f>
        <v>0</v>
      </c>
      <c r="K1773" s="56">
        <f>'За областями'!N406</f>
        <v>0</v>
      </c>
      <c r="L1773" s="56">
        <f>'За областями'!O406</f>
        <v>0</v>
      </c>
      <c r="M1773" s="56">
        <f>'За областями'!P406</f>
        <v>0</v>
      </c>
      <c r="N1773" s="56">
        <f>'За областями'!Q406</f>
        <v>0</v>
      </c>
      <c r="O1773" s="56">
        <f>'За областями'!R406</f>
        <v>0</v>
      </c>
      <c r="P1773" s="56">
        <f>'За областями'!S406</f>
        <v>0</v>
      </c>
      <c r="Q1773" s="56">
        <f>'За областями'!T406</f>
        <v>0</v>
      </c>
      <c r="R1773" s="56">
        <f>'За областями'!U406</f>
        <v>0</v>
      </c>
      <c r="S1773" s="56">
        <f>'За областями'!V406</f>
        <v>0</v>
      </c>
    </row>
    <row r="1774" spans="1:19" x14ac:dyDescent="0.25">
      <c r="A1774" s="21" t="s">
        <v>22</v>
      </c>
      <c r="B1774" s="38" t="s">
        <v>196</v>
      </c>
      <c r="C1774" s="56">
        <f>'За областями'!F561</f>
        <v>0</v>
      </c>
      <c r="D1774" s="56">
        <f>'За областями'!G561</f>
        <v>0</v>
      </c>
      <c r="E1774" s="56">
        <f>'За областями'!H561</f>
        <v>0</v>
      </c>
      <c r="F1774" s="56">
        <f>'За областями'!I561</f>
        <v>0</v>
      </c>
      <c r="G1774" s="56">
        <f>'За областями'!J561</f>
        <v>0</v>
      </c>
      <c r="H1774" s="56">
        <f>'За областями'!K561</f>
        <v>0</v>
      </c>
      <c r="I1774" s="56">
        <f>'За областями'!L561</f>
        <v>0</v>
      </c>
      <c r="J1774" s="56">
        <f>'За областями'!M561</f>
        <v>0</v>
      </c>
      <c r="K1774" s="56">
        <f>'За областями'!N561</f>
        <v>0</v>
      </c>
      <c r="L1774" s="56">
        <f>'За областями'!O561</f>
        <v>0</v>
      </c>
      <c r="M1774" s="56">
        <f>'За областями'!P561</f>
        <v>0</v>
      </c>
      <c r="N1774" s="56">
        <f>'За областями'!Q561</f>
        <v>0</v>
      </c>
      <c r="O1774" s="56">
        <f>'За областями'!R561</f>
        <v>0</v>
      </c>
      <c r="P1774" s="56">
        <f>'За областями'!S561</f>
        <v>0</v>
      </c>
      <c r="Q1774" s="56">
        <f>'За областями'!T561</f>
        <v>0</v>
      </c>
      <c r="R1774" s="56">
        <f>'За областями'!U561</f>
        <v>0</v>
      </c>
      <c r="S1774" s="56">
        <f>'За областями'!V561</f>
        <v>0</v>
      </c>
    </row>
    <row r="1775" spans="1:19" x14ac:dyDescent="0.25">
      <c r="A1775" s="21" t="s">
        <v>23</v>
      </c>
      <c r="B1775" s="38" t="s">
        <v>197</v>
      </c>
      <c r="C1775" s="52">
        <v>0</v>
      </c>
      <c r="D1775" s="52">
        <v>0</v>
      </c>
      <c r="E1775" s="52">
        <v>0</v>
      </c>
      <c r="F1775" s="52">
        <v>0</v>
      </c>
      <c r="G1775" s="52">
        <v>0</v>
      </c>
      <c r="H1775" s="52">
        <v>0</v>
      </c>
      <c r="I1775" s="52">
        <v>0</v>
      </c>
      <c r="J1775" s="52">
        <v>0</v>
      </c>
      <c r="K1775" s="52">
        <v>0</v>
      </c>
      <c r="L1775" s="52">
        <v>0</v>
      </c>
      <c r="M1775" s="52">
        <v>0</v>
      </c>
      <c r="N1775" s="52">
        <v>0</v>
      </c>
      <c r="O1775" s="52">
        <v>0</v>
      </c>
      <c r="P1775" s="52">
        <v>0</v>
      </c>
      <c r="Q1775" s="52">
        <v>0</v>
      </c>
      <c r="R1775" s="52">
        <v>0</v>
      </c>
      <c r="S1775" s="52">
        <v>0</v>
      </c>
    </row>
    <row r="1776" spans="1:19" x14ac:dyDescent="0.25">
      <c r="A1776" s="21" t="s">
        <v>24</v>
      </c>
      <c r="B1776" s="38" t="s">
        <v>198</v>
      </c>
      <c r="C1776" s="56">
        <f>'За областями'!F716</f>
        <v>0</v>
      </c>
      <c r="D1776" s="56">
        <f>'За областями'!G716</f>
        <v>0</v>
      </c>
      <c r="E1776" s="56">
        <f>'За областями'!H716</f>
        <v>0</v>
      </c>
      <c r="F1776" s="56">
        <f>'За областями'!I716</f>
        <v>0</v>
      </c>
      <c r="G1776" s="56">
        <f>'За областями'!J716</f>
        <v>0</v>
      </c>
      <c r="H1776" s="56">
        <f>'За областями'!K716</f>
        <v>0</v>
      </c>
      <c r="I1776" s="56">
        <f>'За областями'!L716</f>
        <v>0</v>
      </c>
      <c r="J1776" s="56">
        <f>'За областями'!M716</f>
        <v>0</v>
      </c>
      <c r="K1776" s="56">
        <f>'За областями'!N716</f>
        <v>0</v>
      </c>
      <c r="L1776" s="56">
        <f>'За областями'!O716</f>
        <v>0</v>
      </c>
      <c r="M1776" s="56">
        <f>'За областями'!P716</f>
        <v>0</v>
      </c>
      <c r="N1776" s="56">
        <f>'За областями'!Q716</f>
        <v>0</v>
      </c>
      <c r="O1776" s="56">
        <f>'За областями'!R716</f>
        <v>0</v>
      </c>
      <c r="P1776" s="56">
        <f>'За областями'!S716</f>
        <v>0</v>
      </c>
      <c r="Q1776" s="56">
        <f>'За областями'!T716</f>
        <v>0</v>
      </c>
      <c r="R1776" s="56">
        <f>'За областями'!U716</f>
        <v>0</v>
      </c>
      <c r="S1776" s="56">
        <f>'За областями'!V716</f>
        <v>0</v>
      </c>
    </row>
    <row r="1777" spans="1:19" x14ac:dyDescent="0.25">
      <c r="A1777" s="21" t="s">
        <v>25</v>
      </c>
      <c r="B1777" s="37" t="s">
        <v>199</v>
      </c>
      <c r="C1777" s="56">
        <f>'За областями'!F872</f>
        <v>0</v>
      </c>
      <c r="D1777" s="56">
        <f>'За областями'!G872</f>
        <v>0</v>
      </c>
      <c r="E1777" s="56">
        <f>'За областями'!H872</f>
        <v>0</v>
      </c>
      <c r="F1777" s="56">
        <f>'За областями'!I872</f>
        <v>0</v>
      </c>
      <c r="G1777" s="56">
        <f>'За областями'!J872</f>
        <v>0</v>
      </c>
      <c r="H1777" s="56">
        <f>'За областями'!K872</f>
        <v>0</v>
      </c>
      <c r="I1777" s="56">
        <f>'За областями'!L872</f>
        <v>0</v>
      </c>
      <c r="J1777" s="56">
        <f>'За областями'!M872</f>
        <v>0</v>
      </c>
      <c r="K1777" s="56">
        <f>'За областями'!N872</f>
        <v>0</v>
      </c>
      <c r="L1777" s="56">
        <f>'За областями'!O872</f>
        <v>0</v>
      </c>
      <c r="M1777" s="56">
        <f>'За областями'!P872</f>
        <v>0</v>
      </c>
      <c r="N1777" s="56">
        <f>'За областями'!Q872</f>
        <v>0</v>
      </c>
      <c r="O1777" s="56">
        <f>'За областями'!R872</f>
        <v>0</v>
      </c>
      <c r="P1777" s="56">
        <f>'За областями'!S872</f>
        <v>0</v>
      </c>
      <c r="Q1777" s="56">
        <f>'За областями'!T872</f>
        <v>0</v>
      </c>
      <c r="R1777" s="56">
        <f>'За областями'!U872</f>
        <v>0</v>
      </c>
      <c r="S1777" s="56">
        <f>'За областями'!V872</f>
        <v>0</v>
      </c>
    </row>
    <row r="1778" spans="1:19" x14ac:dyDescent="0.25">
      <c r="A1778" s="21" t="s">
        <v>28</v>
      </c>
      <c r="B1778" s="37" t="s">
        <v>200</v>
      </c>
      <c r="C1778" s="56">
        <f>'За областями'!F1028</f>
        <v>0</v>
      </c>
      <c r="D1778" s="56">
        <f>'За областями'!G1028</f>
        <v>0</v>
      </c>
      <c r="E1778" s="56">
        <f>'За областями'!H1028</f>
        <v>0</v>
      </c>
      <c r="F1778" s="56">
        <f>'За областями'!I1028</f>
        <v>0</v>
      </c>
      <c r="G1778" s="56">
        <f>'За областями'!J1028</f>
        <v>0</v>
      </c>
      <c r="H1778" s="56">
        <f>'За областями'!K1028</f>
        <v>0</v>
      </c>
      <c r="I1778" s="56">
        <f>'За областями'!L1028</f>
        <v>0</v>
      </c>
      <c r="J1778" s="56">
        <f>'За областями'!M1028</f>
        <v>0</v>
      </c>
      <c r="K1778" s="56">
        <f>'За областями'!N1028</f>
        <v>0</v>
      </c>
      <c r="L1778" s="56">
        <f>'За областями'!O1028</f>
        <v>0</v>
      </c>
      <c r="M1778" s="56">
        <f>'За областями'!P1028</f>
        <v>0</v>
      </c>
      <c r="N1778" s="56">
        <f>'За областями'!Q1028</f>
        <v>0</v>
      </c>
      <c r="O1778" s="56">
        <f>'За областями'!R1028</f>
        <v>0</v>
      </c>
      <c r="P1778" s="56">
        <f>'За областями'!S1028</f>
        <v>0</v>
      </c>
      <c r="Q1778" s="56">
        <f>'За областями'!T1028</f>
        <v>0</v>
      </c>
      <c r="R1778" s="56">
        <f>'За областями'!U1028</f>
        <v>0</v>
      </c>
      <c r="S1778" s="56">
        <f>'За областями'!V1028</f>
        <v>0</v>
      </c>
    </row>
    <row r="1779" spans="1:19" x14ac:dyDescent="0.25">
      <c r="A1779" s="21" t="s">
        <v>29</v>
      </c>
      <c r="B1779" s="37" t="s">
        <v>201</v>
      </c>
      <c r="C1779" s="52">
        <v>0</v>
      </c>
      <c r="D1779" s="52">
        <v>0</v>
      </c>
      <c r="E1779" s="52">
        <v>0</v>
      </c>
      <c r="F1779" s="52">
        <v>0</v>
      </c>
      <c r="G1779" s="52">
        <v>0</v>
      </c>
      <c r="H1779" s="52">
        <v>0</v>
      </c>
      <c r="I1779" s="52">
        <v>0</v>
      </c>
      <c r="J1779" s="52">
        <v>0</v>
      </c>
      <c r="K1779" s="52">
        <v>0</v>
      </c>
      <c r="L1779" s="52">
        <v>0</v>
      </c>
      <c r="M1779" s="52">
        <v>0</v>
      </c>
      <c r="N1779" s="52">
        <v>0</v>
      </c>
      <c r="O1779" s="52">
        <v>0</v>
      </c>
      <c r="P1779" s="52">
        <v>0</v>
      </c>
      <c r="Q1779" s="52">
        <v>0</v>
      </c>
      <c r="R1779" s="52">
        <v>0</v>
      </c>
      <c r="S1779" s="52">
        <v>0</v>
      </c>
    </row>
    <row r="1780" spans="1:19" x14ac:dyDescent="0.25">
      <c r="A1780" s="21" t="s">
        <v>30</v>
      </c>
      <c r="B1780" s="39" t="s">
        <v>202</v>
      </c>
      <c r="C1780" s="56">
        <f>'За областями'!F1184</f>
        <v>0</v>
      </c>
      <c r="D1780" s="56">
        <f>'За областями'!G1184</f>
        <v>0</v>
      </c>
      <c r="E1780" s="56">
        <f>'За областями'!H1184</f>
        <v>0</v>
      </c>
      <c r="F1780" s="56">
        <f>'За областями'!I1184</f>
        <v>0</v>
      </c>
      <c r="G1780" s="56">
        <f>'За областями'!J1184</f>
        <v>0</v>
      </c>
      <c r="H1780" s="56">
        <f>'За областями'!K1184</f>
        <v>0</v>
      </c>
      <c r="I1780" s="56">
        <f>'За областями'!L1184</f>
        <v>0</v>
      </c>
      <c r="J1780" s="56">
        <f>'За областями'!M1184</f>
        <v>0</v>
      </c>
      <c r="K1780" s="56">
        <f>'За областями'!N1184</f>
        <v>0</v>
      </c>
      <c r="L1780" s="56">
        <f>'За областями'!O1184</f>
        <v>0</v>
      </c>
      <c r="M1780" s="56">
        <f>'За областями'!P1184</f>
        <v>0</v>
      </c>
      <c r="N1780" s="56">
        <f>'За областями'!Q1184</f>
        <v>0</v>
      </c>
      <c r="O1780" s="56">
        <f>'За областями'!R1184</f>
        <v>0</v>
      </c>
      <c r="P1780" s="56">
        <f>'За областями'!S1184</f>
        <v>0</v>
      </c>
      <c r="Q1780" s="56">
        <f>'За областями'!T1184</f>
        <v>0</v>
      </c>
      <c r="R1780" s="56">
        <f>'За областями'!U1184</f>
        <v>0</v>
      </c>
      <c r="S1780" s="56">
        <f>'За областями'!V1184</f>
        <v>0</v>
      </c>
    </row>
    <row r="1781" spans="1:19" x14ac:dyDescent="0.25">
      <c r="A1781" s="34" t="s">
        <v>31</v>
      </c>
      <c r="B1781" s="39" t="s">
        <v>203</v>
      </c>
      <c r="C1781" s="56">
        <f>'За областями'!F1340</f>
        <v>0</v>
      </c>
      <c r="D1781" s="56">
        <f>'За областями'!G1340</f>
        <v>0</v>
      </c>
      <c r="E1781" s="56">
        <f>'За областями'!H1340</f>
        <v>0</v>
      </c>
      <c r="F1781" s="56">
        <f>'За областями'!I1340</f>
        <v>0</v>
      </c>
      <c r="G1781" s="56">
        <f>'За областями'!J1340</f>
        <v>0</v>
      </c>
      <c r="H1781" s="56">
        <f>'За областями'!K1340</f>
        <v>0</v>
      </c>
      <c r="I1781" s="56">
        <f>'За областями'!L1340</f>
        <v>0</v>
      </c>
      <c r="J1781" s="56">
        <f>'За областями'!M1340</f>
        <v>0</v>
      </c>
      <c r="K1781" s="56">
        <f>'За областями'!N1340</f>
        <v>0</v>
      </c>
      <c r="L1781" s="56">
        <f>'За областями'!O1340</f>
        <v>0</v>
      </c>
      <c r="M1781" s="56">
        <f>'За областями'!P1340</f>
        <v>0</v>
      </c>
      <c r="N1781" s="56">
        <f>'За областями'!Q1340</f>
        <v>0</v>
      </c>
      <c r="O1781" s="56">
        <f>'За областями'!R1340</f>
        <v>0</v>
      </c>
      <c r="P1781" s="56">
        <f>'За областями'!S1340</f>
        <v>0</v>
      </c>
      <c r="Q1781" s="56">
        <f>'За областями'!T1340</f>
        <v>0</v>
      </c>
      <c r="R1781" s="56">
        <f>'За областями'!U1340</f>
        <v>0</v>
      </c>
      <c r="S1781" s="56">
        <f>'За областями'!V1340</f>
        <v>0</v>
      </c>
    </row>
    <row r="1782" spans="1:19" x14ac:dyDescent="0.25">
      <c r="A1782" s="21" t="s">
        <v>34</v>
      </c>
      <c r="B1782" s="38" t="s">
        <v>204</v>
      </c>
      <c r="C1782" s="52">
        <v>0</v>
      </c>
      <c r="D1782" s="52">
        <v>0</v>
      </c>
      <c r="E1782" s="52">
        <v>0</v>
      </c>
      <c r="F1782" s="52">
        <v>0</v>
      </c>
      <c r="G1782" s="52">
        <v>0</v>
      </c>
      <c r="H1782" s="52">
        <v>0</v>
      </c>
      <c r="I1782" s="52">
        <v>0</v>
      </c>
      <c r="J1782" s="52">
        <v>0</v>
      </c>
      <c r="K1782" s="52">
        <v>0</v>
      </c>
      <c r="L1782" s="52">
        <v>0</v>
      </c>
      <c r="M1782" s="52">
        <v>0</v>
      </c>
      <c r="N1782" s="52">
        <v>0</v>
      </c>
      <c r="O1782" s="52">
        <v>0</v>
      </c>
      <c r="P1782" s="52">
        <v>0</v>
      </c>
      <c r="Q1782" s="52">
        <v>0</v>
      </c>
      <c r="R1782" s="52">
        <v>0</v>
      </c>
      <c r="S1782" s="52">
        <v>0</v>
      </c>
    </row>
    <row r="1783" spans="1:19" x14ac:dyDescent="0.25">
      <c r="A1783" s="21" t="s">
        <v>35</v>
      </c>
      <c r="B1783" s="37" t="s">
        <v>205</v>
      </c>
      <c r="C1783" s="56">
        <f>'За областями'!F1496</f>
        <v>0</v>
      </c>
      <c r="D1783" s="56">
        <f>'За областями'!G1496</f>
        <v>0</v>
      </c>
      <c r="E1783" s="56">
        <f>'За областями'!H1496</f>
        <v>0</v>
      </c>
      <c r="F1783" s="56">
        <f>'За областями'!I1496</f>
        <v>0</v>
      </c>
      <c r="G1783" s="56">
        <f>'За областями'!J1496</f>
        <v>0</v>
      </c>
      <c r="H1783" s="56">
        <f>'За областями'!K1496</f>
        <v>0</v>
      </c>
      <c r="I1783" s="56">
        <f>'За областями'!L1496</f>
        <v>0</v>
      </c>
      <c r="J1783" s="56">
        <f>'За областями'!M1496</f>
        <v>0</v>
      </c>
      <c r="K1783" s="56">
        <f>'За областями'!N1496</f>
        <v>0</v>
      </c>
      <c r="L1783" s="56">
        <f>'За областями'!O1496</f>
        <v>0</v>
      </c>
      <c r="M1783" s="56">
        <f>'За областями'!P1496</f>
        <v>0</v>
      </c>
      <c r="N1783" s="56">
        <f>'За областями'!Q1496</f>
        <v>0</v>
      </c>
      <c r="O1783" s="56">
        <f>'За областями'!R1496</f>
        <v>0</v>
      </c>
      <c r="P1783" s="56">
        <f>'За областями'!S1496</f>
        <v>0</v>
      </c>
      <c r="Q1783" s="56">
        <f>'За областями'!T1496</f>
        <v>0</v>
      </c>
      <c r="R1783" s="56">
        <f>'За областями'!U1496</f>
        <v>0</v>
      </c>
      <c r="S1783" s="56">
        <f>'За областями'!V1496</f>
        <v>0</v>
      </c>
    </row>
    <row r="1784" spans="1:19" x14ac:dyDescent="0.25">
      <c r="A1784" s="21" t="s">
        <v>37</v>
      </c>
      <c r="B1784" s="37" t="s">
        <v>206</v>
      </c>
      <c r="C1784" s="56">
        <f>'За областями'!F1652</f>
        <v>0</v>
      </c>
      <c r="D1784" s="56">
        <f>'За областями'!G1652</f>
        <v>0</v>
      </c>
      <c r="E1784" s="56">
        <f>'За областями'!H1652</f>
        <v>0</v>
      </c>
      <c r="F1784" s="56">
        <f>'За областями'!I1652</f>
        <v>0</v>
      </c>
      <c r="G1784" s="56">
        <f>'За областями'!J1652</f>
        <v>0</v>
      </c>
      <c r="H1784" s="56">
        <f>'За областями'!K1652</f>
        <v>0</v>
      </c>
      <c r="I1784" s="56">
        <f>'За областями'!L1652</f>
        <v>0</v>
      </c>
      <c r="J1784" s="56">
        <f>'За областями'!M1652</f>
        <v>0</v>
      </c>
      <c r="K1784" s="56">
        <f>'За областями'!N1652</f>
        <v>0</v>
      </c>
      <c r="L1784" s="56">
        <f>'За областями'!O1652</f>
        <v>0</v>
      </c>
      <c r="M1784" s="56">
        <f>'За областями'!P1652</f>
        <v>0</v>
      </c>
      <c r="N1784" s="56">
        <f>'За областями'!Q1652</f>
        <v>0</v>
      </c>
      <c r="O1784" s="56">
        <f>'За областями'!R1652</f>
        <v>0</v>
      </c>
      <c r="P1784" s="56">
        <f>'За областями'!S1652</f>
        <v>0</v>
      </c>
      <c r="Q1784" s="56">
        <f>'За областями'!T1652</f>
        <v>0</v>
      </c>
      <c r="R1784" s="56">
        <f>'За областями'!U1652</f>
        <v>0</v>
      </c>
      <c r="S1784" s="56">
        <f>'За областями'!V1652</f>
        <v>0</v>
      </c>
    </row>
    <row r="1785" spans="1:19" x14ac:dyDescent="0.25">
      <c r="A1785" s="21" t="s">
        <v>38</v>
      </c>
      <c r="B1785" s="37" t="s">
        <v>207</v>
      </c>
      <c r="C1785" s="56">
        <f>'За областями'!F1808</f>
        <v>0</v>
      </c>
      <c r="D1785" s="56">
        <f>'За областями'!G1808</f>
        <v>0</v>
      </c>
      <c r="E1785" s="56">
        <f>'За областями'!H1808</f>
        <v>0</v>
      </c>
      <c r="F1785" s="56">
        <f>'За областями'!I1808</f>
        <v>0</v>
      </c>
      <c r="G1785" s="56">
        <f>'За областями'!J1808</f>
        <v>0</v>
      </c>
      <c r="H1785" s="56">
        <f>'За областями'!K1808</f>
        <v>0</v>
      </c>
      <c r="I1785" s="56">
        <f>'За областями'!L1808</f>
        <v>0</v>
      </c>
      <c r="J1785" s="56">
        <f>'За областями'!M1808</f>
        <v>0</v>
      </c>
      <c r="K1785" s="56">
        <f>'За областями'!N1808</f>
        <v>0</v>
      </c>
      <c r="L1785" s="56">
        <f>'За областями'!O1808</f>
        <v>0</v>
      </c>
      <c r="M1785" s="56">
        <f>'За областями'!P1808</f>
        <v>0</v>
      </c>
      <c r="N1785" s="56">
        <f>'За областями'!Q1808</f>
        <v>0</v>
      </c>
      <c r="O1785" s="56">
        <f>'За областями'!R1808</f>
        <v>0</v>
      </c>
      <c r="P1785" s="56">
        <f>'За областями'!S1808</f>
        <v>0</v>
      </c>
      <c r="Q1785" s="56">
        <f>'За областями'!T1808</f>
        <v>0</v>
      </c>
      <c r="R1785" s="56">
        <f>'За областями'!U1808</f>
        <v>0</v>
      </c>
      <c r="S1785" s="56">
        <f>'За областями'!V1808</f>
        <v>0</v>
      </c>
    </row>
    <row r="1786" spans="1:19" x14ac:dyDescent="0.25">
      <c r="A1786" s="21" t="s">
        <v>41</v>
      </c>
      <c r="B1786" s="37" t="s">
        <v>208</v>
      </c>
      <c r="C1786" s="56">
        <f>'За областями'!F1964</f>
        <v>0</v>
      </c>
      <c r="D1786" s="56">
        <f>'За областями'!G1964</f>
        <v>0</v>
      </c>
      <c r="E1786" s="56">
        <f>'За областями'!H1964</f>
        <v>0</v>
      </c>
      <c r="F1786" s="56">
        <f>'За областями'!I1964</f>
        <v>0</v>
      </c>
      <c r="G1786" s="56">
        <f>'За областями'!J1964</f>
        <v>0</v>
      </c>
      <c r="H1786" s="56">
        <f>'За областями'!K1964</f>
        <v>0</v>
      </c>
      <c r="I1786" s="56">
        <f>'За областями'!L1964</f>
        <v>0</v>
      </c>
      <c r="J1786" s="56">
        <f>'За областями'!M1964</f>
        <v>0</v>
      </c>
      <c r="K1786" s="56">
        <f>'За областями'!N1964</f>
        <v>0</v>
      </c>
      <c r="L1786" s="56">
        <f>'За областями'!O1964</f>
        <v>0</v>
      </c>
      <c r="M1786" s="56">
        <f>'За областями'!P1964</f>
        <v>0</v>
      </c>
      <c r="N1786" s="56">
        <f>'За областями'!Q1964</f>
        <v>0</v>
      </c>
      <c r="O1786" s="56">
        <f>'За областями'!R1964</f>
        <v>0</v>
      </c>
      <c r="P1786" s="56">
        <f>'За областями'!S1964</f>
        <v>0</v>
      </c>
      <c r="Q1786" s="56">
        <f>'За областями'!T1964</f>
        <v>0</v>
      </c>
      <c r="R1786" s="56">
        <f>'За областями'!U1964</f>
        <v>0</v>
      </c>
      <c r="S1786" s="56">
        <f>'За областями'!V1964</f>
        <v>0</v>
      </c>
    </row>
    <row r="1787" spans="1:19" x14ac:dyDescent="0.25">
      <c r="A1787" s="21" t="s">
        <v>42</v>
      </c>
      <c r="B1787" s="37" t="s">
        <v>210</v>
      </c>
      <c r="C1787" s="52">
        <v>0</v>
      </c>
      <c r="D1787" s="52">
        <v>0</v>
      </c>
      <c r="E1787" s="52">
        <v>0</v>
      </c>
      <c r="F1787" s="52">
        <v>0</v>
      </c>
      <c r="G1787" s="52">
        <v>0</v>
      </c>
      <c r="H1787" s="52">
        <v>0</v>
      </c>
      <c r="I1787" s="52">
        <v>0</v>
      </c>
      <c r="J1787" s="52">
        <v>0</v>
      </c>
      <c r="K1787" s="52">
        <v>0</v>
      </c>
      <c r="L1787" s="52">
        <v>0</v>
      </c>
      <c r="M1787" s="52">
        <v>0</v>
      </c>
      <c r="N1787" s="52">
        <v>0</v>
      </c>
      <c r="O1787" s="52">
        <v>0</v>
      </c>
      <c r="P1787" s="52">
        <v>0</v>
      </c>
      <c r="Q1787" s="52">
        <v>0</v>
      </c>
      <c r="R1787" s="52">
        <v>0</v>
      </c>
      <c r="S1787" s="52">
        <v>0</v>
      </c>
    </row>
    <row r="1788" spans="1:19" x14ac:dyDescent="0.25">
      <c r="A1788" s="21" t="s">
        <v>44</v>
      </c>
      <c r="B1788" s="37" t="s">
        <v>211</v>
      </c>
      <c r="C1788" s="52">
        <v>0</v>
      </c>
      <c r="D1788" s="52">
        <v>0</v>
      </c>
      <c r="E1788" s="52">
        <v>0</v>
      </c>
      <c r="F1788" s="52">
        <v>0</v>
      </c>
      <c r="G1788" s="52">
        <v>0</v>
      </c>
      <c r="H1788" s="52">
        <v>0</v>
      </c>
      <c r="I1788" s="52">
        <v>0</v>
      </c>
      <c r="J1788" s="52">
        <v>0</v>
      </c>
      <c r="K1788" s="52">
        <v>0</v>
      </c>
      <c r="L1788" s="52">
        <v>0</v>
      </c>
      <c r="M1788" s="52">
        <v>0</v>
      </c>
      <c r="N1788" s="52">
        <v>0</v>
      </c>
      <c r="O1788" s="52">
        <v>0</v>
      </c>
      <c r="P1788" s="52">
        <v>0</v>
      </c>
      <c r="Q1788" s="52">
        <v>0</v>
      </c>
      <c r="R1788" s="52">
        <v>0</v>
      </c>
      <c r="S1788" s="52">
        <v>0</v>
      </c>
    </row>
    <row r="1789" spans="1:19" x14ac:dyDescent="0.25">
      <c r="A1789" s="21" t="s">
        <v>46</v>
      </c>
      <c r="B1789" s="39" t="s">
        <v>212</v>
      </c>
      <c r="C1789" s="56">
        <f>'За областями'!F2120</f>
        <v>0</v>
      </c>
      <c r="D1789" s="56">
        <f>'За областями'!G2120</f>
        <v>0</v>
      </c>
      <c r="E1789" s="56">
        <f>'За областями'!H2120</f>
        <v>0</v>
      </c>
      <c r="F1789" s="56">
        <f>'За областями'!I2120</f>
        <v>0</v>
      </c>
      <c r="G1789" s="56">
        <f>'За областями'!J2120</f>
        <v>0</v>
      </c>
      <c r="H1789" s="56">
        <f>'За областями'!K2120</f>
        <v>0</v>
      </c>
      <c r="I1789" s="56">
        <f>'За областями'!L2120</f>
        <v>0</v>
      </c>
      <c r="J1789" s="56">
        <f>'За областями'!M2120</f>
        <v>0</v>
      </c>
      <c r="K1789" s="56">
        <f>'За областями'!N2120</f>
        <v>0</v>
      </c>
      <c r="L1789" s="56">
        <f>'За областями'!O2120</f>
        <v>0</v>
      </c>
      <c r="M1789" s="56">
        <f>'За областями'!P2120</f>
        <v>0</v>
      </c>
      <c r="N1789" s="56">
        <f>'За областями'!Q2120</f>
        <v>0</v>
      </c>
      <c r="O1789" s="56">
        <f>'За областями'!R2120</f>
        <v>0</v>
      </c>
      <c r="P1789" s="56">
        <f>'За областями'!S2120</f>
        <v>0</v>
      </c>
      <c r="Q1789" s="56">
        <f>'За областями'!T2120</f>
        <v>0</v>
      </c>
      <c r="R1789" s="56">
        <f>'За областями'!U2120</f>
        <v>0</v>
      </c>
      <c r="S1789" s="56">
        <f>'За областями'!V2120</f>
        <v>0</v>
      </c>
    </row>
    <row r="1790" spans="1:19" x14ac:dyDescent="0.25">
      <c r="A1790" s="21" t="s">
        <v>49</v>
      </c>
      <c r="B1790" s="37" t="s">
        <v>213</v>
      </c>
      <c r="C1790" s="56">
        <f>'За областями'!F2276</f>
        <v>0</v>
      </c>
      <c r="D1790" s="56">
        <f>'За областями'!G2276</f>
        <v>0</v>
      </c>
      <c r="E1790" s="56">
        <f>'За областями'!H2276</f>
        <v>0</v>
      </c>
      <c r="F1790" s="56">
        <f>'За областями'!I2276</f>
        <v>0</v>
      </c>
      <c r="G1790" s="56">
        <f>'За областями'!J2276</f>
        <v>0</v>
      </c>
      <c r="H1790" s="56">
        <f>'За областями'!K2276</f>
        <v>0</v>
      </c>
      <c r="I1790" s="56">
        <f>'За областями'!L2276</f>
        <v>0</v>
      </c>
      <c r="J1790" s="56">
        <f>'За областями'!M2276</f>
        <v>0</v>
      </c>
      <c r="K1790" s="56">
        <f>'За областями'!N2276</f>
        <v>0</v>
      </c>
      <c r="L1790" s="56">
        <f>'За областями'!O2276</f>
        <v>0</v>
      </c>
      <c r="M1790" s="56">
        <f>'За областями'!P2276</f>
        <v>0</v>
      </c>
      <c r="N1790" s="56">
        <f>'За областями'!Q2276</f>
        <v>0</v>
      </c>
      <c r="O1790" s="56">
        <f>'За областями'!R2276</f>
        <v>0</v>
      </c>
      <c r="P1790" s="56">
        <f>'За областями'!S2276</f>
        <v>0</v>
      </c>
      <c r="Q1790" s="56">
        <f>'За областями'!T2276</f>
        <v>0</v>
      </c>
      <c r="R1790" s="56">
        <f>'За областями'!U2276</f>
        <v>0</v>
      </c>
      <c r="S1790" s="56">
        <f>'За областями'!V2276</f>
        <v>0</v>
      </c>
    </row>
    <row r="1791" spans="1:19" x14ac:dyDescent="0.25">
      <c r="A1791" s="21" t="s">
        <v>50</v>
      </c>
      <c r="B1791" s="37" t="s">
        <v>214</v>
      </c>
      <c r="C1791" s="56">
        <f>'За областями'!F2432</f>
        <v>0</v>
      </c>
      <c r="D1791" s="56">
        <f>'За областями'!G2432</f>
        <v>0</v>
      </c>
      <c r="E1791" s="56">
        <f>'За областями'!H2432</f>
        <v>0</v>
      </c>
      <c r="F1791" s="56">
        <f>'За областями'!I2432</f>
        <v>0</v>
      </c>
      <c r="G1791" s="56">
        <f>'За областями'!J2432</f>
        <v>0</v>
      </c>
      <c r="H1791" s="56">
        <f>'За областями'!K2432</f>
        <v>0</v>
      </c>
      <c r="I1791" s="56">
        <f>'За областями'!L2432</f>
        <v>0</v>
      </c>
      <c r="J1791" s="56">
        <f>'За областями'!M2432</f>
        <v>0</v>
      </c>
      <c r="K1791" s="56">
        <f>'За областями'!N2432</f>
        <v>0</v>
      </c>
      <c r="L1791" s="56">
        <f>'За областями'!O2432</f>
        <v>0</v>
      </c>
      <c r="M1791" s="56">
        <f>'За областями'!P2432</f>
        <v>0</v>
      </c>
      <c r="N1791" s="56">
        <f>'За областями'!Q2432</f>
        <v>0</v>
      </c>
      <c r="O1791" s="56">
        <f>'За областями'!R2432</f>
        <v>0</v>
      </c>
      <c r="P1791" s="56">
        <f>'За областями'!S2432</f>
        <v>0</v>
      </c>
      <c r="Q1791" s="56">
        <f>'За областями'!T2432</f>
        <v>0</v>
      </c>
      <c r="R1791" s="56">
        <f>'За областями'!U2432</f>
        <v>0</v>
      </c>
      <c r="S1791" s="56">
        <f>'За областями'!V2432</f>
        <v>0</v>
      </c>
    </row>
    <row r="1792" spans="1:19" x14ac:dyDescent="0.25">
      <c r="A1792" s="21" t="s">
        <v>51</v>
      </c>
      <c r="B1792" s="37" t="s">
        <v>223</v>
      </c>
      <c r="C1792" s="56">
        <f>'За областями'!F2588</f>
        <v>0</v>
      </c>
      <c r="D1792" s="56">
        <f>'За областями'!G2588</f>
        <v>0</v>
      </c>
      <c r="E1792" s="56">
        <f>'За областями'!H2588</f>
        <v>0</v>
      </c>
      <c r="F1792" s="56">
        <f>'За областями'!I2588</f>
        <v>0</v>
      </c>
      <c r="G1792" s="56">
        <f>'За областями'!J2588</f>
        <v>0</v>
      </c>
      <c r="H1792" s="56">
        <f>'За областями'!K2588</f>
        <v>0</v>
      </c>
      <c r="I1792" s="56">
        <f>'За областями'!L2588</f>
        <v>0</v>
      </c>
      <c r="J1792" s="56">
        <f>'За областями'!M2588</f>
        <v>0</v>
      </c>
      <c r="K1792" s="56">
        <f>'За областями'!N2588</f>
        <v>0</v>
      </c>
      <c r="L1792" s="56">
        <f>'За областями'!O2588</f>
        <v>0</v>
      </c>
      <c r="M1792" s="56">
        <f>'За областями'!P2588</f>
        <v>0</v>
      </c>
      <c r="N1792" s="56">
        <f>'За областями'!Q2588</f>
        <v>0</v>
      </c>
      <c r="O1792" s="56">
        <f>'За областями'!R2588</f>
        <v>0</v>
      </c>
      <c r="P1792" s="56">
        <f>'За областями'!S2588</f>
        <v>0</v>
      </c>
      <c r="Q1792" s="56">
        <f>'За областями'!T2588</f>
        <v>0</v>
      </c>
      <c r="R1792" s="56">
        <f>'За областями'!U2588</f>
        <v>0</v>
      </c>
      <c r="S1792" s="56">
        <f>'За областями'!V2588</f>
        <v>0</v>
      </c>
    </row>
    <row r="1793" spans="1:19" x14ac:dyDescent="0.25">
      <c r="A1793" s="21" t="s">
        <v>52</v>
      </c>
      <c r="B1793" s="37" t="s">
        <v>216</v>
      </c>
      <c r="C1793" s="56">
        <f>'За областями'!F2744</f>
        <v>2</v>
      </c>
      <c r="D1793" s="56">
        <f>'За областями'!G2744</f>
        <v>1</v>
      </c>
      <c r="E1793" s="56">
        <f>'За областями'!H2744</f>
        <v>0</v>
      </c>
      <c r="F1793" s="56">
        <f>'За областями'!I2744</f>
        <v>0</v>
      </c>
      <c r="G1793" s="56">
        <f>'За областями'!J2744</f>
        <v>0</v>
      </c>
      <c r="H1793" s="56">
        <f>'За областями'!K2744</f>
        <v>0</v>
      </c>
      <c r="I1793" s="56">
        <f>'За областями'!L2744</f>
        <v>0</v>
      </c>
      <c r="J1793" s="56">
        <f>'За областями'!M2744</f>
        <v>0</v>
      </c>
      <c r="K1793" s="56">
        <f>'За областями'!N2744</f>
        <v>0</v>
      </c>
      <c r="L1793" s="56">
        <f>'За областями'!O2744</f>
        <v>1</v>
      </c>
      <c r="M1793" s="56">
        <f>'За областями'!P2744</f>
        <v>1</v>
      </c>
      <c r="N1793" s="56">
        <f>'За областями'!Q2744</f>
        <v>0</v>
      </c>
      <c r="O1793" s="56">
        <f>'За областями'!R2744</f>
        <v>0</v>
      </c>
      <c r="P1793" s="56">
        <f>'За областями'!S2744</f>
        <v>0</v>
      </c>
      <c r="Q1793" s="56">
        <f>'За областями'!T2744</f>
        <v>2</v>
      </c>
      <c r="R1793" s="56">
        <f>'За областями'!U2744</f>
        <v>0</v>
      </c>
      <c r="S1793" s="56">
        <f>'За областями'!V2744</f>
        <v>0</v>
      </c>
    </row>
    <row r="1794" spans="1:19" x14ac:dyDescent="0.25">
      <c r="A1794" s="23"/>
      <c r="B1794" s="40" t="s">
        <v>217</v>
      </c>
      <c r="C1794" s="57">
        <f>SUM(C1769:C1793)</f>
        <v>2</v>
      </c>
      <c r="D1794" s="57">
        <f t="shared" ref="D1794:S1794" si="72">SUM(D1769:D1793)</f>
        <v>1</v>
      </c>
      <c r="E1794" s="57">
        <f t="shared" si="72"/>
        <v>0</v>
      </c>
      <c r="F1794" s="57">
        <f t="shared" si="72"/>
        <v>0</v>
      </c>
      <c r="G1794" s="57">
        <f t="shared" si="72"/>
        <v>0</v>
      </c>
      <c r="H1794" s="57">
        <f t="shared" si="72"/>
        <v>0</v>
      </c>
      <c r="I1794" s="57">
        <f t="shared" si="72"/>
        <v>0</v>
      </c>
      <c r="J1794" s="57">
        <f t="shared" si="72"/>
        <v>0</v>
      </c>
      <c r="K1794" s="57">
        <f t="shared" si="72"/>
        <v>0</v>
      </c>
      <c r="L1794" s="57">
        <f t="shared" si="72"/>
        <v>1</v>
      </c>
      <c r="M1794" s="57">
        <f t="shared" si="72"/>
        <v>1</v>
      </c>
      <c r="N1794" s="57">
        <f t="shared" si="72"/>
        <v>0</v>
      </c>
      <c r="O1794" s="57">
        <f t="shared" si="72"/>
        <v>0</v>
      </c>
      <c r="P1794" s="57">
        <f t="shared" si="72"/>
        <v>0</v>
      </c>
      <c r="Q1794" s="57">
        <f t="shared" si="72"/>
        <v>2</v>
      </c>
      <c r="R1794" s="57">
        <f t="shared" si="72"/>
        <v>0</v>
      </c>
      <c r="S1794" s="57">
        <f t="shared" si="72"/>
        <v>0</v>
      </c>
    </row>
    <row r="1795" spans="1:19" x14ac:dyDescent="0.25">
      <c r="A1795" s="290"/>
      <c r="B1795" s="291"/>
      <c r="C1795" s="291"/>
      <c r="D1795" s="291"/>
      <c r="E1795" s="291"/>
      <c r="F1795" s="291"/>
      <c r="G1795" s="291"/>
      <c r="H1795" s="291"/>
      <c r="I1795" s="291"/>
      <c r="J1795" s="291"/>
      <c r="K1795" s="291"/>
      <c r="L1795" s="291"/>
      <c r="M1795" s="291"/>
      <c r="N1795" s="291"/>
      <c r="O1795" s="291"/>
      <c r="P1795" s="291"/>
      <c r="Q1795" s="291"/>
      <c r="R1795" s="291"/>
      <c r="S1795" s="291"/>
    </row>
    <row r="1796" spans="1:19" x14ac:dyDescent="0.25">
      <c r="A1796" s="292" t="s">
        <v>366</v>
      </c>
      <c r="B1796" s="293"/>
      <c r="C1796" s="293"/>
      <c r="D1796" s="293"/>
      <c r="E1796" s="293"/>
      <c r="F1796" s="293"/>
      <c r="G1796" s="293"/>
      <c r="H1796" s="293"/>
      <c r="I1796" s="293"/>
      <c r="J1796" s="293"/>
      <c r="K1796" s="293"/>
      <c r="L1796" s="293"/>
      <c r="M1796" s="293"/>
      <c r="N1796" s="293"/>
      <c r="O1796" s="293"/>
      <c r="P1796" s="293"/>
      <c r="Q1796" s="293"/>
      <c r="R1796" s="293"/>
      <c r="S1796" s="293"/>
    </row>
    <row r="1797" spans="1:19" x14ac:dyDescent="0.25">
      <c r="A1797" s="21" t="s">
        <v>17</v>
      </c>
      <c r="B1797" s="36" t="s">
        <v>191</v>
      </c>
      <c r="C1797" s="56">
        <f>'За областями'!F96</f>
        <v>4</v>
      </c>
      <c r="D1797" s="56">
        <f>'За областями'!G96</f>
        <v>0</v>
      </c>
      <c r="E1797" s="56">
        <f>'За областями'!H96</f>
        <v>0</v>
      </c>
      <c r="F1797" s="56">
        <f>'За областями'!I96</f>
        <v>4</v>
      </c>
      <c r="G1797" s="56">
        <f>'За областями'!J96</f>
        <v>0</v>
      </c>
      <c r="H1797" s="56">
        <f>'За областями'!K96</f>
        <v>0</v>
      </c>
      <c r="I1797" s="56">
        <f>'За областями'!L96</f>
        <v>0</v>
      </c>
      <c r="J1797" s="56">
        <f>'За областями'!M96</f>
        <v>0</v>
      </c>
      <c r="K1797" s="56">
        <f>'За областями'!N96</f>
        <v>0</v>
      </c>
      <c r="L1797" s="56">
        <f>'За областями'!O96</f>
        <v>0</v>
      </c>
      <c r="M1797" s="56">
        <f>'За областями'!P96</f>
        <v>0</v>
      </c>
      <c r="N1797" s="56">
        <f>'За областями'!Q96</f>
        <v>0</v>
      </c>
      <c r="O1797" s="56">
        <f>'За областями'!R96</f>
        <v>0</v>
      </c>
      <c r="P1797" s="56">
        <f>'За областями'!S96</f>
        <v>0</v>
      </c>
      <c r="Q1797" s="56">
        <f>'За областями'!T96</f>
        <v>1</v>
      </c>
      <c r="R1797" s="56">
        <f>'За областями'!U96</f>
        <v>0</v>
      </c>
      <c r="S1797" s="56">
        <f>'За областями'!V96</f>
        <v>0</v>
      </c>
    </row>
    <row r="1798" spans="1:19" x14ac:dyDescent="0.25">
      <c r="A1798" s="21" t="s">
        <v>18</v>
      </c>
      <c r="B1798" s="36" t="s">
        <v>192</v>
      </c>
      <c r="C1798" s="56">
        <f>'За областями'!F252</f>
        <v>0</v>
      </c>
      <c r="D1798" s="56">
        <f>'За областями'!G252</f>
        <v>0</v>
      </c>
      <c r="E1798" s="56">
        <f>'За областями'!H252</f>
        <v>0</v>
      </c>
      <c r="F1798" s="56">
        <f>'За областями'!I252</f>
        <v>0</v>
      </c>
      <c r="G1798" s="56">
        <f>'За областями'!J252</f>
        <v>0</v>
      </c>
      <c r="H1798" s="56">
        <f>'За областями'!K252</f>
        <v>0</v>
      </c>
      <c r="I1798" s="56">
        <f>'За областями'!L252</f>
        <v>0</v>
      </c>
      <c r="J1798" s="56">
        <f>'За областями'!M252</f>
        <v>0</v>
      </c>
      <c r="K1798" s="56">
        <f>'За областями'!N252</f>
        <v>0</v>
      </c>
      <c r="L1798" s="56">
        <f>'За областями'!O252</f>
        <v>0</v>
      </c>
      <c r="M1798" s="56">
        <f>'За областями'!P252</f>
        <v>0</v>
      </c>
      <c r="N1798" s="56">
        <f>'За областями'!Q252</f>
        <v>0</v>
      </c>
      <c r="O1798" s="56">
        <f>'За областями'!R252</f>
        <v>0</v>
      </c>
      <c r="P1798" s="56">
        <f>'За областями'!S252</f>
        <v>0</v>
      </c>
      <c r="Q1798" s="56">
        <f>'За областями'!T252</f>
        <v>0</v>
      </c>
      <c r="R1798" s="56">
        <f>'За областями'!U252</f>
        <v>0</v>
      </c>
      <c r="S1798" s="56">
        <f>'За областями'!V252</f>
        <v>0</v>
      </c>
    </row>
    <row r="1799" spans="1:19" x14ac:dyDescent="0.25">
      <c r="A1799" s="21" t="s">
        <v>19</v>
      </c>
      <c r="B1799" s="36" t="s">
        <v>224</v>
      </c>
      <c r="C1799" s="52">
        <v>0</v>
      </c>
      <c r="D1799" s="52">
        <v>0</v>
      </c>
      <c r="E1799" s="52">
        <v>0</v>
      </c>
      <c r="F1799" s="52">
        <v>0</v>
      </c>
      <c r="G1799" s="52">
        <v>0</v>
      </c>
      <c r="H1799" s="52">
        <v>0</v>
      </c>
      <c r="I1799" s="52">
        <v>0</v>
      </c>
      <c r="J1799" s="52">
        <v>0</v>
      </c>
      <c r="K1799" s="52">
        <v>0</v>
      </c>
      <c r="L1799" s="52">
        <v>0</v>
      </c>
      <c r="M1799" s="52">
        <v>0</v>
      </c>
      <c r="N1799" s="52">
        <v>0</v>
      </c>
      <c r="O1799" s="52">
        <v>0</v>
      </c>
      <c r="P1799" s="52">
        <v>0</v>
      </c>
      <c r="Q1799" s="52">
        <v>0</v>
      </c>
      <c r="R1799" s="52">
        <v>0</v>
      </c>
      <c r="S1799" s="52">
        <v>0</v>
      </c>
    </row>
    <row r="1800" spans="1:19" x14ac:dyDescent="0.25">
      <c r="A1800" s="21" t="s">
        <v>20</v>
      </c>
      <c r="B1800" s="37" t="s">
        <v>194</v>
      </c>
      <c r="C1800" s="52">
        <v>0</v>
      </c>
      <c r="D1800" s="52">
        <v>0</v>
      </c>
      <c r="E1800" s="52">
        <v>0</v>
      </c>
      <c r="F1800" s="52">
        <v>0</v>
      </c>
      <c r="G1800" s="52">
        <v>0</v>
      </c>
      <c r="H1800" s="52">
        <v>0</v>
      </c>
      <c r="I1800" s="52">
        <v>0</v>
      </c>
      <c r="J1800" s="52">
        <v>0</v>
      </c>
      <c r="K1800" s="52">
        <v>0</v>
      </c>
      <c r="L1800" s="52">
        <v>0</v>
      </c>
      <c r="M1800" s="52">
        <v>0</v>
      </c>
      <c r="N1800" s="52">
        <v>0</v>
      </c>
      <c r="O1800" s="52">
        <v>0</v>
      </c>
      <c r="P1800" s="52">
        <v>0</v>
      </c>
      <c r="Q1800" s="52">
        <v>0</v>
      </c>
      <c r="R1800" s="52">
        <v>0</v>
      </c>
      <c r="S1800" s="52">
        <v>0</v>
      </c>
    </row>
    <row r="1801" spans="1:19" x14ac:dyDescent="0.25">
      <c r="A1801" s="21" t="s">
        <v>21</v>
      </c>
      <c r="B1801" s="38" t="s">
        <v>195</v>
      </c>
      <c r="C1801" s="56">
        <f>'За областями'!F407</f>
        <v>0</v>
      </c>
      <c r="D1801" s="56">
        <f>'За областями'!G407</f>
        <v>0</v>
      </c>
      <c r="E1801" s="56">
        <f>'За областями'!H407</f>
        <v>0</v>
      </c>
      <c r="F1801" s="56">
        <f>'За областями'!I407</f>
        <v>0</v>
      </c>
      <c r="G1801" s="56">
        <f>'За областями'!J407</f>
        <v>0</v>
      </c>
      <c r="H1801" s="56">
        <f>'За областями'!K407</f>
        <v>0</v>
      </c>
      <c r="I1801" s="56">
        <f>'За областями'!L407</f>
        <v>0</v>
      </c>
      <c r="J1801" s="56">
        <f>'За областями'!M407</f>
        <v>0</v>
      </c>
      <c r="K1801" s="56">
        <f>'За областями'!N407</f>
        <v>0</v>
      </c>
      <c r="L1801" s="56">
        <f>'За областями'!O407</f>
        <v>0</v>
      </c>
      <c r="M1801" s="56">
        <f>'За областями'!P407</f>
        <v>0</v>
      </c>
      <c r="N1801" s="56">
        <f>'За областями'!Q407</f>
        <v>0</v>
      </c>
      <c r="O1801" s="56">
        <f>'За областями'!R407</f>
        <v>0</v>
      </c>
      <c r="P1801" s="56">
        <f>'За областями'!S407</f>
        <v>0</v>
      </c>
      <c r="Q1801" s="56">
        <f>'За областями'!T407</f>
        <v>0</v>
      </c>
      <c r="R1801" s="56">
        <f>'За областями'!U407</f>
        <v>0</v>
      </c>
      <c r="S1801" s="56">
        <f>'За областями'!V407</f>
        <v>0</v>
      </c>
    </row>
    <row r="1802" spans="1:19" x14ac:dyDescent="0.25">
      <c r="A1802" s="21" t="s">
        <v>22</v>
      </c>
      <c r="B1802" s="38" t="s">
        <v>196</v>
      </c>
      <c r="C1802" s="56">
        <f>'За областями'!F562</f>
        <v>1</v>
      </c>
      <c r="D1802" s="56">
        <f>'За областями'!G562</f>
        <v>0</v>
      </c>
      <c r="E1802" s="56">
        <f>'За областями'!H562</f>
        <v>0</v>
      </c>
      <c r="F1802" s="56">
        <f>'За областями'!I562</f>
        <v>1</v>
      </c>
      <c r="G1802" s="56">
        <f>'За областями'!J562</f>
        <v>0</v>
      </c>
      <c r="H1802" s="56">
        <f>'За областями'!K562</f>
        <v>0</v>
      </c>
      <c r="I1802" s="56">
        <f>'За областями'!L562</f>
        <v>0</v>
      </c>
      <c r="J1802" s="56">
        <f>'За областями'!M562</f>
        <v>0</v>
      </c>
      <c r="K1802" s="56">
        <f>'За областями'!N562</f>
        <v>0</v>
      </c>
      <c r="L1802" s="56">
        <f>'За областями'!O562</f>
        <v>0</v>
      </c>
      <c r="M1802" s="56">
        <f>'За областями'!P562</f>
        <v>0</v>
      </c>
      <c r="N1802" s="56">
        <f>'За областями'!Q562</f>
        <v>0</v>
      </c>
      <c r="O1802" s="56">
        <f>'За областями'!R562</f>
        <v>0</v>
      </c>
      <c r="P1802" s="56">
        <f>'За областями'!S562</f>
        <v>0</v>
      </c>
      <c r="Q1802" s="56">
        <f>'За областями'!T562</f>
        <v>1</v>
      </c>
      <c r="R1802" s="56">
        <f>'За областями'!U562</f>
        <v>0</v>
      </c>
      <c r="S1802" s="56">
        <f>'За областями'!V562</f>
        <v>0</v>
      </c>
    </row>
    <row r="1803" spans="1:19" x14ac:dyDescent="0.25">
      <c r="A1803" s="21" t="s">
        <v>23</v>
      </c>
      <c r="B1803" s="38" t="s">
        <v>197</v>
      </c>
      <c r="C1803" s="52">
        <v>0</v>
      </c>
      <c r="D1803" s="52">
        <v>0</v>
      </c>
      <c r="E1803" s="52">
        <v>0</v>
      </c>
      <c r="F1803" s="52">
        <v>0</v>
      </c>
      <c r="G1803" s="52">
        <v>0</v>
      </c>
      <c r="H1803" s="52">
        <v>0</v>
      </c>
      <c r="I1803" s="52">
        <v>0</v>
      </c>
      <c r="J1803" s="52">
        <v>0</v>
      </c>
      <c r="K1803" s="52">
        <v>0</v>
      </c>
      <c r="L1803" s="52">
        <v>0</v>
      </c>
      <c r="M1803" s="52">
        <v>0</v>
      </c>
      <c r="N1803" s="52">
        <v>0</v>
      </c>
      <c r="O1803" s="52">
        <v>0</v>
      </c>
      <c r="P1803" s="52">
        <v>0</v>
      </c>
      <c r="Q1803" s="52">
        <v>0</v>
      </c>
      <c r="R1803" s="52">
        <v>0</v>
      </c>
      <c r="S1803" s="52">
        <v>0</v>
      </c>
    </row>
    <row r="1804" spans="1:19" x14ac:dyDescent="0.25">
      <c r="A1804" s="21" t="s">
        <v>24</v>
      </c>
      <c r="B1804" s="38" t="s">
        <v>198</v>
      </c>
      <c r="C1804" s="56">
        <f>'За областями'!F717</f>
        <v>0</v>
      </c>
      <c r="D1804" s="56">
        <f>'За областями'!G717</f>
        <v>0</v>
      </c>
      <c r="E1804" s="56">
        <f>'За областями'!H717</f>
        <v>0</v>
      </c>
      <c r="F1804" s="56">
        <f>'За областями'!I717</f>
        <v>0</v>
      </c>
      <c r="G1804" s="56">
        <f>'За областями'!J717</f>
        <v>0</v>
      </c>
      <c r="H1804" s="56">
        <f>'За областями'!K717</f>
        <v>0</v>
      </c>
      <c r="I1804" s="56">
        <f>'За областями'!L717</f>
        <v>0</v>
      </c>
      <c r="J1804" s="56">
        <f>'За областями'!M717</f>
        <v>0</v>
      </c>
      <c r="K1804" s="56">
        <f>'За областями'!N717</f>
        <v>0</v>
      </c>
      <c r="L1804" s="56">
        <f>'За областями'!O717</f>
        <v>0</v>
      </c>
      <c r="M1804" s="56">
        <f>'За областями'!P717</f>
        <v>0</v>
      </c>
      <c r="N1804" s="56">
        <f>'За областями'!Q717</f>
        <v>0</v>
      </c>
      <c r="O1804" s="56">
        <f>'За областями'!R717</f>
        <v>0</v>
      </c>
      <c r="P1804" s="56">
        <f>'За областями'!S717</f>
        <v>0</v>
      </c>
      <c r="Q1804" s="56">
        <f>'За областями'!T717</f>
        <v>0</v>
      </c>
      <c r="R1804" s="56">
        <f>'За областями'!U717</f>
        <v>0</v>
      </c>
      <c r="S1804" s="56">
        <f>'За областями'!V717</f>
        <v>0</v>
      </c>
    </row>
    <row r="1805" spans="1:19" x14ac:dyDescent="0.25">
      <c r="A1805" s="21" t="s">
        <v>25</v>
      </c>
      <c r="B1805" s="37" t="s">
        <v>199</v>
      </c>
      <c r="C1805" s="56">
        <f>'За областями'!F873</f>
        <v>4</v>
      </c>
      <c r="D1805" s="56">
        <f>'За областями'!G873</f>
        <v>0</v>
      </c>
      <c r="E1805" s="56">
        <f>'За областями'!H873</f>
        <v>0</v>
      </c>
      <c r="F1805" s="56">
        <f>'За областями'!I873</f>
        <v>4</v>
      </c>
      <c r="G1805" s="56">
        <f>'За областями'!J873</f>
        <v>0</v>
      </c>
      <c r="H1805" s="56">
        <f>'За областями'!K873</f>
        <v>0</v>
      </c>
      <c r="I1805" s="56">
        <f>'За областями'!L873</f>
        <v>0</v>
      </c>
      <c r="J1805" s="56">
        <f>'За областями'!M873</f>
        <v>0</v>
      </c>
      <c r="K1805" s="56">
        <f>'За областями'!N873</f>
        <v>0</v>
      </c>
      <c r="L1805" s="56">
        <f>'За областями'!O873</f>
        <v>0</v>
      </c>
      <c r="M1805" s="56">
        <f>'За областями'!P873</f>
        <v>0</v>
      </c>
      <c r="N1805" s="56">
        <f>'За областями'!Q873</f>
        <v>0</v>
      </c>
      <c r="O1805" s="56">
        <f>'За областями'!R873</f>
        <v>0</v>
      </c>
      <c r="P1805" s="56" t="str">
        <f>'За областями'!S873</f>
        <v>*</v>
      </c>
      <c r="Q1805" s="56" t="str">
        <f>'За областями'!T873</f>
        <v>*</v>
      </c>
      <c r="R1805" s="56" t="str">
        <f>'За областями'!U873</f>
        <v>*</v>
      </c>
      <c r="S1805" s="56" t="str">
        <f>'За областями'!V873</f>
        <v>*</v>
      </c>
    </row>
    <row r="1806" spans="1:19" x14ac:dyDescent="0.25">
      <c r="A1806" s="21" t="s">
        <v>28</v>
      </c>
      <c r="B1806" s="37" t="s">
        <v>200</v>
      </c>
      <c r="C1806" s="56">
        <f>'За областями'!F1029</f>
        <v>2</v>
      </c>
      <c r="D1806" s="56">
        <f>'За областями'!G1029</f>
        <v>0</v>
      </c>
      <c r="E1806" s="56">
        <f>'За областями'!H1029</f>
        <v>0</v>
      </c>
      <c r="F1806" s="56">
        <f>'За областями'!I1029</f>
        <v>2</v>
      </c>
      <c r="G1806" s="56">
        <f>'За областями'!J1029</f>
        <v>0</v>
      </c>
      <c r="H1806" s="56">
        <f>'За областями'!K1029</f>
        <v>0</v>
      </c>
      <c r="I1806" s="56">
        <f>'За областями'!L1029</f>
        <v>0</v>
      </c>
      <c r="J1806" s="56">
        <f>'За областями'!M1029</f>
        <v>0</v>
      </c>
      <c r="K1806" s="56">
        <f>'За областями'!N1029</f>
        <v>0</v>
      </c>
      <c r="L1806" s="56">
        <f>'За областями'!O1029</f>
        <v>0</v>
      </c>
      <c r="M1806" s="56">
        <f>'За областями'!P1029</f>
        <v>0</v>
      </c>
      <c r="N1806" s="56">
        <f>'За областями'!Q1029</f>
        <v>0</v>
      </c>
      <c r="O1806" s="56">
        <f>'За областями'!R1029</f>
        <v>0</v>
      </c>
      <c r="P1806" s="56">
        <f>'За областями'!S1029</f>
        <v>0</v>
      </c>
      <c r="Q1806" s="56">
        <f>'За областями'!T1029</f>
        <v>0</v>
      </c>
      <c r="R1806" s="56">
        <f>'За областями'!U1029</f>
        <v>0</v>
      </c>
      <c r="S1806" s="56">
        <f>'За областями'!V1029</f>
        <v>0</v>
      </c>
    </row>
    <row r="1807" spans="1:19" x14ac:dyDescent="0.25">
      <c r="A1807" s="21" t="s">
        <v>29</v>
      </c>
      <c r="B1807" s="37" t="s">
        <v>201</v>
      </c>
      <c r="C1807" s="52">
        <v>0</v>
      </c>
      <c r="D1807" s="52">
        <v>0</v>
      </c>
      <c r="E1807" s="52">
        <v>0</v>
      </c>
      <c r="F1807" s="52">
        <v>0</v>
      </c>
      <c r="G1807" s="52">
        <v>0</v>
      </c>
      <c r="H1807" s="52">
        <v>0</v>
      </c>
      <c r="I1807" s="52">
        <v>0</v>
      </c>
      <c r="J1807" s="52">
        <v>0</v>
      </c>
      <c r="K1807" s="52">
        <v>0</v>
      </c>
      <c r="L1807" s="52">
        <v>0</v>
      </c>
      <c r="M1807" s="52">
        <v>0</v>
      </c>
      <c r="N1807" s="52">
        <v>0</v>
      </c>
      <c r="O1807" s="52">
        <v>0</v>
      </c>
      <c r="P1807" s="52">
        <v>0</v>
      </c>
      <c r="Q1807" s="52">
        <v>0</v>
      </c>
      <c r="R1807" s="52">
        <v>0</v>
      </c>
      <c r="S1807" s="52">
        <v>0</v>
      </c>
    </row>
    <row r="1808" spans="1:19" x14ac:dyDescent="0.25">
      <c r="A1808" s="21" t="s">
        <v>30</v>
      </c>
      <c r="B1808" s="39" t="s">
        <v>202</v>
      </c>
      <c r="C1808" s="56">
        <f>'За областями'!F1185</f>
        <v>2</v>
      </c>
      <c r="D1808" s="56">
        <f>'За областями'!G1185</f>
        <v>0</v>
      </c>
      <c r="E1808" s="56">
        <f>'За областями'!H1185</f>
        <v>0</v>
      </c>
      <c r="F1808" s="56">
        <f>'За областями'!I1185</f>
        <v>2</v>
      </c>
      <c r="G1808" s="56">
        <f>'За областями'!J1185</f>
        <v>0</v>
      </c>
      <c r="H1808" s="56">
        <f>'За областями'!K1185</f>
        <v>0</v>
      </c>
      <c r="I1808" s="56">
        <f>'За областями'!L1185</f>
        <v>0</v>
      </c>
      <c r="J1808" s="56">
        <f>'За областями'!M1185</f>
        <v>0</v>
      </c>
      <c r="K1808" s="56">
        <f>'За областями'!N1185</f>
        <v>0</v>
      </c>
      <c r="L1808" s="56">
        <f>'За областями'!O1185</f>
        <v>0</v>
      </c>
      <c r="M1808" s="56">
        <f>'За областями'!P1185</f>
        <v>0</v>
      </c>
      <c r="N1808" s="56">
        <f>'За областями'!Q1185</f>
        <v>0</v>
      </c>
      <c r="O1808" s="56">
        <f>'За областями'!R1185</f>
        <v>0</v>
      </c>
      <c r="P1808" s="56">
        <f>'За областями'!S1185</f>
        <v>0</v>
      </c>
      <c r="Q1808" s="56">
        <f>'За областями'!T1185</f>
        <v>2</v>
      </c>
      <c r="R1808" s="56">
        <f>'За областями'!U1185</f>
        <v>0</v>
      </c>
      <c r="S1808" s="56">
        <f>'За областями'!V1185</f>
        <v>0</v>
      </c>
    </row>
    <row r="1809" spans="1:19" x14ac:dyDescent="0.25">
      <c r="A1809" s="34" t="s">
        <v>31</v>
      </c>
      <c r="B1809" s="39" t="s">
        <v>203</v>
      </c>
      <c r="C1809" s="56">
        <f>'За областями'!F1341</f>
        <v>4</v>
      </c>
      <c r="D1809" s="56">
        <f>'За областями'!G1341</f>
        <v>0</v>
      </c>
      <c r="E1809" s="56">
        <f>'За областями'!H1341</f>
        <v>0</v>
      </c>
      <c r="F1809" s="56">
        <f>'За областями'!I1341</f>
        <v>4</v>
      </c>
      <c r="G1809" s="56">
        <f>'За областями'!J1341</f>
        <v>0</v>
      </c>
      <c r="H1809" s="56">
        <f>'За областями'!K1341</f>
        <v>0</v>
      </c>
      <c r="I1809" s="56">
        <f>'За областями'!L1341</f>
        <v>0</v>
      </c>
      <c r="J1809" s="56">
        <f>'За областями'!M1341</f>
        <v>0</v>
      </c>
      <c r="K1809" s="56">
        <f>'За областями'!N1341</f>
        <v>0</v>
      </c>
      <c r="L1809" s="56">
        <f>'За областями'!O1341</f>
        <v>0</v>
      </c>
      <c r="M1809" s="56">
        <f>'За областями'!P1341</f>
        <v>0</v>
      </c>
      <c r="N1809" s="56">
        <f>'За областями'!Q1341</f>
        <v>0</v>
      </c>
      <c r="O1809" s="56">
        <f>'За областями'!R1341</f>
        <v>0</v>
      </c>
      <c r="P1809" s="56">
        <f>'За областями'!S1341</f>
        <v>0</v>
      </c>
      <c r="Q1809" s="56">
        <f>'За областями'!T1341</f>
        <v>1</v>
      </c>
      <c r="R1809" s="56">
        <f>'За областями'!U1341</f>
        <v>0</v>
      </c>
      <c r="S1809" s="56">
        <f>'За областями'!V1341</f>
        <v>0</v>
      </c>
    </row>
    <row r="1810" spans="1:19" x14ac:dyDescent="0.25">
      <c r="A1810" s="21" t="s">
        <v>34</v>
      </c>
      <c r="B1810" s="38" t="s">
        <v>204</v>
      </c>
      <c r="C1810" s="52">
        <v>0</v>
      </c>
      <c r="D1810" s="52">
        <v>0</v>
      </c>
      <c r="E1810" s="52">
        <v>0</v>
      </c>
      <c r="F1810" s="52">
        <v>0</v>
      </c>
      <c r="G1810" s="52">
        <v>0</v>
      </c>
      <c r="H1810" s="52">
        <v>0</v>
      </c>
      <c r="I1810" s="52">
        <v>0</v>
      </c>
      <c r="J1810" s="52">
        <v>0</v>
      </c>
      <c r="K1810" s="52">
        <v>0</v>
      </c>
      <c r="L1810" s="52">
        <v>0</v>
      </c>
      <c r="M1810" s="52">
        <v>0</v>
      </c>
      <c r="N1810" s="52">
        <v>0</v>
      </c>
      <c r="O1810" s="52">
        <v>0</v>
      </c>
      <c r="P1810" s="52">
        <v>0</v>
      </c>
      <c r="Q1810" s="52">
        <v>0</v>
      </c>
      <c r="R1810" s="52">
        <v>0</v>
      </c>
      <c r="S1810" s="52">
        <v>0</v>
      </c>
    </row>
    <row r="1811" spans="1:19" x14ac:dyDescent="0.25">
      <c r="A1811" s="21" t="s">
        <v>35</v>
      </c>
      <c r="B1811" s="37" t="s">
        <v>205</v>
      </c>
      <c r="C1811" s="56">
        <f>'За областями'!F1497</f>
        <v>3</v>
      </c>
      <c r="D1811" s="56">
        <f>'За областями'!G1497</f>
        <v>0</v>
      </c>
      <c r="E1811" s="56">
        <f>'За областями'!H1497</f>
        <v>0</v>
      </c>
      <c r="F1811" s="56">
        <f>'За областями'!I1497</f>
        <v>3</v>
      </c>
      <c r="G1811" s="56">
        <f>'За областями'!J1497</f>
        <v>0</v>
      </c>
      <c r="H1811" s="56">
        <f>'За областями'!K1497</f>
        <v>0</v>
      </c>
      <c r="I1811" s="56">
        <f>'За областями'!L1497</f>
        <v>0</v>
      </c>
      <c r="J1811" s="56">
        <f>'За областями'!M1497</f>
        <v>0</v>
      </c>
      <c r="K1811" s="56">
        <f>'За областями'!N1497</f>
        <v>0</v>
      </c>
      <c r="L1811" s="56">
        <f>'За областями'!O1497</f>
        <v>0</v>
      </c>
      <c r="M1811" s="56">
        <f>'За областями'!P1497</f>
        <v>0</v>
      </c>
      <c r="N1811" s="56">
        <f>'За областями'!Q1497</f>
        <v>0</v>
      </c>
      <c r="O1811" s="56">
        <f>'За областями'!R1497</f>
        <v>0</v>
      </c>
      <c r="P1811" s="56">
        <f>'За областями'!S1497</f>
        <v>0</v>
      </c>
      <c r="Q1811" s="56">
        <f>'За областями'!T1497</f>
        <v>3</v>
      </c>
      <c r="R1811" s="56">
        <f>'За областями'!U1497</f>
        <v>0</v>
      </c>
      <c r="S1811" s="56">
        <f>'За областями'!V1497</f>
        <v>0</v>
      </c>
    </row>
    <row r="1812" spans="1:19" x14ac:dyDescent="0.25">
      <c r="A1812" s="21" t="s">
        <v>37</v>
      </c>
      <c r="B1812" s="37" t="s">
        <v>206</v>
      </c>
      <c r="C1812" s="56">
        <f>'За областями'!F1653</f>
        <v>0</v>
      </c>
      <c r="D1812" s="56">
        <f>'За областями'!G1653</f>
        <v>0</v>
      </c>
      <c r="E1812" s="56">
        <f>'За областями'!H1653</f>
        <v>0</v>
      </c>
      <c r="F1812" s="56">
        <f>'За областями'!I1653</f>
        <v>0</v>
      </c>
      <c r="G1812" s="56">
        <f>'За областями'!J1653</f>
        <v>0</v>
      </c>
      <c r="H1812" s="56">
        <f>'За областями'!K1653</f>
        <v>0</v>
      </c>
      <c r="I1812" s="56">
        <f>'За областями'!L1653</f>
        <v>0</v>
      </c>
      <c r="J1812" s="56">
        <f>'За областями'!M1653</f>
        <v>0</v>
      </c>
      <c r="K1812" s="56">
        <f>'За областями'!N1653</f>
        <v>0</v>
      </c>
      <c r="L1812" s="56">
        <f>'За областями'!O1653</f>
        <v>0</v>
      </c>
      <c r="M1812" s="56">
        <f>'За областями'!P1653</f>
        <v>0</v>
      </c>
      <c r="N1812" s="56">
        <f>'За областями'!Q1653</f>
        <v>0</v>
      </c>
      <c r="O1812" s="56">
        <f>'За областями'!R1653</f>
        <v>0</v>
      </c>
      <c r="P1812" s="56">
        <f>'За областями'!S1653</f>
        <v>0</v>
      </c>
      <c r="Q1812" s="56">
        <f>'За областями'!T1653</f>
        <v>0</v>
      </c>
      <c r="R1812" s="56">
        <f>'За областями'!U1653</f>
        <v>0</v>
      </c>
      <c r="S1812" s="56">
        <f>'За областями'!V1653</f>
        <v>0</v>
      </c>
    </row>
    <row r="1813" spans="1:19" x14ac:dyDescent="0.25">
      <c r="A1813" s="21" t="s">
        <v>38</v>
      </c>
      <c r="B1813" s="37" t="s">
        <v>207</v>
      </c>
      <c r="C1813" s="56">
        <f>'За областями'!F1809</f>
        <v>0</v>
      </c>
      <c r="D1813" s="56">
        <f>'За областями'!G1809</f>
        <v>0</v>
      </c>
      <c r="E1813" s="56">
        <f>'За областями'!H1809</f>
        <v>0</v>
      </c>
      <c r="F1813" s="56">
        <f>'За областями'!I1809</f>
        <v>0</v>
      </c>
      <c r="G1813" s="56">
        <f>'За областями'!J1809</f>
        <v>0</v>
      </c>
      <c r="H1813" s="56">
        <f>'За областями'!K1809</f>
        <v>0</v>
      </c>
      <c r="I1813" s="56">
        <f>'За областями'!L1809</f>
        <v>0</v>
      </c>
      <c r="J1813" s="56">
        <f>'За областями'!M1809</f>
        <v>0</v>
      </c>
      <c r="K1813" s="56">
        <f>'За областями'!N1809</f>
        <v>0</v>
      </c>
      <c r="L1813" s="56">
        <f>'За областями'!O1809</f>
        <v>0</v>
      </c>
      <c r="M1813" s="56">
        <f>'За областями'!P1809</f>
        <v>0</v>
      </c>
      <c r="N1813" s="56">
        <f>'За областями'!Q1809</f>
        <v>0</v>
      </c>
      <c r="O1813" s="56">
        <f>'За областями'!R1809</f>
        <v>0</v>
      </c>
      <c r="P1813" s="56">
        <f>'За областями'!S1809</f>
        <v>0</v>
      </c>
      <c r="Q1813" s="56">
        <f>'За областями'!T1809</f>
        <v>0</v>
      </c>
      <c r="R1813" s="56">
        <f>'За областями'!U1809</f>
        <v>0</v>
      </c>
      <c r="S1813" s="56">
        <f>'За областями'!V1809</f>
        <v>0</v>
      </c>
    </row>
    <row r="1814" spans="1:19" x14ac:dyDescent="0.25">
      <c r="A1814" s="21" t="s">
        <v>41</v>
      </c>
      <c r="B1814" s="37" t="s">
        <v>208</v>
      </c>
      <c r="C1814" s="56">
        <f>'За областями'!F1965</f>
        <v>1</v>
      </c>
      <c r="D1814" s="56">
        <f>'За областями'!G1965</f>
        <v>0</v>
      </c>
      <c r="E1814" s="56">
        <f>'За областями'!H1965</f>
        <v>0</v>
      </c>
      <c r="F1814" s="56">
        <f>'За областями'!I1965</f>
        <v>1</v>
      </c>
      <c r="G1814" s="56">
        <f>'За областями'!J1965</f>
        <v>0</v>
      </c>
      <c r="H1814" s="56">
        <f>'За областями'!K1965</f>
        <v>0</v>
      </c>
      <c r="I1814" s="56">
        <f>'За областями'!L1965</f>
        <v>0</v>
      </c>
      <c r="J1814" s="56">
        <f>'За областями'!M1965</f>
        <v>0</v>
      </c>
      <c r="K1814" s="56">
        <f>'За областями'!N1965</f>
        <v>0</v>
      </c>
      <c r="L1814" s="56">
        <f>'За областями'!O1965</f>
        <v>0</v>
      </c>
      <c r="M1814" s="56">
        <f>'За областями'!P1965</f>
        <v>0</v>
      </c>
      <c r="N1814" s="56">
        <f>'За областями'!Q1965</f>
        <v>0</v>
      </c>
      <c r="O1814" s="56">
        <f>'За областями'!R1965</f>
        <v>0</v>
      </c>
      <c r="P1814" s="56">
        <f>'За областями'!S1965</f>
        <v>0</v>
      </c>
      <c r="Q1814" s="56">
        <f>'За областями'!T1965</f>
        <v>1</v>
      </c>
      <c r="R1814" s="56">
        <f>'За областями'!U1965</f>
        <v>0</v>
      </c>
      <c r="S1814" s="56">
        <f>'За областями'!V1965</f>
        <v>0</v>
      </c>
    </row>
    <row r="1815" spans="1:19" x14ac:dyDescent="0.25">
      <c r="A1815" s="21" t="s">
        <v>42</v>
      </c>
      <c r="B1815" s="37" t="s">
        <v>210</v>
      </c>
      <c r="C1815" s="52">
        <v>0</v>
      </c>
      <c r="D1815" s="52">
        <v>0</v>
      </c>
      <c r="E1815" s="52">
        <v>0</v>
      </c>
      <c r="F1815" s="52">
        <v>0</v>
      </c>
      <c r="G1815" s="52">
        <v>0</v>
      </c>
      <c r="H1815" s="52">
        <v>0</v>
      </c>
      <c r="I1815" s="52">
        <v>0</v>
      </c>
      <c r="J1815" s="52">
        <v>0</v>
      </c>
      <c r="K1815" s="52">
        <v>0</v>
      </c>
      <c r="L1815" s="52">
        <v>0</v>
      </c>
      <c r="M1815" s="52">
        <v>0</v>
      </c>
      <c r="N1815" s="52">
        <v>0</v>
      </c>
      <c r="O1815" s="52">
        <v>0</v>
      </c>
      <c r="P1815" s="52">
        <v>0</v>
      </c>
      <c r="Q1815" s="52">
        <v>0</v>
      </c>
      <c r="R1815" s="52">
        <v>0</v>
      </c>
      <c r="S1815" s="52">
        <v>0</v>
      </c>
    </row>
    <row r="1816" spans="1:19" x14ac:dyDescent="0.25">
      <c r="A1816" s="21" t="s">
        <v>44</v>
      </c>
      <c r="B1816" s="37" t="s">
        <v>211</v>
      </c>
      <c r="C1816" s="52">
        <v>0</v>
      </c>
      <c r="D1816" s="52">
        <v>0</v>
      </c>
      <c r="E1816" s="52">
        <v>0</v>
      </c>
      <c r="F1816" s="52">
        <v>0</v>
      </c>
      <c r="G1816" s="52">
        <v>0</v>
      </c>
      <c r="H1816" s="52">
        <v>0</v>
      </c>
      <c r="I1816" s="52">
        <v>0</v>
      </c>
      <c r="J1816" s="52">
        <v>0</v>
      </c>
      <c r="K1816" s="52">
        <v>0</v>
      </c>
      <c r="L1816" s="52">
        <v>0</v>
      </c>
      <c r="M1816" s="52">
        <v>0</v>
      </c>
      <c r="N1816" s="52">
        <v>0</v>
      </c>
      <c r="O1816" s="52">
        <v>0</v>
      </c>
      <c r="P1816" s="52">
        <v>0</v>
      </c>
      <c r="Q1816" s="52">
        <v>0</v>
      </c>
      <c r="R1816" s="52">
        <v>0</v>
      </c>
      <c r="S1816" s="52">
        <v>0</v>
      </c>
    </row>
    <row r="1817" spans="1:19" x14ac:dyDescent="0.25">
      <c r="A1817" s="21" t="s">
        <v>46</v>
      </c>
      <c r="B1817" s="39" t="s">
        <v>212</v>
      </c>
      <c r="C1817" s="56">
        <f>'За областями'!F2121</f>
        <v>0</v>
      </c>
      <c r="D1817" s="56">
        <f>'За областями'!G2121</f>
        <v>0</v>
      </c>
      <c r="E1817" s="56">
        <f>'За областями'!H2121</f>
        <v>0</v>
      </c>
      <c r="F1817" s="56">
        <f>'За областями'!I2121</f>
        <v>0</v>
      </c>
      <c r="G1817" s="56">
        <f>'За областями'!J2121</f>
        <v>0</v>
      </c>
      <c r="H1817" s="56">
        <f>'За областями'!K2121</f>
        <v>0</v>
      </c>
      <c r="I1817" s="56">
        <f>'За областями'!L2121</f>
        <v>0</v>
      </c>
      <c r="J1817" s="56">
        <f>'За областями'!M2121</f>
        <v>0</v>
      </c>
      <c r="K1817" s="56">
        <f>'За областями'!N2121</f>
        <v>0</v>
      </c>
      <c r="L1817" s="56">
        <f>'За областями'!O2121</f>
        <v>0</v>
      </c>
      <c r="M1817" s="56">
        <f>'За областями'!P2121</f>
        <v>0</v>
      </c>
      <c r="N1817" s="56">
        <f>'За областями'!Q2121</f>
        <v>0</v>
      </c>
      <c r="O1817" s="56">
        <f>'За областями'!R2121</f>
        <v>0</v>
      </c>
      <c r="P1817" s="56">
        <f>'За областями'!S2121</f>
        <v>0</v>
      </c>
      <c r="Q1817" s="56">
        <f>'За областями'!T2121</f>
        <v>0</v>
      </c>
      <c r="R1817" s="56">
        <f>'За областями'!U2121</f>
        <v>0</v>
      </c>
      <c r="S1817" s="56">
        <f>'За областями'!V2121</f>
        <v>0</v>
      </c>
    </row>
    <row r="1818" spans="1:19" x14ac:dyDescent="0.25">
      <c r="A1818" s="21" t="s">
        <v>49</v>
      </c>
      <c r="B1818" s="37" t="s">
        <v>213</v>
      </c>
      <c r="C1818" s="56">
        <f>'За областями'!F2277</f>
        <v>4</v>
      </c>
      <c r="D1818" s="56">
        <f>'За областями'!G2277</f>
        <v>0</v>
      </c>
      <c r="E1818" s="56">
        <f>'За областями'!H2277</f>
        <v>0</v>
      </c>
      <c r="F1818" s="56">
        <f>'За областями'!I2277</f>
        <v>4</v>
      </c>
      <c r="G1818" s="56">
        <f>'За областями'!J2277</f>
        <v>0</v>
      </c>
      <c r="H1818" s="56">
        <f>'За областями'!K2277</f>
        <v>0</v>
      </c>
      <c r="I1818" s="56">
        <f>'За областями'!L2277</f>
        <v>0</v>
      </c>
      <c r="J1818" s="56">
        <f>'За областями'!M2277</f>
        <v>0</v>
      </c>
      <c r="K1818" s="56">
        <f>'За областями'!N2277</f>
        <v>0</v>
      </c>
      <c r="L1818" s="56">
        <f>'За областями'!O2277</f>
        <v>0</v>
      </c>
      <c r="M1818" s="56">
        <f>'За областями'!P2277</f>
        <v>0</v>
      </c>
      <c r="N1818" s="56">
        <f>'За областями'!Q2277</f>
        <v>0</v>
      </c>
      <c r="O1818" s="56">
        <f>'За областями'!R2277</f>
        <v>0</v>
      </c>
      <c r="P1818" s="56">
        <f>'За областями'!S2277</f>
        <v>0</v>
      </c>
      <c r="Q1818" s="56">
        <f>'За областями'!T2277</f>
        <v>4</v>
      </c>
      <c r="R1818" s="56">
        <f>'За областями'!U2277</f>
        <v>0</v>
      </c>
      <c r="S1818" s="56">
        <f>'За областями'!V2277</f>
        <v>0</v>
      </c>
    </row>
    <row r="1819" spans="1:19" x14ac:dyDescent="0.25">
      <c r="A1819" s="21" t="s">
        <v>50</v>
      </c>
      <c r="B1819" s="37" t="s">
        <v>214</v>
      </c>
      <c r="C1819" s="56">
        <f>'За областями'!F2433</f>
        <v>0</v>
      </c>
      <c r="D1819" s="56">
        <f>'За областями'!G2433</f>
        <v>0</v>
      </c>
      <c r="E1819" s="56">
        <f>'За областями'!H2433</f>
        <v>0</v>
      </c>
      <c r="F1819" s="56">
        <f>'За областями'!I2433</f>
        <v>0</v>
      </c>
      <c r="G1819" s="56">
        <f>'За областями'!J2433</f>
        <v>0</v>
      </c>
      <c r="H1819" s="56">
        <f>'За областями'!K2433</f>
        <v>0</v>
      </c>
      <c r="I1819" s="56">
        <f>'За областями'!L2433</f>
        <v>0</v>
      </c>
      <c r="J1819" s="56">
        <f>'За областями'!M2433</f>
        <v>0</v>
      </c>
      <c r="K1819" s="56">
        <f>'За областями'!N2433</f>
        <v>0</v>
      </c>
      <c r="L1819" s="56">
        <f>'За областями'!O2433</f>
        <v>0</v>
      </c>
      <c r="M1819" s="56">
        <f>'За областями'!P2433</f>
        <v>0</v>
      </c>
      <c r="N1819" s="56">
        <f>'За областями'!Q2433</f>
        <v>0</v>
      </c>
      <c r="O1819" s="56">
        <f>'За областями'!R2433</f>
        <v>0</v>
      </c>
      <c r="P1819" s="56">
        <f>'За областями'!S2433</f>
        <v>0</v>
      </c>
      <c r="Q1819" s="56">
        <f>'За областями'!T2433</f>
        <v>0</v>
      </c>
      <c r="R1819" s="56">
        <f>'За областями'!U2433</f>
        <v>0</v>
      </c>
      <c r="S1819" s="56">
        <f>'За областями'!V2433</f>
        <v>0</v>
      </c>
    </row>
    <row r="1820" spans="1:19" x14ac:dyDescent="0.25">
      <c r="A1820" s="21" t="s">
        <v>51</v>
      </c>
      <c r="B1820" s="37" t="s">
        <v>223</v>
      </c>
      <c r="C1820" s="56">
        <f>'За областями'!F2589</f>
        <v>0</v>
      </c>
      <c r="D1820" s="56">
        <f>'За областями'!G2589</f>
        <v>0</v>
      </c>
      <c r="E1820" s="56">
        <f>'За областями'!H2589</f>
        <v>0</v>
      </c>
      <c r="F1820" s="56">
        <f>'За областями'!I2589</f>
        <v>0</v>
      </c>
      <c r="G1820" s="56">
        <f>'За областями'!J2589</f>
        <v>0</v>
      </c>
      <c r="H1820" s="56">
        <f>'За областями'!K2589</f>
        <v>0</v>
      </c>
      <c r="I1820" s="56">
        <f>'За областями'!L2589</f>
        <v>0</v>
      </c>
      <c r="J1820" s="56">
        <f>'За областями'!M2589</f>
        <v>0</v>
      </c>
      <c r="K1820" s="56">
        <f>'За областями'!N2589</f>
        <v>0</v>
      </c>
      <c r="L1820" s="56">
        <f>'За областями'!O2589</f>
        <v>0</v>
      </c>
      <c r="M1820" s="56">
        <f>'За областями'!P2589</f>
        <v>0</v>
      </c>
      <c r="N1820" s="56">
        <f>'За областями'!Q2589</f>
        <v>0</v>
      </c>
      <c r="O1820" s="56">
        <f>'За областями'!R2589</f>
        <v>0</v>
      </c>
      <c r="P1820" s="56">
        <f>'За областями'!S2589</f>
        <v>0</v>
      </c>
      <c r="Q1820" s="56">
        <f>'За областями'!T2589</f>
        <v>0</v>
      </c>
      <c r="R1820" s="56">
        <f>'За областями'!U2589</f>
        <v>0</v>
      </c>
      <c r="S1820" s="56">
        <f>'За областями'!V2589</f>
        <v>0</v>
      </c>
    </row>
    <row r="1821" spans="1:19" x14ac:dyDescent="0.25">
      <c r="A1821" s="21" t="s">
        <v>52</v>
      </c>
      <c r="B1821" s="37" t="s">
        <v>216</v>
      </c>
      <c r="C1821" s="56">
        <f>'За областями'!F2745</f>
        <v>16</v>
      </c>
      <c r="D1821" s="56">
        <f>'За областями'!G2745</f>
        <v>1</v>
      </c>
      <c r="E1821" s="56">
        <f>'За областями'!H2745</f>
        <v>0</v>
      </c>
      <c r="F1821" s="56">
        <f>'За областями'!I2745</f>
        <v>15</v>
      </c>
      <c r="G1821" s="56">
        <f>'За областями'!J2745</f>
        <v>0</v>
      </c>
      <c r="H1821" s="56">
        <f>'За областями'!K2745</f>
        <v>0</v>
      </c>
      <c r="I1821" s="56">
        <f>'За областями'!L2745</f>
        <v>0</v>
      </c>
      <c r="J1821" s="56">
        <f>'За областями'!M2745</f>
        <v>0</v>
      </c>
      <c r="K1821" s="56">
        <f>'За областями'!N2745</f>
        <v>0</v>
      </c>
      <c r="L1821" s="56">
        <f>'За областями'!O2745</f>
        <v>0</v>
      </c>
      <c r="M1821" s="56">
        <f>'За областями'!P2745</f>
        <v>0</v>
      </c>
      <c r="N1821" s="56">
        <f>'За областями'!Q2745</f>
        <v>0</v>
      </c>
      <c r="O1821" s="56">
        <f>'За областями'!R2745</f>
        <v>0</v>
      </c>
      <c r="P1821" s="56">
        <f>'За областями'!S2745</f>
        <v>0</v>
      </c>
      <c r="Q1821" s="56">
        <f>'За областями'!T2745</f>
        <v>14</v>
      </c>
      <c r="R1821" s="56">
        <f>'За областями'!U2745</f>
        <v>0</v>
      </c>
      <c r="S1821" s="56">
        <f>'За областями'!V2745</f>
        <v>1</v>
      </c>
    </row>
    <row r="1822" spans="1:19" x14ac:dyDescent="0.25">
      <c r="A1822" s="23"/>
      <c r="B1822" s="40" t="s">
        <v>217</v>
      </c>
      <c r="C1822" s="57">
        <f>SUM(C1797:C1821)</f>
        <v>41</v>
      </c>
      <c r="D1822" s="57">
        <f t="shared" ref="D1822:S1822" si="73">SUM(D1797:D1821)</f>
        <v>1</v>
      </c>
      <c r="E1822" s="57">
        <f t="shared" si="73"/>
        <v>0</v>
      </c>
      <c r="F1822" s="57">
        <f>SUM(F1797:F1821)</f>
        <v>40</v>
      </c>
      <c r="G1822" s="57">
        <f t="shared" si="73"/>
        <v>0</v>
      </c>
      <c r="H1822" s="57">
        <f t="shared" si="73"/>
        <v>0</v>
      </c>
      <c r="I1822" s="57">
        <f t="shared" si="73"/>
        <v>0</v>
      </c>
      <c r="J1822" s="57">
        <f t="shared" si="73"/>
        <v>0</v>
      </c>
      <c r="K1822" s="57">
        <f t="shared" si="73"/>
        <v>0</v>
      </c>
      <c r="L1822" s="57">
        <f t="shared" si="73"/>
        <v>0</v>
      </c>
      <c r="M1822" s="57">
        <f t="shared" si="73"/>
        <v>0</v>
      </c>
      <c r="N1822" s="57">
        <f t="shared" si="73"/>
        <v>0</v>
      </c>
      <c r="O1822" s="57">
        <f t="shared" si="73"/>
        <v>0</v>
      </c>
      <c r="P1822" s="57">
        <f t="shared" si="73"/>
        <v>0</v>
      </c>
      <c r="Q1822" s="57">
        <f t="shared" si="73"/>
        <v>27</v>
      </c>
      <c r="R1822" s="57">
        <f t="shared" si="73"/>
        <v>0</v>
      </c>
      <c r="S1822" s="57">
        <f t="shared" si="73"/>
        <v>1</v>
      </c>
    </row>
    <row r="1823" spans="1:19" x14ac:dyDescent="0.25">
      <c r="A1823" s="41"/>
      <c r="B1823" s="42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</row>
    <row r="1824" spans="1:19" x14ac:dyDescent="0.25">
      <c r="A1824" s="292" t="s">
        <v>367</v>
      </c>
      <c r="B1824" s="293"/>
      <c r="C1824" s="293"/>
      <c r="D1824" s="293"/>
      <c r="E1824" s="293"/>
      <c r="F1824" s="293"/>
      <c r="G1824" s="293"/>
      <c r="H1824" s="293"/>
      <c r="I1824" s="293"/>
      <c r="J1824" s="293"/>
      <c r="K1824" s="293"/>
      <c r="L1824" s="293"/>
      <c r="M1824" s="293"/>
      <c r="N1824" s="293"/>
      <c r="O1824" s="293"/>
      <c r="P1824" s="293"/>
      <c r="Q1824" s="293"/>
      <c r="R1824" s="293"/>
      <c r="S1824" s="293"/>
    </row>
    <row r="1825" spans="1:19" x14ac:dyDescent="0.25">
      <c r="A1825" s="21" t="s">
        <v>17</v>
      </c>
      <c r="B1825" s="36" t="s">
        <v>191</v>
      </c>
      <c r="C1825" s="56">
        <f>'За областями'!F97</f>
        <v>0</v>
      </c>
      <c r="D1825" s="56">
        <f>'За областями'!G97</f>
        <v>0</v>
      </c>
      <c r="E1825" s="56">
        <f>'За областями'!H97</f>
        <v>0</v>
      </c>
      <c r="F1825" s="56">
        <f>'За областями'!I97</f>
        <v>0</v>
      </c>
      <c r="G1825" s="56">
        <f>'За областями'!J97</f>
        <v>0</v>
      </c>
      <c r="H1825" s="56">
        <f>'За областями'!K97</f>
        <v>0</v>
      </c>
      <c r="I1825" s="56">
        <f>'За областями'!L97</f>
        <v>0</v>
      </c>
      <c r="J1825" s="56">
        <f>'За областями'!M97</f>
        <v>0</v>
      </c>
      <c r="K1825" s="56">
        <f>'За областями'!N97</f>
        <v>0</v>
      </c>
      <c r="L1825" s="56">
        <f>'За областями'!O97</f>
        <v>0</v>
      </c>
      <c r="M1825" s="56">
        <f>'За областями'!P97</f>
        <v>0</v>
      </c>
      <c r="N1825" s="56">
        <f>'За областями'!Q97</f>
        <v>0</v>
      </c>
      <c r="O1825" s="56">
        <f>'За областями'!R97</f>
        <v>0</v>
      </c>
      <c r="P1825" s="56">
        <f>'За областями'!S97</f>
        <v>0</v>
      </c>
      <c r="Q1825" s="56">
        <f>'За областями'!T97</f>
        <v>0</v>
      </c>
      <c r="R1825" s="56">
        <f>'За областями'!U97</f>
        <v>0</v>
      </c>
      <c r="S1825" s="56">
        <f>'За областями'!V97</f>
        <v>0</v>
      </c>
    </row>
    <row r="1826" spans="1:19" x14ac:dyDescent="0.25">
      <c r="A1826" s="21" t="s">
        <v>18</v>
      </c>
      <c r="B1826" s="36" t="s">
        <v>192</v>
      </c>
      <c r="C1826" s="56">
        <f>'За областями'!F253</f>
        <v>0</v>
      </c>
      <c r="D1826" s="56">
        <f>'За областями'!G253</f>
        <v>0</v>
      </c>
      <c r="E1826" s="56">
        <f>'За областями'!H253</f>
        <v>0</v>
      </c>
      <c r="F1826" s="56">
        <f>'За областями'!I253</f>
        <v>0</v>
      </c>
      <c r="G1826" s="56">
        <f>'За областями'!J253</f>
        <v>0</v>
      </c>
      <c r="H1826" s="56">
        <f>'За областями'!K253</f>
        <v>0</v>
      </c>
      <c r="I1826" s="56">
        <f>'За областями'!L253</f>
        <v>0</v>
      </c>
      <c r="J1826" s="56">
        <f>'За областями'!M253</f>
        <v>0</v>
      </c>
      <c r="K1826" s="56">
        <f>'За областями'!N253</f>
        <v>0</v>
      </c>
      <c r="L1826" s="56">
        <f>'За областями'!O253</f>
        <v>0</v>
      </c>
      <c r="M1826" s="56">
        <f>'За областями'!P253</f>
        <v>0</v>
      </c>
      <c r="N1826" s="56">
        <f>'За областями'!Q253</f>
        <v>0</v>
      </c>
      <c r="O1826" s="56">
        <f>'За областями'!R253</f>
        <v>0</v>
      </c>
      <c r="P1826" s="56">
        <f>'За областями'!S253</f>
        <v>0</v>
      </c>
      <c r="Q1826" s="56">
        <f>'За областями'!T253</f>
        <v>0</v>
      </c>
      <c r="R1826" s="56">
        <f>'За областями'!U253</f>
        <v>0</v>
      </c>
      <c r="S1826" s="56">
        <f>'За областями'!V253</f>
        <v>0</v>
      </c>
    </row>
    <row r="1827" spans="1:19" x14ac:dyDescent="0.25">
      <c r="A1827" s="21" t="s">
        <v>19</v>
      </c>
      <c r="B1827" s="36" t="s">
        <v>224</v>
      </c>
      <c r="C1827" s="52">
        <v>0</v>
      </c>
      <c r="D1827" s="52">
        <v>0</v>
      </c>
      <c r="E1827" s="52">
        <v>0</v>
      </c>
      <c r="F1827" s="52">
        <v>0</v>
      </c>
      <c r="G1827" s="52">
        <v>0</v>
      </c>
      <c r="H1827" s="52">
        <v>0</v>
      </c>
      <c r="I1827" s="52">
        <v>0</v>
      </c>
      <c r="J1827" s="52">
        <v>0</v>
      </c>
      <c r="K1827" s="52">
        <v>0</v>
      </c>
      <c r="L1827" s="52">
        <v>0</v>
      </c>
      <c r="M1827" s="52">
        <v>0</v>
      </c>
      <c r="N1827" s="52">
        <v>0</v>
      </c>
      <c r="O1827" s="52">
        <v>0</v>
      </c>
      <c r="P1827" s="52">
        <v>0</v>
      </c>
      <c r="Q1827" s="52">
        <v>0</v>
      </c>
      <c r="R1827" s="52">
        <v>0</v>
      </c>
      <c r="S1827" s="52">
        <v>0</v>
      </c>
    </row>
    <row r="1828" spans="1:19" x14ac:dyDescent="0.25">
      <c r="A1828" s="21" t="s">
        <v>20</v>
      </c>
      <c r="B1828" s="37" t="s">
        <v>194</v>
      </c>
      <c r="C1828" s="52">
        <v>0</v>
      </c>
      <c r="D1828" s="52">
        <v>0</v>
      </c>
      <c r="E1828" s="52">
        <v>0</v>
      </c>
      <c r="F1828" s="52">
        <v>0</v>
      </c>
      <c r="G1828" s="52">
        <v>0</v>
      </c>
      <c r="H1828" s="52">
        <v>0</v>
      </c>
      <c r="I1828" s="52">
        <v>0</v>
      </c>
      <c r="J1828" s="52">
        <v>0</v>
      </c>
      <c r="K1828" s="52">
        <v>0</v>
      </c>
      <c r="L1828" s="52">
        <v>0</v>
      </c>
      <c r="M1828" s="52">
        <v>0</v>
      </c>
      <c r="N1828" s="52">
        <v>0</v>
      </c>
      <c r="O1828" s="52">
        <v>0</v>
      </c>
      <c r="P1828" s="52">
        <v>0</v>
      </c>
      <c r="Q1828" s="52">
        <v>0</v>
      </c>
      <c r="R1828" s="52">
        <v>0</v>
      </c>
      <c r="S1828" s="52">
        <v>0</v>
      </c>
    </row>
    <row r="1829" spans="1:19" x14ac:dyDescent="0.25">
      <c r="A1829" s="21" t="s">
        <v>21</v>
      </c>
      <c r="B1829" s="38" t="s">
        <v>195</v>
      </c>
      <c r="C1829" s="56">
        <f>'За областями'!F408</f>
        <v>0</v>
      </c>
      <c r="D1829" s="56">
        <f>'За областями'!G408</f>
        <v>0</v>
      </c>
      <c r="E1829" s="56">
        <f>'За областями'!H408</f>
        <v>0</v>
      </c>
      <c r="F1829" s="56">
        <f>'За областями'!I408</f>
        <v>0</v>
      </c>
      <c r="G1829" s="56">
        <f>'За областями'!J408</f>
        <v>0</v>
      </c>
      <c r="H1829" s="56">
        <f>'За областями'!K408</f>
        <v>0</v>
      </c>
      <c r="I1829" s="56">
        <f>'За областями'!L408</f>
        <v>0</v>
      </c>
      <c r="J1829" s="56">
        <f>'За областями'!M408</f>
        <v>0</v>
      </c>
      <c r="K1829" s="56">
        <f>'За областями'!N408</f>
        <v>0</v>
      </c>
      <c r="L1829" s="56">
        <f>'За областями'!O408</f>
        <v>0</v>
      </c>
      <c r="M1829" s="56">
        <f>'За областями'!P408</f>
        <v>0</v>
      </c>
      <c r="N1829" s="56">
        <f>'За областями'!Q408</f>
        <v>0</v>
      </c>
      <c r="O1829" s="56">
        <f>'За областями'!R408</f>
        <v>0</v>
      </c>
      <c r="P1829" s="56">
        <f>'За областями'!S408</f>
        <v>0</v>
      </c>
      <c r="Q1829" s="56">
        <f>'За областями'!T408</f>
        <v>0</v>
      </c>
      <c r="R1829" s="56">
        <f>'За областями'!U408</f>
        <v>0</v>
      </c>
      <c r="S1829" s="56">
        <f>'За областями'!V408</f>
        <v>0</v>
      </c>
    </row>
    <row r="1830" spans="1:19" x14ac:dyDescent="0.25">
      <c r="A1830" s="21" t="s">
        <v>22</v>
      </c>
      <c r="B1830" s="38" t="s">
        <v>196</v>
      </c>
      <c r="C1830" s="56">
        <f>'За областями'!F563</f>
        <v>0</v>
      </c>
      <c r="D1830" s="56">
        <f>'За областями'!G563</f>
        <v>0</v>
      </c>
      <c r="E1830" s="56">
        <f>'За областями'!H563</f>
        <v>0</v>
      </c>
      <c r="F1830" s="56">
        <f>'За областями'!I563</f>
        <v>0</v>
      </c>
      <c r="G1830" s="56">
        <f>'За областями'!J563</f>
        <v>0</v>
      </c>
      <c r="H1830" s="56">
        <f>'За областями'!K563</f>
        <v>0</v>
      </c>
      <c r="I1830" s="56">
        <f>'За областями'!L563</f>
        <v>0</v>
      </c>
      <c r="J1830" s="56">
        <f>'За областями'!M563</f>
        <v>0</v>
      </c>
      <c r="K1830" s="56">
        <f>'За областями'!N563</f>
        <v>0</v>
      </c>
      <c r="L1830" s="56">
        <f>'За областями'!O563</f>
        <v>0</v>
      </c>
      <c r="M1830" s="56">
        <f>'За областями'!P563</f>
        <v>0</v>
      </c>
      <c r="N1830" s="56">
        <f>'За областями'!Q563</f>
        <v>0</v>
      </c>
      <c r="O1830" s="56">
        <f>'За областями'!R563</f>
        <v>0</v>
      </c>
      <c r="P1830" s="56">
        <f>'За областями'!S563</f>
        <v>0</v>
      </c>
      <c r="Q1830" s="56">
        <f>'За областями'!T563</f>
        <v>0</v>
      </c>
      <c r="R1830" s="56">
        <f>'За областями'!U563</f>
        <v>0</v>
      </c>
      <c r="S1830" s="56">
        <f>'За областями'!V563</f>
        <v>0</v>
      </c>
    </row>
    <row r="1831" spans="1:19" x14ac:dyDescent="0.25">
      <c r="A1831" s="21" t="s">
        <v>23</v>
      </c>
      <c r="B1831" s="38" t="s">
        <v>197</v>
      </c>
      <c r="C1831" s="52">
        <v>0</v>
      </c>
      <c r="D1831" s="52">
        <v>0</v>
      </c>
      <c r="E1831" s="52">
        <v>0</v>
      </c>
      <c r="F1831" s="52">
        <v>0</v>
      </c>
      <c r="G1831" s="52">
        <v>0</v>
      </c>
      <c r="H1831" s="52">
        <v>0</v>
      </c>
      <c r="I1831" s="52">
        <v>0</v>
      </c>
      <c r="J1831" s="52">
        <v>0</v>
      </c>
      <c r="K1831" s="52">
        <v>0</v>
      </c>
      <c r="L1831" s="52">
        <v>0</v>
      </c>
      <c r="M1831" s="52">
        <v>0</v>
      </c>
      <c r="N1831" s="52">
        <v>0</v>
      </c>
      <c r="O1831" s="52">
        <v>0</v>
      </c>
      <c r="P1831" s="52">
        <v>0</v>
      </c>
      <c r="Q1831" s="52">
        <v>0</v>
      </c>
      <c r="R1831" s="52">
        <v>0</v>
      </c>
      <c r="S1831" s="52">
        <v>0</v>
      </c>
    </row>
    <row r="1832" spans="1:19" x14ac:dyDescent="0.25">
      <c r="A1832" s="21" t="s">
        <v>24</v>
      </c>
      <c r="B1832" s="38" t="s">
        <v>198</v>
      </c>
      <c r="C1832" s="56">
        <f>'За областями'!F718</f>
        <v>0</v>
      </c>
      <c r="D1832" s="56">
        <f>'За областями'!G718</f>
        <v>0</v>
      </c>
      <c r="E1832" s="56">
        <f>'За областями'!H718</f>
        <v>0</v>
      </c>
      <c r="F1832" s="56">
        <f>'За областями'!I718</f>
        <v>0</v>
      </c>
      <c r="G1832" s="56">
        <f>'За областями'!J718</f>
        <v>0</v>
      </c>
      <c r="H1832" s="56">
        <f>'За областями'!K718</f>
        <v>0</v>
      </c>
      <c r="I1832" s="56">
        <f>'За областями'!L718</f>
        <v>0</v>
      </c>
      <c r="J1832" s="56">
        <f>'За областями'!M718</f>
        <v>0</v>
      </c>
      <c r="K1832" s="56">
        <f>'За областями'!N718</f>
        <v>0</v>
      </c>
      <c r="L1832" s="56">
        <f>'За областями'!O718</f>
        <v>0</v>
      </c>
      <c r="M1832" s="56">
        <f>'За областями'!P718</f>
        <v>0</v>
      </c>
      <c r="N1832" s="56">
        <f>'За областями'!Q718</f>
        <v>0</v>
      </c>
      <c r="O1832" s="56">
        <f>'За областями'!R718</f>
        <v>0</v>
      </c>
      <c r="P1832" s="56">
        <f>'За областями'!S718</f>
        <v>0</v>
      </c>
      <c r="Q1832" s="56">
        <f>'За областями'!T718</f>
        <v>0</v>
      </c>
      <c r="R1832" s="56">
        <f>'За областями'!U718</f>
        <v>0</v>
      </c>
      <c r="S1832" s="56">
        <f>'За областями'!V718</f>
        <v>0</v>
      </c>
    </row>
    <row r="1833" spans="1:19" x14ac:dyDescent="0.25">
      <c r="A1833" s="21" t="s">
        <v>25</v>
      </c>
      <c r="B1833" s="37" t="s">
        <v>199</v>
      </c>
      <c r="C1833" s="56">
        <f>'За областями'!F874</f>
        <v>0</v>
      </c>
      <c r="D1833" s="56">
        <f>'За областями'!G874</f>
        <v>0</v>
      </c>
      <c r="E1833" s="56">
        <f>'За областями'!H874</f>
        <v>0</v>
      </c>
      <c r="F1833" s="56">
        <f>'За областями'!I874</f>
        <v>0</v>
      </c>
      <c r="G1833" s="56">
        <f>'За областями'!J874</f>
        <v>0</v>
      </c>
      <c r="H1833" s="56">
        <f>'За областями'!K874</f>
        <v>0</v>
      </c>
      <c r="I1833" s="56">
        <f>'За областями'!L874</f>
        <v>0</v>
      </c>
      <c r="J1833" s="56">
        <f>'За областями'!M874</f>
        <v>0</v>
      </c>
      <c r="K1833" s="56">
        <f>'За областями'!N874</f>
        <v>0</v>
      </c>
      <c r="L1833" s="56">
        <f>'За областями'!O874</f>
        <v>0</v>
      </c>
      <c r="M1833" s="56">
        <f>'За областями'!P874</f>
        <v>0</v>
      </c>
      <c r="N1833" s="56">
        <f>'За областями'!Q874</f>
        <v>0</v>
      </c>
      <c r="O1833" s="56">
        <f>'За областями'!R874</f>
        <v>0</v>
      </c>
      <c r="P1833" s="56">
        <f>'За областями'!S874</f>
        <v>0</v>
      </c>
      <c r="Q1833" s="56">
        <f>'За областями'!T874</f>
        <v>0</v>
      </c>
      <c r="R1833" s="56">
        <f>'За областями'!U874</f>
        <v>0</v>
      </c>
      <c r="S1833" s="56">
        <f>'За областями'!V874</f>
        <v>0</v>
      </c>
    </row>
    <row r="1834" spans="1:19" x14ac:dyDescent="0.25">
      <c r="A1834" s="21" t="s">
        <v>28</v>
      </c>
      <c r="B1834" s="37" t="s">
        <v>200</v>
      </c>
      <c r="C1834" s="56">
        <f>'За областями'!F1030</f>
        <v>0</v>
      </c>
      <c r="D1834" s="56">
        <f>'За областями'!G1030</f>
        <v>0</v>
      </c>
      <c r="E1834" s="56">
        <f>'За областями'!H1030</f>
        <v>0</v>
      </c>
      <c r="F1834" s="56">
        <f>'За областями'!I1030</f>
        <v>0</v>
      </c>
      <c r="G1834" s="56">
        <f>'За областями'!J1030</f>
        <v>0</v>
      </c>
      <c r="H1834" s="56">
        <f>'За областями'!K1030</f>
        <v>0</v>
      </c>
      <c r="I1834" s="56">
        <f>'За областями'!L1030</f>
        <v>0</v>
      </c>
      <c r="J1834" s="56">
        <f>'За областями'!M1030</f>
        <v>0</v>
      </c>
      <c r="K1834" s="56">
        <f>'За областями'!N1030</f>
        <v>0</v>
      </c>
      <c r="L1834" s="56">
        <f>'За областями'!O1030</f>
        <v>0</v>
      </c>
      <c r="M1834" s="56">
        <f>'За областями'!P1030</f>
        <v>0</v>
      </c>
      <c r="N1834" s="56">
        <f>'За областями'!Q1030</f>
        <v>0</v>
      </c>
      <c r="O1834" s="56">
        <f>'За областями'!R1030</f>
        <v>0</v>
      </c>
      <c r="P1834" s="56">
        <f>'За областями'!S1030</f>
        <v>0</v>
      </c>
      <c r="Q1834" s="56">
        <f>'За областями'!T1030</f>
        <v>0</v>
      </c>
      <c r="R1834" s="56">
        <f>'За областями'!U1030</f>
        <v>0</v>
      </c>
      <c r="S1834" s="56">
        <f>'За областями'!V1030</f>
        <v>0</v>
      </c>
    </row>
    <row r="1835" spans="1:19" x14ac:dyDescent="0.25">
      <c r="A1835" s="21" t="s">
        <v>29</v>
      </c>
      <c r="B1835" s="37" t="s">
        <v>201</v>
      </c>
      <c r="C1835" s="52">
        <v>0</v>
      </c>
      <c r="D1835" s="52">
        <v>0</v>
      </c>
      <c r="E1835" s="52">
        <v>0</v>
      </c>
      <c r="F1835" s="52">
        <v>0</v>
      </c>
      <c r="G1835" s="52">
        <v>0</v>
      </c>
      <c r="H1835" s="52">
        <v>0</v>
      </c>
      <c r="I1835" s="52">
        <v>0</v>
      </c>
      <c r="J1835" s="52">
        <v>0</v>
      </c>
      <c r="K1835" s="52">
        <v>0</v>
      </c>
      <c r="L1835" s="52">
        <v>0</v>
      </c>
      <c r="M1835" s="52">
        <v>0</v>
      </c>
      <c r="N1835" s="52">
        <v>0</v>
      </c>
      <c r="O1835" s="52">
        <v>0</v>
      </c>
      <c r="P1835" s="52">
        <v>0</v>
      </c>
      <c r="Q1835" s="52">
        <v>0</v>
      </c>
      <c r="R1835" s="52">
        <v>0</v>
      </c>
      <c r="S1835" s="52">
        <v>0</v>
      </c>
    </row>
    <row r="1836" spans="1:19" x14ac:dyDescent="0.25">
      <c r="A1836" s="21" t="s">
        <v>30</v>
      </c>
      <c r="B1836" s="39" t="s">
        <v>202</v>
      </c>
      <c r="C1836" s="56">
        <f>'За областями'!F1186</f>
        <v>0</v>
      </c>
      <c r="D1836" s="56">
        <f>'За областями'!G1186</f>
        <v>0</v>
      </c>
      <c r="E1836" s="56">
        <f>'За областями'!H1186</f>
        <v>0</v>
      </c>
      <c r="F1836" s="56">
        <f>'За областями'!I1186</f>
        <v>0</v>
      </c>
      <c r="G1836" s="56">
        <f>'За областями'!J1186</f>
        <v>0</v>
      </c>
      <c r="H1836" s="56">
        <f>'За областями'!K1186</f>
        <v>0</v>
      </c>
      <c r="I1836" s="56">
        <f>'За областями'!L1186</f>
        <v>0</v>
      </c>
      <c r="J1836" s="56">
        <f>'За областями'!M1186</f>
        <v>0</v>
      </c>
      <c r="K1836" s="56">
        <f>'За областями'!N1186</f>
        <v>0</v>
      </c>
      <c r="L1836" s="56">
        <f>'За областями'!O1186</f>
        <v>0</v>
      </c>
      <c r="M1836" s="56">
        <f>'За областями'!P1186</f>
        <v>0</v>
      </c>
      <c r="N1836" s="56">
        <f>'За областями'!Q1186</f>
        <v>0</v>
      </c>
      <c r="O1836" s="56">
        <f>'За областями'!R1186</f>
        <v>0</v>
      </c>
      <c r="P1836" s="56">
        <f>'За областями'!S1186</f>
        <v>0</v>
      </c>
      <c r="Q1836" s="56">
        <f>'За областями'!T1186</f>
        <v>0</v>
      </c>
      <c r="R1836" s="56">
        <f>'За областями'!U1186</f>
        <v>0</v>
      </c>
      <c r="S1836" s="56">
        <f>'За областями'!V1186</f>
        <v>0</v>
      </c>
    </row>
    <row r="1837" spans="1:19" x14ac:dyDescent="0.25">
      <c r="A1837" s="34" t="s">
        <v>31</v>
      </c>
      <c r="B1837" s="39" t="s">
        <v>203</v>
      </c>
      <c r="C1837" s="56">
        <f>'За областями'!F1342</f>
        <v>0</v>
      </c>
      <c r="D1837" s="56">
        <f>'За областями'!G1342</f>
        <v>0</v>
      </c>
      <c r="E1837" s="56">
        <f>'За областями'!H1342</f>
        <v>0</v>
      </c>
      <c r="F1837" s="56">
        <f>'За областями'!I1342</f>
        <v>0</v>
      </c>
      <c r="G1837" s="56">
        <f>'За областями'!J1342</f>
        <v>0</v>
      </c>
      <c r="H1837" s="56">
        <f>'За областями'!K1342</f>
        <v>0</v>
      </c>
      <c r="I1837" s="56">
        <f>'За областями'!L1342</f>
        <v>0</v>
      </c>
      <c r="J1837" s="56">
        <f>'За областями'!M1342</f>
        <v>0</v>
      </c>
      <c r="K1837" s="56">
        <f>'За областями'!N1342</f>
        <v>0</v>
      </c>
      <c r="L1837" s="56">
        <f>'За областями'!O1342</f>
        <v>0</v>
      </c>
      <c r="M1837" s="56">
        <f>'За областями'!P1342</f>
        <v>0</v>
      </c>
      <c r="N1837" s="56">
        <f>'За областями'!Q1342</f>
        <v>0</v>
      </c>
      <c r="O1837" s="56">
        <f>'За областями'!R1342</f>
        <v>0</v>
      </c>
      <c r="P1837" s="56">
        <f>'За областями'!S1342</f>
        <v>0</v>
      </c>
      <c r="Q1837" s="56">
        <f>'За областями'!T1342</f>
        <v>0</v>
      </c>
      <c r="R1837" s="56">
        <f>'За областями'!U1342</f>
        <v>0</v>
      </c>
      <c r="S1837" s="56">
        <f>'За областями'!V1342</f>
        <v>0</v>
      </c>
    </row>
    <row r="1838" spans="1:19" x14ac:dyDescent="0.25">
      <c r="A1838" s="21" t="s">
        <v>34</v>
      </c>
      <c r="B1838" s="38" t="s">
        <v>204</v>
      </c>
      <c r="C1838" s="52">
        <v>0</v>
      </c>
      <c r="D1838" s="52">
        <v>0</v>
      </c>
      <c r="E1838" s="52">
        <v>0</v>
      </c>
      <c r="F1838" s="52">
        <v>0</v>
      </c>
      <c r="G1838" s="52">
        <v>0</v>
      </c>
      <c r="H1838" s="52">
        <v>0</v>
      </c>
      <c r="I1838" s="52">
        <v>0</v>
      </c>
      <c r="J1838" s="52">
        <v>0</v>
      </c>
      <c r="K1838" s="52">
        <v>0</v>
      </c>
      <c r="L1838" s="52">
        <v>0</v>
      </c>
      <c r="M1838" s="52">
        <v>0</v>
      </c>
      <c r="N1838" s="52">
        <v>0</v>
      </c>
      <c r="O1838" s="52">
        <v>0</v>
      </c>
      <c r="P1838" s="52">
        <v>0</v>
      </c>
      <c r="Q1838" s="52">
        <v>0</v>
      </c>
      <c r="R1838" s="52">
        <v>0</v>
      </c>
      <c r="S1838" s="52">
        <v>0</v>
      </c>
    </row>
    <row r="1839" spans="1:19" x14ac:dyDescent="0.25">
      <c r="A1839" s="21" t="s">
        <v>35</v>
      </c>
      <c r="B1839" s="37" t="s">
        <v>205</v>
      </c>
      <c r="C1839" s="56">
        <f>'За областями'!F1498</f>
        <v>0</v>
      </c>
      <c r="D1839" s="56">
        <f>'За областями'!G1498</f>
        <v>0</v>
      </c>
      <c r="E1839" s="56">
        <f>'За областями'!H1498</f>
        <v>0</v>
      </c>
      <c r="F1839" s="56">
        <f>'За областями'!I1498</f>
        <v>0</v>
      </c>
      <c r="G1839" s="56">
        <f>'За областями'!J1498</f>
        <v>0</v>
      </c>
      <c r="H1839" s="56">
        <f>'За областями'!K1498</f>
        <v>0</v>
      </c>
      <c r="I1839" s="56">
        <f>'За областями'!L1498</f>
        <v>0</v>
      </c>
      <c r="J1839" s="56">
        <f>'За областями'!M1498</f>
        <v>0</v>
      </c>
      <c r="K1839" s="56">
        <f>'За областями'!N1498</f>
        <v>0</v>
      </c>
      <c r="L1839" s="56">
        <f>'За областями'!O1498</f>
        <v>0</v>
      </c>
      <c r="M1839" s="56">
        <f>'За областями'!P1498</f>
        <v>0</v>
      </c>
      <c r="N1839" s="56">
        <f>'За областями'!Q1498</f>
        <v>0</v>
      </c>
      <c r="O1839" s="56">
        <f>'За областями'!R1498</f>
        <v>0</v>
      </c>
      <c r="P1839" s="56">
        <f>'За областями'!S1498</f>
        <v>0</v>
      </c>
      <c r="Q1839" s="56">
        <f>'За областями'!T1498</f>
        <v>0</v>
      </c>
      <c r="R1839" s="56">
        <f>'За областями'!U1498</f>
        <v>0</v>
      </c>
      <c r="S1839" s="56">
        <f>'За областями'!V1498</f>
        <v>0</v>
      </c>
    </row>
    <row r="1840" spans="1:19" x14ac:dyDescent="0.25">
      <c r="A1840" s="21" t="s">
        <v>37</v>
      </c>
      <c r="B1840" s="37" t="s">
        <v>206</v>
      </c>
      <c r="C1840" s="56">
        <f>'За областями'!F1654</f>
        <v>0</v>
      </c>
      <c r="D1840" s="56">
        <f>'За областями'!G1654</f>
        <v>0</v>
      </c>
      <c r="E1840" s="56">
        <f>'За областями'!H1654</f>
        <v>0</v>
      </c>
      <c r="F1840" s="56">
        <f>'За областями'!I1654</f>
        <v>0</v>
      </c>
      <c r="G1840" s="56">
        <f>'За областями'!J1654</f>
        <v>0</v>
      </c>
      <c r="H1840" s="56">
        <f>'За областями'!K1654</f>
        <v>0</v>
      </c>
      <c r="I1840" s="56">
        <f>'За областями'!L1654</f>
        <v>0</v>
      </c>
      <c r="J1840" s="56">
        <f>'За областями'!M1654</f>
        <v>0</v>
      </c>
      <c r="K1840" s="56">
        <f>'За областями'!N1654</f>
        <v>0</v>
      </c>
      <c r="L1840" s="56">
        <f>'За областями'!O1654</f>
        <v>0</v>
      </c>
      <c r="M1840" s="56">
        <f>'За областями'!P1654</f>
        <v>0</v>
      </c>
      <c r="N1840" s="56">
        <f>'За областями'!Q1654</f>
        <v>0</v>
      </c>
      <c r="O1840" s="56">
        <f>'За областями'!R1654</f>
        <v>0</v>
      </c>
      <c r="P1840" s="56">
        <f>'За областями'!S1654</f>
        <v>0</v>
      </c>
      <c r="Q1840" s="56">
        <f>'За областями'!T1654</f>
        <v>0</v>
      </c>
      <c r="R1840" s="56">
        <f>'За областями'!U1654</f>
        <v>0</v>
      </c>
      <c r="S1840" s="56">
        <f>'За областями'!V1654</f>
        <v>0</v>
      </c>
    </row>
    <row r="1841" spans="1:19" x14ac:dyDescent="0.25">
      <c r="A1841" s="21" t="s">
        <v>38</v>
      </c>
      <c r="B1841" s="37" t="s">
        <v>207</v>
      </c>
      <c r="C1841" s="56">
        <f>'За областями'!F1810</f>
        <v>0</v>
      </c>
      <c r="D1841" s="56">
        <f>'За областями'!G1810</f>
        <v>0</v>
      </c>
      <c r="E1841" s="56">
        <f>'За областями'!H1810</f>
        <v>0</v>
      </c>
      <c r="F1841" s="56">
        <f>'За областями'!I1810</f>
        <v>0</v>
      </c>
      <c r="G1841" s="56">
        <f>'За областями'!J1810</f>
        <v>0</v>
      </c>
      <c r="H1841" s="56">
        <f>'За областями'!K1810</f>
        <v>0</v>
      </c>
      <c r="I1841" s="56">
        <f>'За областями'!L1810</f>
        <v>0</v>
      </c>
      <c r="J1841" s="56">
        <f>'За областями'!M1810</f>
        <v>0</v>
      </c>
      <c r="K1841" s="56">
        <f>'За областями'!N1810</f>
        <v>0</v>
      </c>
      <c r="L1841" s="56">
        <f>'За областями'!O1810</f>
        <v>0</v>
      </c>
      <c r="M1841" s="56">
        <f>'За областями'!P1810</f>
        <v>0</v>
      </c>
      <c r="N1841" s="56">
        <f>'За областями'!Q1810</f>
        <v>0</v>
      </c>
      <c r="O1841" s="56">
        <f>'За областями'!R1810</f>
        <v>0</v>
      </c>
      <c r="P1841" s="56">
        <f>'За областями'!S1810</f>
        <v>0</v>
      </c>
      <c r="Q1841" s="56">
        <f>'За областями'!T1810</f>
        <v>0</v>
      </c>
      <c r="R1841" s="56">
        <f>'За областями'!U1810</f>
        <v>0</v>
      </c>
      <c r="S1841" s="56">
        <f>'За областями'!V1810</f>
        <v>0</v>
      </c>
    </row>
    <row r="1842" spans="1:19" x14ac:dyDescent="0.25">
      <c r="A1842" s="21" t="s">
        <v>41</v>
      </c>
      <c r="B1842" s="37" t="s">
        <v>208</v>
      </c>
      <c r="C1842" s="56">
        <f>'За областями'!F1966</f>
        <v>0</v>
      </c>
      <c r="D1842" s="56">
        <f>'За областями'!G1966</f>
        <v>0</v>
      </c>
      <c r="E1842" s="56">
        <f>'За областями'!H1966</f>
        <v>0</v>
      </c>
      <c r="F1842" s="56">
        <f>'За областями'!I1966</f>
        <v>0</v>
      </c>
      <c r="G1842" s="56">
        <f>'За областями'!J1966</f>
        <v>0</v>
      </c>
      <c r="H1842" s="56">
        <f>'За областями'!K1966</f>
        <v>0</v>
      </c>
      <c r="I1842" s="56">
        <f>'За областями'!L1966</f>
        <v>0</v>
      </c>
      <c r="J1842" s="56">
        <f>'За областями'!M1966</f>
        <v>0</v>
      </c>
      <c r="K1842" s="56">
        <f>'За областями'!N1966</f>
        <v>0</v>
      </c>
      <c r="L1842" s="56">
        <f>'За областями'!O1966</f>
        <v>0</v>
      </c>
      <c r="M1842" s="56">
        <f>'За областями'!P1966</f>
        <v>0</v>
      </c>
      <c r="N1842" s="56">
        <f>'За областями'!Q1966</f>
        <v>0</v>
      </c>
      <c r="O1842" s="56">
        <f>'За областями'!R1966</f>
        <v>0</v>
      </c>
      <c r="P1842" s="56">
        <f>'За областями'!S1966</f>
        <v>0</v>
      </c>
      <c r="Q1842" s="56">
        <f>'За областями'!T1966</f>
        <v>0</v>
      </c>
      <c r="R1842" s="56">
        <f>'За областями'!U1966</f>
        <v>0</v>
      </c>
      <c r="S1842" s="56">
        <f>'За областями'!V1966</f>
        <v>0</v>
      </c>
    </row>
    <row r="1843" spans="1:19" x14ac:dyDescent="0.25">
      <c r="A1843" s="21" t="s">
        <v>42</v>
      </c>
      <c r="B1843" s="37" t="s">
        <v>210</v>
      </c>
      <c r="C1843" s="52">
        <v>0</v>
      </c>
      <c r="D1843" s="52">
        <v>0</v>
      </c>
      <c r="E1843" s="52">
        <v>0</v>
      </c>
      <c r="F1843" s="52">
        <v>0</v>
      </c>
      <c r="G1843" s="52">
        <v>0</v>
      </c>
      <c r="H1843" s="52">
        <v>0</v>
      </c>
      <c r="I1843" s="52">
        <v>0</v>
      </c>
      <c r="J1843" s="52">
        <v>0</v>
      </c>
      <c r="K1843" s="52">
        <v>0</v>
      </c>
      <c r="L1843" s="52">
        <v>0</v>
      </c>
      <c r="M1843" s="52">
        <v>0</v>
      </c>
      <c r="N1843" s="52">
        <v>0</v>
      </c>
      <c r="O1843" s="52">
        <v>0</v>
      </c>
      <c r="P1843" s="52">
        <v>0</v>
      </c>
      <c r="Q1843" s="52">
        <v>0</v>
      </c>
      <c r="R1843" s="52">
        <v>0</v>
      </c>
      <c r="S1843" s="52">
        <v>0</v>
      </c>
    </row>
    <row r="1844" spans="1:19" x14ac:dyDescent="0.25">
      <c r="A1844" s="21" t="s">
        <v>44</v>
      </c>
      <c r="B1844" s="37" t="s">
        <v>211</v>
      </c>
      <c r="C1844" s="52">
        <v>0</v>
      </c>
      <c r="D1844" s="52">
        <v>0</v>
      </c>
      <c r="E1844" s="52">
        <v>0</v>
      </c>
      <c r="F1844" s="52">
        <v>0</v>
      </c>
      <c r="G1844" s="52">
        <v>0</v>
      </c>
      <c r="H1844" s="52">
        <v>0</v>
      </c>
      <c r="I1844" s="52">
        <v>0</v>
      </c>
      <c r="J1844" s="52">
        <v>0</v>
      </c>
      <c r="K1844" s="52">
        <v>0</v>
      </c>
      <c r="L1844" s="52">
        <v>0</v>
      </c>
      <c r="M1844" s="52">
        <v>0</v>
      </c>
      <c r="N1844" s="52">
        <v>0</v>
      </c>
      <c r="O1844" s="52">
        <v>0</v>
      </c>
      <c r="P1844" s="52">
        <v>0</v>
      </c>
      <c r="Q1844" s="52">
        <v>0</v>
      </c>
      <c r="R1844" s="52">
        <v>0</v>
      </c>
      <c r="S1844" s="52">
        <v>0</v>
      </c>
    </row>
    <row r="1845" spans="1:19" x14ac:dyDescent="0.25">
      <c r="A1845" s="21" t="s">
        <v>46</v>
      </c>
      <c r="B1845" s="39" t="s">
        <v>212</v>
      </c>
      <c r="C1845" s="56">
        <f>'За областями'!F2122</f>
        <v>0</v>
      </c>
      <c r="D1845" s="56">
        <f>'За областями'!G2122</f>
        <v>0</v>
      </c>
      <c r="E1845" s="56">
        <f>'За областями'!H2122</f>
        <v>0</v>
      </c>
      <c r="F1845" s="56">
        <f>'За областями'!I2122</f>
        <v>0</v>
      </c>
      <c r="G1845" s="56">
        <f>'За областями'!J2122</f>
        <v>0</v>
      </c>
      <c r="H1845" s="56">
        <f>'За областями'!K2122</f>
        <v>0</v>
      </c>
      <c r="I1845" s="56">
        <f>'За областями'!L2122</f>
        <v>0</v>
      </c>
      <c r="J1845" s="56">
        <f>'За областями'!M2122</f>
        <v>0</v>
      </c>
      <c r="K1845" s="56">
        <f>'За областями'!N2122</f>
        <v>0</v>
      </c>
      <c r="L1845" s="56">
        <f>'За областями'!O2122</f>
        <v>0</v>
      </c>
      <c r="M1845" s="56">
        <f>'За областями'!P2122</f>
        <v>0</v>
      </c>
      <c r="N1845" s="56">
        <f>'За областями'!Q2122</f>
        <v>0</v>
      </c>
      <c r="O1845" s="56">
        <f>'За областями'!R2122</f>
        <v>0</v>
      </c>
      <c r="P1845" s="56">
        <f>'За областями'!S2122</f>
        <v>0</v>
      </c>
      <c r="Q1845" s="56">
        <f>'За областями'!T2122</f>
        <v>0</v>
      </c>
      <c r="R1845" s="56">
        <f>'За областями'!U2122</f>
        <v>0</v>
      </c>
      <c r="S1845" s="56">
        <f>'За областями'!V2122</f>
        <v>0</v>
      </c>
    </row>
    <row r="1846" spans="1:19" x14ac:dyDescent="0.25">
      <c r="A1846" s="21" t="s">
        <v>49</v>
      </c>
      <c r="B1846" s="37" t="s">
        <v>213</v>
      </c>
      <c r="C1846" s="56">
        <f>'За областями'!F2278</f>
        <v>0</v>
      </c>
      <c r="D1846" s="56">
        <f>'За областями'!G2278</f>
        <v>0</v>
      </c>
      <c r="E1846" s="56">
        <f>'За областями'!H2278</f>
        <v>0</v>
      </c>
      <c r="F1846" s="56">
        <f>'За областями'!I2278</f>
        <v>0</v>
      </c>
      <c r="G1846" s="56">
        <f>'За областями'!J2278</f>
        <v>0</v>
      </c>
      <c r="H1846" s="56">
        <f>'За областями'!K2278</f>
        <v>0</v>
      </c>
      <c r="I1846" s="56">
        <f>'За областями'!L2278</f>
        <v>0</v>
      </c>
      <c r="J1846" s="56">
        <f>'За областями'!M2278</f>
        <v>0</v>
      </c>
      <c r="K1846" s="56">
        <f>'За областями'!N2278</f>
        <v>0</v>
      </c>
      <c r="L1846" s="56">
        <f>'За областями'!O2278</f>
        <v>0</v>
      </c>
      <c r="M1846" s="56">
        <f>'За областями'!P2278</f>
        <v>0</v>
      </c>
      <c r="N1846" s="56">
        <f>'За областями'!Q2278</f>
        <v>0</v>
      </c>
      <c r="O1846" s="56">
        <f>'За областями'!R2278</f>
        <v>0</v>
      </c>
      <c r="P1846" s="56">
        <f>'За областями'!S2278</f>
        <v>0</v>
      </c>
      <c r="Q1846" s="56">
        <f>'За областями'!T2278</f>
        <v>0</v>
      </c>
      <c r="R1846" s="56">
        <f>'За областями'!U2278</f>
        <v>0</v>
      </c>
      <c r="S1846" s="56">
        <f>'За областями'!V2278</f>
        <v>0</v>
      </c>
    </row>
    <row r="1847" spans="1:19" x14ac:dyDescent="0.25">
      <c r="A1847" s="21" t="s">
        <v>50</v>
      </c>
      <c r="B1847" s="37" t="s">
        <v>214</v>
      </c>
      <c r="C1847" s="56">
        <f>'За областями'!F2434</f>
        <v>0</v>
      </c>
      <c r="D1847" s="56">
        <f>'За областями'!G2434</f>
        <v>0</v>
      </c>
      <c r="E1847" s="56">
        <f>'За областями'!H2434</f>
        <v>0</v>
      </c>
      <c r="F1847" s="56">
        <f>'За областями'!I2434</f>
        <v>0</v>
      </c>
      <c r="G1847" s="56">
        <f>'За областями'!J2434</f>
        <v>0</v>
      </c>
      <c r="H1847" s="56">
        <f>'За областями'!K2434</f>
        <v>0</v>
      </c>
      <c r="I1847" s="56">
        <f>'За областями'!L2434</f>
        <v>0</v>
      </c>
      <c r="J1847" s="56">
        <f>'За областями'!M2434</f>
        <v>0</v>
      </c>
      <c r="K1847" s="56">
        <f>'За областями'!N2434</f>
        <v>0</v>
      </c>
      <c r="L1847" s="56">
        <f>'За областями'!O2434</f>
        <v>0</v>
      </c>
      <c r="M1847" s="56">
        <f>'За областями'!P2434</f>
        <v>0</v>
      </c>
      <c r="N1847" s="56">
        <f>'За областями'!Q2434</f>
        <v>0</v>
      </c>
      <c r="O1847" s="56">
        <f>'За областями'!R2434</f>
        <v>0</v>
      </c>
      <c r="P1847" s="56">
        <f>'За областями'!S2434</f>
        <v>0</v>
      </c>
      <c r="Q1847" s="56">
        <f>'За областями'!T2434</f>
        <v>0</v>
      </c>
      <c r="R1847" s="56">
        <f>'За областями'!U2434</f>
        <v>0</v>
      </c>
      <c r="S1847" s="56">
        <f>'За областями'!V2434</f>
        <v>0</v>
      </c>
    </row>
    <row r="1848" spans="1:19" x14ac:dyDescent="0.25">
      <c r="A1848" s="21" t="s">
        <v>51</v>
      </c>
      <c r="B1848" s="37" t="s">
        <v>223</v>
      </c>
      <c r="C1848" s="56">
        <f>'За областями'!F2590</f>
        <v>0</v>
      </c>
      <c r="D1848" s="56">
        <f>'За областями'!G2590</f>
        <v>0</v>
      </c>
      <c r="E1848" s="56">
        <f>'За областями'!H2590</f>
        <v>0</v>
      </c>
      <c r="F1848" s="56">
        <f>'За областями'!I2590</f>
        <v>0</v>
      </c>
      <c r="G1848" s="56">
        <f>'За областями'!J2590</f>
        <v>0</v>
      </c>
      <c r="H1848" s="56">
        <f>'За областями'!K2590</f>
        <v>0</v>
      </c>
      <c r="I1848" s="56">
        <f>'За областями'!L2590</f>
        <v>0</v>
      </c>
      <c r="J1848" s="56">
        <f>'За областями'!M2590</f>
        <v>0</v>
      </c>
      <c r="K1848" s="56">
        <f>'За областями'!N2590</f>
        <v>0</v>
      </c>
      <c r="L1848" s="56">
        <f>'За областями'!O2590</f>
        <v>0</v>
      </c>
      <c r="M1848" s="56">
        <f>'За областями'!P2590</f>
        <v>0</v>
      </c>
      <c r="N1848" s="56">
        <f>'За областями'!Q2590</f>
        <v>0</v>
      </c>
      <c r="O1848" s="56">
        <f>'За областями'!R2590</f>
        <v>0</v>
      </c>
      <c r="P1848" s="56">
        <f>'За областями'!S2590</f>
        <v>0</v>
      </c>
      <c r="Q1848" s="56">
        <f>'За областями'!T2590</f>
        <v>0</v>
      </c>
      <c r="R1848" s="56">
        <f>'За областями'!U2590</f>
        <v>0</v>
      </c>
      <c r="S1848" s="56">
        <f>'За областями'!V2590</f>
        <v>0</v>
      </c>
    </row>
    <row r="1849" spans="1:19" x14ac:dyDescent="0.25">
      <c r="A1849" s="21" t="s">
        <v>52</v>
      </c>
      <c r="B1849" s="37" t="s">
        <v>216</v>
      </c>
      <c r="C1849" s="56">
        <f>'За областями'!F2746</f>
        <v>9</v>
      </c>
      <c r="D1849" s="56">
        <f>'За областями'!G2746</f>
        <v>0</v>
      </c>
      <c r="E1849" s="56">
        <f>'За областями'!H2746</f>
        <v>0</v>
      </c>
      <c r="F1849" s="56">
        <f>'За областями'!I2746</f>
        <v>9</v>
      </c>
      <c r="G1849" s="56">
        <f>'За областями'!J2746</f>
        <v>0</v>
      </c>
      <c r="H1849" s="56">
        <f>'За областями'!K2746</f>
        <v>0</v>
      </c>
      <c r="I1849" s="56">
        <f>'За областями'!L2746</f>
        <v>0</v>
      </c>
      <c r="J1849" s="56">
        <f>'За областями'!M2746</f>
        <v>0</v>
      </c>
      <c r="K1849" s="56">
        <f>'За областями'!N2746</f>
        <v>0</v>
      </c>
      <c r="L1849" s="56">
        <f>'За областями'!O2746</f>
        <v>0</v>
      </c>
      <c r="M1849" s="56">
        <f>'За областями'!P2746</f>
        <v>0</v>
      </c>
      <c r="N1849" s="56">
        <f>'За областями'!Q2746</f>
        <v>0</v>
      </c>
      <c r="O1849" s="56">
        <f>'За областями'!R2746</f>
        <v>0</v>
      </c>
      <c r="P1849" s="56">
        <f>'За областями'!S2746</f>
        <v>0</v>
      </c>
      <c r="Q1849" s="56">
        <f>'За областями'!T2746</f>
        <v>0</v>
      </c>
      <c r="R1849" s="56">
        <f>'За областями'!U2746</f>
        <v>0</v>
      </c>
      <c r="S1849" s="56">
        <f>'За областями'!V2746</f>
        <v>0</v>
      </c>
    </row>
    <row r="1850" spans="1:19" x14ac:dyDescent="0.25">
      <c r="A1850" s="23"/>
      <c r="B1850" s="40" t="s">
        <v>217</v>
      </c>
      <c r="C1850" s="57">
        <f>SUM(C1825:C1849)</f>
        <v>9</v>
      </c>
      <c r="D1850" s="57">
        <f t="shared" ref="D1850:S1850" si="74">SUM(D1825:D1849)</f>
        <v>0</v>
      </c>
      <c r="E1850" s="57">
        <f t="shared" si="74"/>
        <v>0</v>
      </c>
      <c r="F1850" s="57">
        <f>SUM(F1825:F1849)</f>
        <v>9</v>
      </c>
      <c r="G1850" s="57">
        <f t="shared" si="74"/>
        <v>0</v>
      </c>
      <c r="H1850" s="57">
        <f t="shared" si="74"/>
        <v>0</v>
      </c>
      <c r="I1850" s="57">
        <f t="shared" si="74"/>
        <v>0</v>
      </c>
      <c r="J1850" s="57">
        <f t="shared" si="74"/>
        <v>0</v>
      </c>
      <c r="K1850" s="57">
        <f t="shared" si="74"/>
        <v>0</v>
      </c>
      <c r="L1850" s="57">
        <f t="shared" si="74"/>
        <v>0</v>
      </c>
      <c r="M1850" s="57">
        <f t="shared" si="74"/>
        <v>0</v>
      </c>
      <c r="N1850" s="57">
        <f t="shared" si="74"/>
        <v>0</v>
      </c>
      <c r="O1850" s="57">
        <f t="shared" si="74"/>
        <v>0</v>
      </c>
      <c r="P1850" s="57">
        <f t="shared" si="74"/>
        <v>0</v>
      </c>
      <c r="Q1850" s="57">
        <f t="shared" si="74"/>
        <v>0</v>
      </c>
      <c r="R1850" s="57">
        <f t="shared" si="74"/>
        <v>0</v>
      </c>
      <c r="S1850" s="57">
        <f t="shared" si="74"/>
        <v>0</v>
      </c>
    </row>
    <row r="1851" spans="1:19" x14ac:dyDescent="0.25">
      <c r="A1851" s="19"/>
      <c r="B1851" s="43" t="s">
        <v>217</v>
      </c>
      <c r="C1851" s="58">
        <f>SUM(C1626,C1654,C1682,C1710,C1738,C1766,C1794,C1822,C1850)</f>
        <v>100</v>
      </c>
      <c r="D1851" s="58">
        <f t="shared" ref="D1851:S1851" si="75">SUM(D1626,D1654,D1682,D1710,D1738,D1766,D1794,D1822,D1850)</f>
        <v>6</v>
      </c>
      <c r="E1851" s="58">
        <f t="shared" si="75"/>
        <v>1</v>
      </c>
      <c r="F1851" s="58">
        <f>SUM(F1626,F1654,F1682,F1710,F1738,F1766,F1794,F1822,F1850)</f>
        <v>90</v>
      </c>
      <c r="G1851" s="58">
        <f t="shared" si="75"/>
        <v>0</v>
      </c>
      <c r="H1851" s="58">
        <f t="shared" si="75"/>
        <v>0</v>
      </c>
      <c r="I1851" s="58">
        <f t="shared" si="75"/>
        <v>0</v>
      </c>
      <c r="J1851" s="58">
        <f t="shared" si="75"/>
        <v>0</v>
      </c>
      <c r="K1851" s="58">
        <f t="shared" si="75"/>
        <v>0</v>
      </c>
      <c r="L1851" s="58">
        <f t="shared" si="75"/>
        <v>3</v>
      </c>
      <c r="M1851" s="58">
        <f t="shared" si="75"/>
        <v>3</v>
      </c>
      <c r="N1851" s="58">
        <f t="shared" si="75"/>
        <v>0</v>
      </c>
      <c r="O1851" s="58">
        <f t="shared" si="75"/>
        <v>0</v>
      </c>
      <c r="P1851" s="58">
        <f t="shared" si="75"/>
        <v>0</v>
      </c>
      <c r="Q1851" s="58">
        <f t="shared" si="75"/>
        <v>67</v>
      </c>
      <c r="R1851" s="58">
        <f t="shared" si="75"/>
        <v>0</v>
      </c>
      <c r="S1851" s="58">
        <f t="shared" si="75"/>
        <v>3</v>
      </c>
    </row>
    <row r="1852" spans="1:19" x14ac:dyDescent="0.25">
      <c r="A1852" s="290"/>
      <c r="B1852" s="291"/>
      <c r="C1852" s="291"/>
      <c r="D1852" s="291"/>
      <c r="E1852" s="291"/>
      <c r="F1852" s="291"/>
      <c r="G1852" s="291"/>
      <c r="H1852" s="291"/>
      <c r="I1852" s="291"/>
      <c r="J1852" s="291"/>
      <c r="K1852" s="291"/>
      <c r="L1852" s="291"/>
      <c r="M1852" s="291"/>
      <c r="N1852" s="291"/>
      <c r="O1852" s="291"/>
      <c r="P1852" s="291"/>
      <c r="Q1852" s="291"/>
      <c r="R1852" s="291"/>
      <c r="S1852" s="291"/>
    </row>
    <row r="1853" spans="1:19" x14ac:dyDescent="0.25">
      <c r="A1853" s="292" t="s">
        <v>118</v>
      </c>
      <c r="B1853" s="293"/>
      <c r="C1853" s="293"/>
      <c r="D1853" s="293"/>
      <c r="E1853" s="293"/>
      <c r="F1853" s="293"/>
      <c r="G1853" s="293"/>
      <c r="H1853" s="293"/>
      <c r="I1853" s="293"/>
      <c r="J1853" s="293"/>
      <c r="K1853" s="293"/>
      <c r="L1853" s="293"/>
      <c r="M1853" s="293"/>
      <c r="N1853" s="293"/>
      <c r="O1853" s="293"/>
      <c r="P1853" s="293"/>
      <c r="Q1853" s="293"/>
      <c r="R1853" s="293"/>
      <c r="S1853" s="293"/>
    </row>
    <row r="1854" spans="1:19" x14ac:dyDescent="0.25">
      <c r="A1854" s="292" t="s">
        <v>368</v>
      </c>
      <c r="B1854" s="293"/>
      <c r="C1854" s="293"/>
      <c r="D1854" s="293"/>
      <c r="E1854" s="293"/>
      <c r="F1854" s="293"/>
      <c r="G1854" s="293"/>
      <c r="H1854" s="293"/>
      <c r="I1854" s="293"/>
      <c r="J1854" s="293"/>
      <c r="K1854" s="293"/>
      <c r="L1854" s="293"/>
      <c r="M1854" s="293"/>
      <c r="N1854" s="293"/>
      <c r="O1854" s="293"/>
      <c r="P1854" s="293"/>
      <c r="Q1854" s="293"/>
      <c r="R1854" s="293"/>
      <c r="S1854" s="293"/>
    </row>
    <row r="1855" spans="1:19" x14ac:dyDescent="0.25">
      <c r="A1855" s="21" t="s">
        <v>17</v>
      </c>
      <c r="B1855" s="36" t="s">
        <v>191</v>
      </c>
      <c r="C1855" s="56">
        <f>'За областями'!F100</f>
        <v>3</v>
      </c>
      <c r="D1855" s="56">
        <f>'За областями'!G100</f>
        <v>0</v>
      </c>
      <c r="E1855" s="56">
        <f>'За областями'!H100</f>
        <v>0</v>
      </c>
      <c r="F1855" s="56">
        <f>'За областями'!I100</f>
        <v>3</v>
      </c>
      <c r="G1855" s="56">
        <f>'За областями'!J100</f>
        <v>0</v>
      </c>
      <c r="H1855" s="56">
        <f>'За областями'!K100</f>
        <v>0</v>
      </c>
      <c r="I1855" s="56">
        <f>'За областями'!L100</f>
        <v>0</v>
      </c>
      <c r="J1855" s="56">
        <f>'За областями'!M100</f>
        <v>0</v>
      </c>
      <c r="K1855" s="56">
        <f>'За областями'!N100</f>
        <v>0</v>
      </c>
      <c r="L1855" s="56">
        <f>'За областями'!O100</f>
        <v>0</v>
      </c>
      <c r="M1855" s="56">
        <f>'За областями'!P100</f>
        <v>0</v>
      </c>
      <c r="N1855" s="56">
        <f>'За областями'!Q100</f>
        <v>0</v>
      </c>
      <c r="O1855" s="56">
        <f>'За областями'!R100</f>
        <v>0</v>
      </c>
      <c r="P1855" s="56">
        <f>'За областями'!S100</f>
        <v>0</v>
      </c>
      <c r="Q1855" s="56">
        <f>'За областями'!T100</f>
        <v>0</v>
      </c>
      <c r="R1855" s="56">
        <f>'За областями'!U100</f>
        <v>0</v>
      </c>
      <c r="S1855" s="56">
        <f>'За областями'!V100</f>
        <v>0</v>
      </c>
    </row>
    <row r="1856" spans="1:19" x14ac:dyDescent="0.25">
      <c r="A1856" s="21" t="s">
        <v>18</v>
      </c>
      <c r="B1856" s="36" t="s">
        <v>192</v>
      </c>
      <c r="C1856" s="56">
        <f>'За областями'!F256</f>
        <v>0</v>
      </c>
      <c r="D1856" s="56">
        <f>'За областями'!G256</f>
        <v>0</v>
      </c>
      <c r="E1856" s="56">
        <f>'За областями'!H256</f>
        <v>0</v>
      </c>
      <c r="F1856" s="56">
        <f>'За областями'!I256</f>
        <v>0</v>
      </c>
      <c r="G1856" s="56">
        <f>'За областями'!J256</f>
        <v>0</v>
      </c>
      <c r="H1856" s="56">
        <f>'За областями'!K256</f>
        <v>0</v>
      </c>
      <c r="I1856" s="56">
        <f>'За областями'!L256</f>
        <v>0</v>
      </c>
      <c r="J1856" s="56">
        <f>'За областями'!M256</f>
        <v>0</v>
      </c>
      <c r="K1856" s="56">
        <f>'За областями'!N256</f>
        <v>0</v>
      </c>
      <c r="L1856" s="56">
        <f>'За областями'!O256</f>
        <v>0</v>
      </c>
      <c r="M1856" s="56">
        <f>'За областями'!P256</f>
        <v>0</v>
      </c>
      <c r="N1856" s="56">
        <f>'За областями'!Q256</f>
        <v>0</v>
      </c>
      <c r="O1856" s="56">
        <f>'За областями'!R256</f>
        <v>0</v>
      </c>
      <c r="P1856" s="56">
        <f>'За областями'!S256</f>
        <v>0</v>
      </c>
      <c r="Q1856" s="56">
        <f>'За областями'!T256</f>
        <v>0</v>
      </c>
      <c r="R1856" s="56">
        <f>'За областями'!U256</f>
        <v>0</v>
      </c>
      <c r="S1856" s="56">
        <f>'За областями'!V256</f>
        <v>0</v>
      </c>
    </row>
    <row r="1857" spans="1:19" x14ac:dyDescent="0.25">
      <c r="A1857" s="21" t="s">
        <v>19</v>
      </c>
      <c r="B1857" s="36" t="s">
        <v>224</v>
      </c>
      <c r="C1857" s="52">
        <v>0</v>
      </c>
      <c r="D1857" s="52">
        <v>0</v>
      </c>
      <c r="E1857" s="52">
        <v>0</v>
      </c>
      <c r="F1857" s="52">
        <v>0</v>
      </c>
      <c r="G1857" s="52">
        <v>0</v>
      </c>
      <c r="H1857" s="52">
        <v>0</v>
      </c>
      <c r="I1857" s="52">
        <v>0</v>
      </c>
      <c r="J1857" s="52">
        <v>0</v>
      </c>
      <c r="K1857" s="52">
        <v>0</v>
      </c>
      <c r="L1857" s="52">
        <v>0</v>
      </c>
      <c r="M1857" s="52">
        <v>0</v>
      </c>
      <c r="N1857" s="52">
        <v>0</v>
      </c>
      <c r="O1857" s="52">
        <v>0</v>
      </c>
      <c r="P1857" s="52">
        <v>0</v>
      </c>
      <c r="Q1857" s="52">
        <v>0</v>
      </c>
      <c r="R1857" s="52">
        <v>0</v>
      </c>
      <c r="S1857" s="52">
        <v>0</v>
      </c>
    </row>
    <row r="1858" spans="1:19" x14ac:dyDescent="0.25">
      <c r="A1858" s="21" t="s">
        <v>20</v>
      </c>
      <c r="B1858" s="37" t="s">
        <v>194</v>
      </c>
      <c r="C1858" s="52">
        <v>0</v>
      </c>
      <c r="D1858" s="52">
        <v>0</v>
      </c>
      <c r="E1858" s="52">
        <v>0</v>
      </c>
      <c r="F1858" s="52">
        <v>0</v>
      </c>
      <c r="G1858" s="52">
        <v>0</v>
      </c>
      <c r="H1858" s="52">
        <v>0</v>
      </c>
      <c r="I1858" s="52">
        <v>0</v>
      </c>
      <c r="J1858" s="52">
        <v>0</v>
      </c>
      <c r="K1858" s="52">
        <v>0</v>
      </c>
      <c r="L1858" s="52">
        <v>0</v>
      </c>
      <c r="M1858" s="52">
        <v>0</v>
      </c>
      <c r="N1858" s="52">
        <v>0</v>
      </c>
      <c r="O1858" s="52">
        <v>0</v>
      </c>
      <c r="P1858" s="52">
        <v>0</v>
      </c>
      <c r="Q1858" s="52">
        <v>0</v>
      </c>
      <c r="R1858" s="52">
        <v>0</v>
      </c>
      <c r="S1858" s="52">
        <v>0</v>
      </c>
    </row>
    <row r="1859" spans="1:19" x14ac:dyDescent="0.25">
      <c r="A1859" s="21" t="s">
        <v>21</v>
      </c>
      <c r="B1859" s="38" t="s">
        <v>195</v>
      </c>
      <c r="C1859" s="56">
        <f>'За областями'!F411</f>
        <v>1</v>
      </c>
      <c r="D1859" s="56">
        <f>'За областями'!G411</f>
        <v>0</v>
      </c>
      <c r="E1859" s="56">
        <f>'За областями'!H411</f>
        <v>0</v>
      </c>
      <c r="F1859" s="56">
        <f>'За областями'!I411</f>
        <v>1</v>
      </c>
      <c r="G1859" s="56">
        <f>'За областями'!J411</f>
        <v>0</v>
      </c>
      <c r="H1859" s="56">
        <f>'За областями'!K411</f>
        <v>0</v>
      </c>
      <c r="I1859" s="56">
        <f>'За областями'!L411</f>
        <v>0</v>
      </c>
      <c r="J1859" s="56">
        <f>'За областями'!M411</f>
        <v>0</v>
      </c>
      <c r="K1859" s="56">
        <f>'За областями'!N411</f>
        <v>0</v>
      </c>
      <c r="L1859" s="56">
        <f>'За областями'!O411</f>
        <v>0</v>
      </c>
      <c r="M1859" s="56">
        <f>'За областями'!P411</f>
        <v>0</v>
      </c>
      <c r="N1859" s="56">
        <f>'За областями'!Q411</f>
        <v>0</v>
      </c>
      <c r="O1859" s="56">
        <f>'За областями'!R411</f>
        <v>0</v>
      </c>
      <c r="P1859" s="56">
        <f>'За областями'!S411</f>
        <v>0</v>
      </c>
      <c r="Q1859" s="56">
        <f>'За областями'!T411</f>
        <v>1</v>
      </c>
      <c r="R1859" s="56">
        <f>'За областями'!U411</f>
        <v>0</v>
      </c>
      <c r="S1859" s="56">
        <f>'За областями'!V411</f>
        <v>0</v>
      </c>
    </row>
    <row r="1860" spans="1:19" x14ac:dyDescent="0.25">
      <c r="A1860" s="21" t="s">
        <v>22</v>
      </c>
      <c r="B1860" s="38" t="s">
        <v>196</v>
      </c>
      <c r="C1860" s="56">
        <f>'За областями'!F566</f>
        <v>3</v>
      </c>
      <c r="D1860" s="56">
        <f>'За областями'!G566</f>
        <v>0</v>
      </c>
      <c r="E1860" s="56">
        <f>'За областями'!H566</f>
        <v>0</v>
      </c>
      <c r="F1860" s="56">
        <f>'За областями'!I566</f>
        <v>3</v>
      </c>
      <c r="G1860" s="56">
        <f>'За областями'!J566</f>
        <v>0</v>
      </c>
      <c r="H1860" s="56">
        <f>'За областями'!K566</f>
        <v>0</v>
      </c>
      <c r="I1860" s="56">
        <f>'За областями'!L566</f>
        <v>0</v>
      </c>
      <c r="J1860" s="56">
        <f>'За областями'!M566</f>
        <v>0</v>
      </c>
      <c r="K1860" s="56">
        <f>'За областями'!N566</f>
        <v>0</v>
      </c>
      <c r="L1860" s="56">
        <f>'За областями'!O566</f>
        <v>0</v>
      </c>
      <c r="M1860" s="56">
        <f>'За областями'!P566</f>
        <v>0</v>
      </c>
      <c r="N1860" s="56">
        <f>'За областями'!Q566</f>
        <v>0</v>
      </c>
      <c r="O1860" s="56">
        <f>'За областями'!R566</f>
        <v>0</v>
      </c>
      <c r="P1860" s="56">
        <f>'За областями'!S566</f>
        <v>0</v>
      </c>
      <c r="Q1860" s="56">
        <f>'За областями'!T566</f>
        <v>1</v>
      </c>
      <c r="R1860" s="56">
        <f>'За областями'!U566</f>
        <v>0</v>
      </c>
      <c r="S1860" s="56">
        <f>'За областями'!V566</f>
        <v>0</v>
      </c>
    </row>
    <row r="1861" spans="1:19" x14ac:dyDescent="0.25">
      <c r="A1861" s="21" t="s">
        <v>23</v>
      </c>
      <c r="B1861" s="38" t="s">
        <v>197</v>
      </c>
      <c r="C1861" s="52">
        <v>0</v>
      </c>
      <c r="D1861" s="52">
        <v>0</v>
      </c>
      <c r="E1861" s="52">
        <v>0</v>
      </c>
      <c r="F1861" s="52">
        <v>0</v>
      </c>
      <c r="G1861" s="52">
        <v>0</v>
      </c>
      <c r="H1861" s="52">
        <v>0</v>
      </c>
      <c r="I1861" s="52">
        <v>0</v>
      </c>
      <c r="J1861" s="52">
        <v>0</v>
      </c>
      <c r="K1861" s="52">
        <v>0</v>
      </c>
      <c r="L1861" s="52">
        <v>0</v>
      </c>
      <c r="M1861" s="52">
        <v>0</v>
      </c>
      <c r="N1861" s="52">
        <v>0</v>
      </c>
      <c r="O1861" s="52">
        <v>0</v>
      </c>
      <c r="P1861" s="52">
        <v>0</v>
      </c>
      <c r="Q1861" s="52">
        <v>0</v>
      </c>
      <c r="R1861" s="52">
        <v>0</v>
      </c>
      <c r="S1861" s="52">
        <v>0</v>
      </c>
    </row>
    <row r="1862" spans="1:19" x14ac:dyDescent="0.25">
      <c r="A1862" s="21" t="s">
        <v>24</v>
      </c>
      <c r="B1862" s="38" t="s">
        <v>198</v>
      </c>
      <c r="C1862" s="56">
        <f>'За областями'!F721</f>
        <v>3</v>
      </c>
      <c r="D1862" s="56">
        <f>'За областями'!G721</f>
        <v>0</v>
      </c>
      <c r="E1862" s="56">
        <f>'За областями'!H721</f>
        <v>0</v>
      </c>
      <c r="F1862" s="56">
        <f>'За областями'!I721</f>
        <v>3</v>
      </c>
      <c r="G1862" s="56">
        <f>'За областями'!J721</f>
        <v>0</v>
      </c>
      <c r="H1862" s="56">
        <f>'За областями'!K721</f>
        <v>0</v>
      </c>
      <c r="I1862" s="56">
        <f>'За областями'!L721</f>
        <v>0</v>
      </c>
      <c r="J1862" s="56">
        <f>'За областями'!M721</f>
        <v>0</v>
      </c>
      <c r="K1862" s="56">
        <f>'За областями'!N721</f>
        <v>0</v>
      </c>
      <c r="L1862" s="56">
        <f>'За областями'!O721</f>
        <v>0</v>
      </c>
      <c r="M1862" s="56">
        <f>'За областями'!P721</f>
        <v>0</v>
      </c>
      <c r="N1862" s="56">
        <f>'За областями'!Q721</f>
        <v>0</v>
      </c>
      <c r="O1862" s="56">
        <f>'За областями'!R721</f>
        <v>0</v>
      </c>
      <c r="P1862" s="56">
        <f>'За областями'!S721</f>
        <v>0</v>
      </c>
      <c r="Q1862" s="56">
        <f>'За областями'!T721</f>
        <v>3</v>
      </c>
      <c r="R1862" s="56">
        <f>'За областями'!U721</f>
        <v>0</v>
      </c>
      <c r="S1862" s="56">
        <f>'За областями'!V721</f>
        <v>1</v>
      </c>
    </row>
    <row r="1863" spans="1:19" x14ac:dyDescent="0.25">
      <c r="A1863" s="21" t="s">
        <v>25</v>
      </c>
      <c r="B1863" s="37" t="s">
        <v>199</v>
      </c>
      <c r="C1863" s="56">
        <f>'За областями'!F877</f>
        <v>0</v>
      </c>
      <c r="D1863" s="56">
        <f>'За областями'!G877</f>
        <v>0</v>
      </c>
      <c r="E1863" s="56">
        <f>'За областями'!H877</f>
        <v>0</v>
      </c>
      <c r="F1863" s="56">
        <f>'За областями'!I877</f>
        <v>0</v>
      </c>
      <c r="G1863" s="56">
        <f>'За областями'!J877</f>
        <v>0</v>
      </c>
      <c r="H1863" s="56">
        <f>'За областями'!K877</f>
        <v>0</v>
      </c>
      <c r="I1863" s="56">
        <f>'За областями'!L877</f>
        <v>0</v>
      </c>
      <c r="J1863" s="56">
        <f>'За областями'!M877</f>
        <v>0</v>
      </c>
      <c r="K1863" s="56">
        <f>'За областями'!N877</f>
        <v>0</v>
      </c>
      <c r="L1863" s="56">
        <f>'За областями'!O877</f>
        <v>0</v>
      </c>
      <c r="M1863" s="56">
        <f>'За областями'!P877</f>
        <v>0</v>
      </c>
      <c r="N1863" s="56">
        <f>'За областями'!Q877</f>
        <v>0</v>
      </c>
      <c r="O1863" s="56">
        <f>'За областями'!R877</f>
        <v>0</v>
      </c>
      <c r="P1863" s="56">
        <f>'За областями'!S877</f>
        <v>0</v>
      </c>
      <c r="Q1863" s="56">
        <f>'За областями'!T877</f>
        <v>0</v>
      </c>
      <c r="R1863" s="56">
        <f>'За областями'!U877</f>
        <v>0</v>
      </c>
      <c r="S1863" s="56">
        <f>'За областями'!V877</f>
        <v>0</v>
      </c>
    </row>
    <row r="1864" spans="1:19" x14ac:dyDescent="0.25">
      <c r="A1864" s="21" t="s">
        <v>28</v>
      </c>
      <c r="B1864" s="37" t="s">
        <v>200</v>
      </c>
      <c r="C1864" s="56">
        <f>'За областями'!F1033</f>
        <v>0</v>
      </c>
      <c r="D1864" s="56">
        <f>'За областями'!G1033</f>
        <v>0</v>
      </c>
      <c r="E1864" s="56">
        <f>'За областями'!H1033</f>
        <v>0</v>
      </c>
      <c r="F1864" s="56">
        <f>'За областями'!I1033</f>
        <v>0</v>
      </c>
      <c r="G1864" s="56">
        <f>'За областями'!J1033</f>
        <v>0</v>
      </c>
      <c r="H1864" s="56">
        <f>'За областями'!K1033</f>
        <v>0</v>
      </c>
      <c r="I1864" s="56">
        <f>'За областями'!L1033</f>
        <v>0</v>
      </c>
      <c r="J1864" s="56">
        <f>'За областями'!M1033</f>
        <v>0</v>
      </c>
      <c r="K1864" s="56">
        <f>'За областями'!N1033</f>
        <v>0</v>
      </c>
      <c r="L1864" s="56">
        <f>'За областями'!O1033</f>
        <v>0</v>
      </c>
      <c r="M1864" s="56">
        <f>'За областями'!P1033</f>
        <v>0</v>
      </c>
      <c r="N1864" s="56">
        <f>'За областями'!Q1033</f>
        <v>0</v>
      </c>
      <c r="O1864" s="56">
        <f>'За областями'!R1033</f>
        <v>0</v>
      </c>
      <c r="P1864" s="56">
        <f>'За областями'!S1033</f>
        <v>0</v>
      </c>
      <c r="Q1864" s="56">
        <f>'За областями'!T1033</f>
        <v>0</v>
      </c>
      <c r="R1864" s="56">
        <f>'За областями'!U1033</f>
        <v>0</v>
      </c>
      <c r="S1864" s="56">
        <f>'За областями'!V1033</f>
        <v>0</v>
      </c>
    </row>
    <row r="1865" spans="1:19" x14ac:dyDescent="0.25">
      <c r="A1865" s="21" t="s">
        <v>29</v>
      </c>
      <c r="B1865" s="37" t="s">
        <v>201</v>
      </c>
      <c r="C1865" s="52">
        <v>0</v>
      </c>
      <c r="D1865" s="52">
        <v>0</v>
      </c>
      <c r="E1865" s="52">
        <v>0</v>
      </c>
      <c r="F1865" s="52">
        <v>0</v>
      </c>
      <c r="G1865" s="52">
        <v>0</v>
      </c>
      <c r="H1865" s="52">
        <v>0</v>
      </c>
      <c r="I1865" s="52">
        <v>0</v>
      </c>
      <c r="J1865" s="52">
        <v>0</v>
      </c>
      <c r="K1865" s="52">
        <v>0</v>
      </c>
      <c r="L1865" s="52">
        <v>0</v>
      </c>
      <c r="M1865" s="52">
        <v>0</v>
      </c>
      <c r="N1865" s="52">
        <v>0</v>
      </c>
      <c r="O1865" s="52">
        <v>0</v>
      </c>
      <c r="P1865" s="52">
        <v>0</v>
      </c>
      <c r="Q1865" s="52">
        <v>0</v>
      </c>
      <c r="R1865" s="52">
        <v>0</v>
      </c>
      <c r="S1865" s="52">
        <v>0</v>
      </c>
    </row>
    <row r="1866" spans="1:19" x14ac:dyDescent="0.25">
      <c r="A1866" s="21" t="s">
        <v>30</v>
      </c>
      <c r="B1866" s="39" t="s">
        <v>202</v>
      </c>
      <c r="C1866" s="56">
        <f>'За областями'!F1189</f>
        <v>6</v>
      </c>
      <c r="D1866" s="56">
        <f>'За областями'!G1189</f>
        <v>0</v>
      </c>
      <c r="E1866" s="56">
        <f>'За областями'!H1189</f>
        <v>0</v>
      </c>
      <c r="F1866" s="56">
        <f>'За областями'!I1189</f>
        <v>6</v>
      </c>
      <c r="G1866" s="56">
        <f>'За областями'!J1189</f>
        <v>0</v>
      </c>
      <c r="H1866" s="56">
        <f>'За областями'!K1189</f>
        <v>0</v>
      </c>
      <c r="I1866" s="56">
        <f>'За областями'!L1189</f>
        <v>0</v>
      </c>
      <c r="J1866" s="56">
        <f>'За областями'!M1189</f>
        <v>0</v>
      </c>
      <c r="K1866" s="56">
        <f>'За областями'!N1189</f>
        <v>0</v>
      </c>
      <c r="L1866" s="56">
        <f>'За областями'!O1189</f>
        <v>0</v>
      </c>
      <c r="M1866" s="56">
        <f>'За областями'!P1189</f>
        <v>0</v>
      </c>
      <c r="N1866" s="56">
        <f>'За областями'!Q1189</f>
        <v>0</v>
      </c>
      <c r="O1866" s="56">
        <f>'За областями'!R1189</f>
        <v>0</v>
      </c>
      <c r="P1866" s="56">
        <f>'За областями'!S1189</f>
        <v>0</v>
      </c>
      <c r="Q1866" s="56">
        <f>'За областями'!T1189</f>
        <v>5</v>
      </c>
      <c r="R1866" s="56">
        <f>'За областями'!U1189</f>
        <v>0</v>
      </c>
      <c r="S1866" s="56">
        <f>'За областями'!V1189</f>
        <v>3</v>
      </c>
    </row>
    <row r="1867" spans="1:19" x14ac:dyDescent="0.25">
      <c r="A1867" s="34" t="s">
        <v>31</v>
      </c>
      <c r="B1867" s="39" t="s">
        <v>203</v>
      </c>
      <c r="C1867" s="56">
        <f>'За областями'!F1345</f>
        <v>0</v>
      </c>
      <c r="D1867" s="56">
        <f>'За областями'!G1345</f>
        <v>0</v>
      </c>
      <c r="E1867" s="56">
        <f>'За областями'!H1345</f>
        <v>0</v>
      </c>
      <c r="F1867" s="56">
        <f>'За областями'!I1345</f>
        <v>0</v>
      </c>
      <c r="G1867" s="56">
        <f>'За областями'!J1345</f>
        <v>0</v>
      </c>
      <c r="H1867" s="56">
        <f>'За областями'!K1345</f>
        <v>0</v>
      </c>
      <c r="I1867" s="56">
        <f>'За областями'!L1345</f>
        <v>0</v>
      </c>
      <c r="J1867" s="56">
        <f>'За областями'!M1345</f>
        <v>0</v>
      </c>
      <c r="K1867" s="56">
        <f>'За областями'!N1345</f>
        <v>0</v>
      </c>
      <c r="L1867" s="56">
        <f>'За областями'!O1345</f>
        <v>0</v>
      </c>
      <c r="M1867" s="56">
        <f>'За областями'!P1345</f>
        <v>0</v>
      </c>
      <c r="N1867" s="56">
        <f>'За областями'!Q1345</f>
        <v>0</v>
      </c>
      <c r="O1867" s="56">
        <f>'За областями'!R1345</f>
        <v>0</v>
      </c>
      <c r="P1867" s="56">
        <f>'За областями'!S1345</f>
        <v>0</v>
      </c>
      <c r="Q1867" s="56">
        <f>'За областями'!T1345</f>
        <v>0</v>
      </c>
      <c r="R1867" s="56">
        <f>'За областями'!U1345</f>
        <v>0</v>
      </c>
      <c r="S1867" s="56">
        <f>'За областями'!V1345</f>
        <v>0</v>
      </c>
    </row>
    <row r="1868" spans="1:19" x14ac:dyDescent="0.25">
      <c r="A1868" s="21" t="s">
        <v>34</v>
      </c>
      <c r="B1868" s="38" t="s">
        <v>204</v>
      </c>
      <c r="C1868" s="52">
        <v>0</v>
      </c>
      <c r="D1868" s="52">
        <v>0</v>
      </c>
      <c r="E1868" s="52">
        <v>0</v>
      </c>
      <c r="F1868" s="52">
        <v>0</v>
      </c>
      <c r="G1868" s="52">
        <v>0</v>
      </c>
      <c r="H1868" s="52">
        <v>0</v>
      </c>
      <c r="I1868" s="52">
        <v>0</v>
      </c>
      <c r="J1868" s="52">
        <v>0</v>
      </c>
      <c r="K1868" s="52">
        <v>0</v>
      </c>
      <c r="L1868" s="52">
        <v>0</v>
      </c>
      <c r="M1868" s="52">
        <v>0</v>
      </c>
      <c r="N1868" s="52">
        <v>0</v>
      </c>
      <c r="O1868" s="52">
        <v>0</v>
      </c>
      <c r="P1868" s="52">
        <v>0</v>
      </c>
      <c r="Q1868" s="52">
        <v>0</v>
      </c>
      <c r="R1868" s="52">
        <v>0</v>
      </c>
      <c r="S1868" s="52">
        <v>0</v>
      </c>
    </row>
    <row r="1869" spans="1:19" x14ac:dyDescent="0.25">
      <c r="A1869" s="21" t="s">
        <v>35</v>
      </c>
      <c r="B1869" s="37" t="s">
        <v>205</v>
      </c>
      <c r="C1869" s="56">
        <f>'За областями'!F1501</f>
        <v>0</v>
      </c>
      <c r="D1869" s="56">
        <f>'За областями'!G1501</f>
        <v>0</v>
      </c>
      <c r="E1869" s="56">
        <f>'За областями'!H1501</f>
        <v>0</v>
      </c>
      <c r="F1869" s="56">
        <f>'За областями'!I1501</f>
        <v>0</v>
      </c>
      <c r="G1869" s="56">
        <f>'За областями'!J1501</f>
        <v>0</v>
      </c>
      <c r="H1869" s="56">
        <f>'За областями'!K1501</f>
        <v>0</v>
      </c>
      <c r="I1869" s="56">
        <f>'За областями'!L1501</f>
        <v>0</v>
      </c>
      <c r="J1869" s="56">
        <f>'За областями'!M1501</f>
        <v>0</v>
      </c>
      <c r="K1869" s="56">
        <f>'За областями'!N1501</f>
        <v>0</v>
      </c>
      <c r="L1869" s="56">
        <f>'За областями'!O1501</f>
        <v>0</v>
      </c>
      <c r="M1869" s="56">
        <f>'За областями'!P1501</f>
        <v>0</v>
      </c>
      <c r="N1869" s="56">
        <f>'За областями'!Q1501</f>
        <v>0</v>
      </c>
      <c r="O1869" s="56">
        <f>'За областями'!R1501</f>
        <v>0</v>
      </c>
      <c r="P1869" s="56">
        <f>'За областями'!S1501</f>
        <v>0</v>
      </c>
      <c r="Q1869" s="56">
        <f>'За областями'!T1501</f>
        <v>0</v>
      </c>
      <c r="R1869" s="56">
        <f>'За областями'!U1501</f>
        <v>0</v>
      </c>
      <c r="S1869" s="56">
        <f>'За областями'!V1501</f>
        <v>0</v>
      </c>
    </row>
    <row r="1870" spans="1:19" x14ac:dyDescent="0.25">
      <c r="A1870" s="21" t="s">
        <v>37</v>
      </c>
      <c r="B1870" s="37" t="s">
        <v>206</v>
      </c>
      <c r="C1870" s="56">
        <f>'За областями'!F1657</f>
        <v>0</v>
      </c>
      <c r="D1870" s="56">
        <f>'За областями'!G1657</f>
        <v>0</v>
      </c>
      <c r="E1870" s="56">
        <f>'За областями'!H1657</f>
        <v>0</v>
      </c>
      <c r="F1870" s="56">
        <f>'За областями'!I1657</f>
        <v>0</v>
      </c>
      <c r="G1870" s="56">
        <f>'За областями'!J1657</f>
        <v>0</v>
      </c>
      <c r="H1870" s="56">
        <f>'За областями'!K1657</f>
        <v>0</v>
      </c>
      <c r="I1870" s="56">
        <f>'За областями'!L1657</f>
        <v>0</v>
      </c>
      <c r="J1870" s="56">
        <f>'За областями'!M1657</f>
        <v>0</v>
      </c>
      <c r="K1870" s="56">
        <f>'За областями'!N1657</f>
        <v>0</v>
      </c>
      <c r="L1870" s="56">
        <f>'За областями'!O1657</f>
        <v>0</v>
      </c>
      <c r="M1870" s="56">
        <f>'За областями'!P1657</f>
        <v>0</v>
      </c>
      <c r="N1870" s="56">
        <f>'За областями'!Q1657</f>
        <v>0</v>
      </c>
      <c r="O1870" s="56">
        <f>'За областями'!R1657</f>
        <v>0</v>
      </c>
      <c r="P1870" s="56">
        <f>'За областями'!S1657</f>
        <v>0</v>
      </c>
      <c r="Q1870" s="56">
        <f>'За областями'!T1657</f>
        <v>0</v>
      </c>
      <c r="R1870" s="56">
        <f>'За областями'!U1657</f>
        <v>0</v>
      </c>
      <c r="S1870" s="56">
        <f>'За областями'!V1657</f>
        <v>0</v>
      </c>
    </row>
    <row r="1871" spans="1:19" x14ac:dyDescent="0.25">
      <c r="A1871" s="21" t="s">
        <v>38</v>
      </c>
      <c r="B1871" s="37" t="s">
        <v>207</v>
      </c>
      <c r="C1871" s="56">
        <f>'За областями'!F1813</f>
        <v>7</v>
      </c>
      <c r="D1871" s="56">
        <f>'За областями'!G1813</f>
        <v>0</v>
      </c>
      <c r="E1871" s="56">
        <f>'За областями'!H1813</f>
        <v>0</v>
      </c>
      <c r="F1871" s="56">
        <f>'За областями'!I1813</f>
        <v>7</v>
      </c>
      <c r="G1871" s="56">
        <f>'За областями'!J1813</f>
        <v>0</v>
      </c>
      <c r="H1871" s="56">
        <f>'За областями'!K1813</f>
        <v>0</v>
      </c>
      <c r="I1871" s="56">
        <f>'За областями'!L1813</f>
        <v>0</v>
      </c>
      <c r="J1871" s="56">
        <f>'За областями'!M1813</f>
        <v>0</v>
      </c>
      <c r="K1871" s="56">
        <f>'За областями'!N1813</f>
        <v>0</v>
      </c>
      <c r="L1871" s="56">
        <f>'За областями'!O1813</f>
        <v>0</v>
      </c>
      <c r="M1871" s="56">
        <f>'За областями'!P1813</f>
        <v>0</v>
      </c>
      <c r="N1871" s="56">
        <f>'За областями'!Q1813</f>
        <v>0</v>
      </c>
      <c r="O1871" s="56">
        <f>'За областями'!R1813</f>
        <v>0</v>
      </c>
      <c r="P1871" s="56">
        <f>'За областями'!S1813</f>
        <v>0</v>
      </c>
      <c r="Q1871" s="56">
        <f>'За областями'!T1813</f>
        <v>1</v>
      </c>
      <c r="R1871" s="56">
        <f>'За областями'!U1813</f>
        <v>0</v>
      </c>
      <c r="S1871" s="56">
        <f>'За областями'!V1813</f>
        <v>0</v>
      </c>
    </row>
    <row r="1872" spans="1:19" x14ac:dyDescent="0.25">
      <c r="A1872" s="21" t="s">
        <v>41</v>
      </c>
      <c r="B1872" s="37" t="s">
        <v>208</v>
      </c>
      <c r="C1872" s="56">
        <f>'За областями'!F1969</f>
        <v>3</v>
      </c>
      <c r="D1872" s="56">
        <f>'За областями'!G1969</f>
        <v>0</v>
      </c>
      <c r="E1872" s="56">
        <f>'За областями'!H1969</f>
        <v>0</v>
      </c>
      <c r="F1872" s="56">
        <f>'За областями'!I1969</f>
        <v>3</v>
      </c>
      <c r="G1872" s="56">
        <f>'За областями'!J1969</f>
        <v>0</v>
      </c>
      <c r="H1872" s="56">
        <f>'За областями'!K1969</f>
        <v>0</v>
      </c>
      <c r="I1872" s="56">
        <f>'За областями'!L1969</f>
        <v>0</v>
      </c>
      <c r="J1872" s="56">
        <f>'За областями'!M1969</f>
        <v>0</v>
      </c>
      <c r="K1872" s="56">
        <f>'За областями'!N1969</f>
        <v>0</v>
      </c>
      <c r="L1872" s="56">
        <f>'За областями'!O1969</f>
        <v>0</v>
      </c>
      <c r="M1872" s="56">
        <f>'За областями'!P1969</f>
        <v>0</v>
      </c>
      <c r="N1872" s="56">
        <f>'За областями'!Q1969</f>
        <v>0</v>
      </c>
      <c r="O1872" s="56">
        <f>'За областями'!R1969</f>
        <v>0</v>
      </c>
      <c r="P1872" s="56">
        <f>'За областями'!S1969</f>
        <v>0</v>
      </c>
      <c r="Q1872" s="56">
        <f>'За областями'!T1969</f>
        <v>3</v>
      </c>
      <c r="R1872" s="56">
        <f>'За областями'!U1969</f>
        <v>0</v>
      </c>
      <c r="S1872" s="56">
        <f>'За областями'!V1969</f>
        <v>0</v>
      </c>
    </row>
    <row r="1873" spans="1:19" x14ac:dyDescent="0.25">
      <c r="A1873" s="21" t="s">
        <v>42</v>
      </c>
      <c r="B1873" s="37" t="s">
        <v>210</v>
      </c>
      <c r="C1873" s="52">
        <v>0</v>
      </c>
      <c r="D1873" s="52">
        <v>0</v>
      </c>
      <c r="E1873" s="52">
        <v>0</v>
      </c>
      <c r="F1873" s="52">
        <v>0</v>
      </c>
      <c r="G1873" s="52">
        <v>0</v>
      </c>
      <c r="H1873" s="52">
        <v>0</v>
      </c>
      <c r="I1873" s="52">
        <v>0</v>
      </c>
      <c r="J1873" s="52">
        <v>0</v>
      </c>
      <c r="K1873" s="52">
        <v>0</v>
      </c>
      <c r="L1873" s="52">
        <v>0</v>
      </c>
      <c r="M1873" s="52">
        <v>0</v>
      </c>
      <c r="N1873" s="52">
        <v>0</v>
      </c>
      <c r="O1873" s="52">
        <v>0</v>
      </c>
      <c r="P1873" s="52">
        <v>0</v>
      </c>
      <c r="Q1873" s="52">
        <v>0</v>
      </c>
      <c r="R1873" s="52">
        <v>0</v>
      </c>
      <c r="S1873" s="52">
        <v>0</v>
      </c>
    </row>
    <row r="1874" spans="1:19" x14ac:dyDescent="0.25">
      <c r="A1874" s="21" t="s">
        <v>44</v>
      </c>
      <c r="B1874" s="37" t="s">
        <v>211</v>
      </c>
      <c r="C1874" s="52">
        <v>0</v>
      </c>
      <c r="D1874" s="52">
        <v>0</v>
      </c>
      <c r="E1874" s="52">
        <v>0</v>
      </c>
      <c r="F1874" s="52">
        <v>0</v>
      </c>
      <c r="G1874" s="52">
        <v>0</v>
      </c>
      <c r="H1874" s="52">
        <v>0</v>
      </c>
      <c r="I1874" s="52">
        <v>0</v>
      </c>
      <c r="J1874" s="52">
        <v>0</v>
      </c>
      <c r="K1874" s="52">
        <v>0</v>
      </c>
      <c r="L1874" s="52">
        <v>0</v>
      </c>
      <c r="M1874" s="52">
        <v>0</v>
      </c>
      <c r="N1874" s="52">
        <v>0</v>
      </c>
      <c r="O1874" s="52">
        <v>0</v>
      </c>
      <c r="P1874" s="52">
        <v>0</v>
      </c>
      <c r="Q1874" s="52">
        <v>0</v>
      </c>
      <c r="R1874" s="52">
        <v>0</v>
      </c>
      <c r="S1874" s="52">
        <v>0</v>
      </c>
    </row>
    <row r="1875" spans="1:19" x14ac:dyDescent="0.25">
      <c r="A1875" s="21" t="s">
        <v>46</v>
      </c>
      <c r="B1875" s="39" t="s">
        <v>212</v>
      </c>
      <c r="C1875" s="56">
        <f>'За областями'!F2125</f>
        <v>13</v>
      </c>
      <c r="D1875" s="56">
        <f>'За областями'!G2125</f>
        <v>0</v>
      </c>
      <c r="E1875" s="56">
        <f>'За областями'!H2125</f>
        <v>0</v>
      </c>
      <c r="F1875" s="56">
        <f>'За областями'!I2125</f>
        <v>13</v>
      </c>
      <c r="G1875" s="56">
        <f>'За областями'!J2125</f>
        <v>0</v>
      </c>
      <c r="H1875" s="56">
        <f>'За областями'!K2125</f>
        <v>0</v>
      </c>
      <c r="I1875" s="56">
        <f>'За областями'!L2125</f>
        <v>0</v>
      </c>
      <c r="J1875" s="56">
        <f>'За областями'!M2125</f>
        <v>0</v>
      </c>
      <c r="K1875" s="56">
        <f>'За областями'!N2125</f>
        <v>0</v>
      </c>
      <c r="L1875" s="56">
        <f>'За областями'!O2125</f>
        <v>0</v>
      </c>
      <c r="M1875" s="56">
        <f>'За областями'!P2125</f>
        <v>0</v>
      </c>
      <c r="N1875" s="56">
        <f>'За областями'!Q2125</f>
        <v>0</v>
      </c>
      <c r="O1875" s="56">
        <f>'За областями'!R2125</f>
        <v>0</v>
      </c>
      <c r="P1875" s="56">
        <f>'За областями'!S2125</f>
        <v>0</v>
      </c>
      <c r="Q1875" s="56">
        <f>'За областями'!T2125</f>
        <v>2</v>
      </c>
      <c r="R1875" s="56">
        <f>'За областями'!U2125</f>
        <v>0</v>
      </c>
      <c r="S1875" s="56">
        <f>'За областями'!V2125</f>
        <v>0</v>
      </c>
    </row>
    <row r="1876" spans="1:19" x14ac:dyDescent="0.25">
      <c r="A1876" s="21" t="s">
        <v>49</v>
      </c>
      <c r="B1876" s="37" t="s">
        <v>213</v>
      </c>
      <c r="C1876" s="56">
        <f>'За областями'!F2281</f>
        <v>10</v>
      </c>
      <c r="D1876" s="56">
        <f>'За областями'!G2281</f>
        <v>0</v>
      </c>
      <c r="E1876" s="56">
        <f>'За областями'!H2281</f>
        <v>0</v>
      </c>
      <c r="F1876" s="56">
        <f>'За областями'!I2281</f>
        <v>10</v>
      </c>
      <c r="G1876" s="56">
        <f>'За областями'!J2281</f>
        <v>0</v>
      </c>
      <c r="H1876" s="56">
        <f>'За областями'!K2281</f>
        <v>0</v>
      </c>
      <c r="I1876" s="56">
        <f>'За областями'!L2281</f>
        <v>0</v>
      </c>
      <c r="J1876" s="56">
        <f>'За областями'!M2281</f>
        <v>0</v>
      </c>
      <c r="K1876" s="56">
        <f>'За областями'!N2281</f>
        <v>0</v>
      </c>
      <c r="L1876" s="56">
        <f>'За областями'!O2281</f>
        <v>0</v>
      </c>
      <c r="M1876" s="56">
        <f>'За областями'!P2281</f>
        <v>0</v>
      </c>
      <c r="N1876" s="56">
        <f>'За областями'!Q2281</f>
        <v>0</v>
      </c>
      <c r="O1876" s="56">
        <f>'За областями'!R2281</f>
        <v>0</v>
      </c>
      <c r="P1876" s="56">
        <f>'За областями'!S2281</f>
        <v>0</v>
      </c>
      <c r="Q1876" s="56">
        <f>'За областями'!T2281</f>
        <v>0</v>
      </c>
      <c r="R1876" s="56">
        <f>'За областями'!U2281</f>
        <v>0</v>
      </c>
      <c r="S1876" s="56">
        <f>'За областями'!V2281</f>
        <v>0</v>
      </c>
    </row>
    <row r="1877" spans="1:19" x14ac:dyDescent="0.25">
      <c r="A1877" s="21" t="s">
        <v>50</v>
      </c>
      <c r="B1877" s="37" t="s">
        <v>214</v>
      </c>
      <c r="C1877" s="56">
        <f>'За областями'!F2437</f>
        <v>5</v>
      </c>
      <c r="D1877" s="56">
        <f>'За областями'!G2437</f>
        <v>0</v>
      </c>
      <c r="E1877" s="56">
        <f>'За областями'!H2437</f>
        <v>0</v>
      </c>
      <c r="F1877" s="56">
        <f>'За областями'!I2437</f>
        <v>5</v>
      </c>
      <c r="G1877" s="56">
        <f>'За областями'!J2437</f>
        <v>0</v>
      </c>
      <c r="H1877" s="56">
        <f>'За областями'!K2437</f>
        <v>0</v>
      </c>
      <c r="I1877" s="56">
        <f>'За областями'!L2437</f>
        <v>0</v>
      </c>
      <c r="J1877" s="56">
        <f>'За областями'!M2437</f>
        <v>0</v>
      </c>
      <c r="K1877" s="56">
        <f>'За областями'!N2437</f>
        <v>0</v>
      </c>
      <c r="L1877" s="56">
        <f>'За областями'!O2437</f>
        <v>0</v>
      </c>
      <c r="M1877" s="56">
        <f>'За областями'!P2437</f>
        <v>0</v>
      </c>
      <c r="N1877" s="56">
        <f>'За областями'!Q2437</f>
        <v>0</v>
      </c>
      <c r="O1877" s="56">
        <f>'За областями'!R2437</f>
        <v>0</v>
      </c>
      <c r="P1877" s="56">
        <f>'За областями'!S2437</f>
        <v>0</v>
      </c>
      <c r="Q1877" s="56">
        <f>'За областями'!T2437</f>
        <v>3</v>
      </c>
      <c r="R1877" s="56">
        <f>'За областями'!U2437</f>
        <v>0</v>
      </c>
      <c r="S1877" s="56">
        <f>'За областями'!V2437</f>
        <v>0</v>
      </c>
    </row>
    <row r="1878" spans="1:19" x14ac:dyDescent="0.25">
      <c r="A1878" s="21" t="s">
        <v>51</v>
      </c>
      <c r="B1878" s="37" t="s">
        <v>223</v>
      </c>
      <c r="C1878" s="56">
        <f>'За областями'!F2593</f>
        <v>5</v>
      </c>
      <c r="D1878" s="56">
        <f>'За областями'!G2593</f>
        <v>0</v>
      </c>
      <c r="E1878" s="56">
        <f>'За областями'!H2593</f>
        <v>0</v>
      </c>
      <c r="F1878" s="56">
        <f>'За областями'!I2593</f>
        <v>5</v>
      </c>
      <c r="G1878" s="56">
        <f>'За областями'!J2593</f>
        <v>0</v>
      </c>
      <c r="H1878" s="56">
        <f>'За областями'!K2593</f>
        <v>0</v>
      </c>
      <c r="I1878" s="56">
        <f>'За областями'!L2593</f>
        <v>0</v>
      </c>
      <c r="J1878" s="56">
        <f>'За областями'!M2593</f>
        <v>0</v>
      </c>
      <c r="K1878" s="56">
        <f>'За областями'!N2593</f>
        <v>0</v>
      </c>
      <c r="L1878" s="56">
        <f>'За областями'!O2593</f>
        <v>0</v>
      </c>
      <c r="M1878" s="56">
        <f>'За областями'!P2593</f>
        <v>0</v>
      </c>
      <c r="N1878" s="56">
        <f>'За областями'!Q2593</f>
        <v>0</v>
      </c>
      <c r="O1878" s="56">
        <f>'За областями'!R2593</f>
        <v>0</v>
      </c>
      <c r="P1878" s="56">
        <f>'За областями'!S2593</f>
        <v>1</v>
      </c>
      <c r="Q1878" s="56">
        <f>'За областями'!T2593</f>
        <v>1</v>
      </c>
      <c r="R1878" s="56">
        <f>'За областями'!U2593</f>
        <v>0</v>
      </c>
      <c r="S1878" s="56">
        <f>'За областями'!V2593</f>
        <v>1</v>
      </c>
    </row>
    <row r="1879" spans="1:19" x14ac:dyDescent="0.25">
      <c r="A1879" s="21" t="s">
        <v>52</v>
      </c>
      <c r="B1879" s="37" t="s">
        <v>216</v>
      </c>
      <c r="C1879" s="56">
        <f>'За областями'!F2749</f>
        <v>8</v>
      </c>
      <c r="D1879" s="56">
        <f>'За областями'!G2749</f>
        <v>1</v>
      </c>
      <c r="E1879" s="56">
        <f>'За областями'!H2749</f>
        <v>0</v>
      </c>
      <c r="F1879" s="56">
        <f>'За областями'!I2749</f>
        <v>3</v>
      </c>
      <c r="G1879" s="56">
        <f>'За областями'!J2749</f>
        <v>0</v>
      </c>
      <c r="H1879" s="56">
        <f>'За областями'!K2749</f>
        <v>0</v>
      </c>
      <c r="I1879" s="56">
        <f>'За областями'!L2749</f>
        <v>0</v>
      </c>
      <c r="J1879" s="56">
        <f>'За областями'!M2749</f>
        <v>0</v>
      </c>
      <c r="K1879" s="56">
        <f>'За областями'!N2749</f>
        <v>2</v>
      </c>
      <c r="L1879" s="56">
        <f>'За областями'!O2749</f>
        <v>2</v>
      </c>
      <c r="M1879" s="56">
        <f>'За областями'!P2749</f>
        <v>2</v>
      </c>
      <c r="N1879" s="56">
        <f>'За областями'!Q2749</f>
        <v>0</v>
      </c>
      <c r="O1879" s="56">
        <f>'За областями'!R2749</f>
        <v>0</v>
      </c>
      <c r="P1879" s="56">
        <f>'За областями'!S2749</f>
        <v>0</v>
      </c>
      <c r="Q1879" s="56">
        <f>'За областями'!T2749</f>
        <v>15</v>
      </c>
      <c r="R1879" s="56">
        <f>'За областями'!U2749</f>
        <v>0</v>
      </c>
      <c r="S1879" s="56">
        <f>'За областями'!V2749</f>
        <v>0</v>
      </c>
    </row>
    <row r="1880" spans="1:19" x14ac:dyDescent="0.25">
      <c r="A1880" s="23"/>
      <c r="B1880" s="40" t="s">
        <v>217</v>
      </c>
      <c r="C1880" s="57">
        <f>SUM(C1855:C1879)</f>
        <v>67</v>
      </c>
      <c r="D1880" s="57">
        <f t="shared" ref="D1880:S1880" si="76">SUM(D1855:D1879)</f>
        <v>1</v>
      </c>
      <c r="E1880" s="57">
        <f t="shared" si="76"/>
        <v>0</v>
      </c>
      <c r="F1880" s="57">
        <f>SUM(F1855:F1879)</f>
        <v>62</v>
      </c>
      <c r="G1880" s="57">
        <f t="shared" si="76"/>
        <v>0</v>
      </c>
      <c r="H1880" s="57">
        <f t="shared" si="76"/>
        <v>0</v>
      </c>
      <c r="I1880" s="57">
        <f t="shared" si="76"/>
        <v>0</v>
      </c>
      <c r="J1880" s="57">
        <f t="shared" si="76"/>
        <v>0</v>
      </c>
      <c r="K1880" s="57">
        <f t="shared" si="76"/>
        <v>2</v>
      </c>
      <c r="L1880" s="57">
        <f t="shared" si="76"/>
        <v>2</v>
      </c>
      <c r="M1880" s="57">
        <f t="shared" si="76"/>
        <v>2</v>
      </c>
      <c r="N1880" s="57">
        <f t="shared" si="76"/>
        <v>0</v>
      </c>
      <c r="O1880" s="57">
        <f t="shared" si="76"/>
        <v>0</v>
      </c>
      <c r="P1880" s="57">
        <f t="shared" si="76"/>
        <v>1</v>
      </c>
      <c r="Q1880" s="57">
        <f t="shared" si="76"/>
        <v>35</v>
      </c>
      <c r="R1880" s="57">
        <f t="shared" si="76"/>
        <v>0</v>
      </c>
      <c r="S1880" s="57">
        <f t="shared" si="76"/>
        <v>5</v>
      </c>
    </row>
    <row r="1881" spans="1:19" x14ac:dyDescent="0.25">
      <c r="A1881" s="296"/>
      <c r="B1881" s="297"/>
      <c r="C1881" s="297"/>
      <c r="D1881" s="297"/>
      <c r="E1881" s="297"/>
      <c r="F1881" s="297"/>
      <c r="G1881" s="297"/>
      <c r="H1881" s="297"/>
      <c r="I1881" s="297"/>
      <c r="J1881" s="297"/>
      <c r="K1881" s="297"/>
      <c r="L1881" s="297"/>
      <c r="M1881" s="297"/>
      <c r="N1881" s="297"/>
      <c r="O1881" s="297"/>
      <c r="P1881" s="297"/>
      <c r="Q1881" s="297"/>
      <c r="R1881" s="297"/>
      <c r="S1881" s="297"/>
    </row>
    <row r="1882" spans="1:19" x14ac:dyDescent="0.25">
      <c r="A1882" s="292" t="s">
        <v>369</v>
      </c>
      <c r="B1882" s="293"/>
      <c r="C1882" s="293"/>
      <c r="D1882" s="293"/>
      <c r="E1882" s="293"/>
      <c r="F1882" s="293"/>
      <c r="G1882" s="293"/>
      <c r="H1882" s="293"/>
      <c r="I1882" s="293"/>
      <c r="J1882" s="293"/>
      <c r="K1882" s="293"/>
      <c r="L1882" s="293"/>
      <c r="M1882" s="293"/>
      <c r="N1882" s="293"/>
      <c r="O1882" s="293"/>
      <c r="P1882" s="293"/>
      <c r="Q1882" s="293"/>
      <c r="R1882" s="293"/>
      <c r="S1882" s="293"/>
    </row>
    <row r="1883" spans="1:19" x14ac:dyDescent="0.25">
      <c r="A1883" s="21" t="s">
        <v>17</v>
      </c>
      <c r="B1883" s="36" t="s">
        <v>191</v>
      </c>
      <c r="C1883" s="56">
        <f>'За областями'!F101</f>
        <v>0</v>
      </c>
      <c r="D1883" s="56">
        <f>'За областями'!G101</f>
        <v>0</v>
      </c>
      <c r="E1883" s="56">
        <f>'За областями'!H101</f>
        <v>0</v>
      </c>
      <c r="F1883" s="56">
        <f>'За областями'!I101</f>
        <v>0</v>
      </c>
      <c r="G1883" s="56">
        <f>'За областями'!J101</f>
        <v>0</v>
      </c>
      <c r="H1883" s="56">
        <f>'За областями'!K101</f>
        <v>0</v>
      </c>
      <c r="I1883" s="56">
        <f>'За областями'!L101</f>
        <v>0</v>
      </c>
      <c r="J1883" s="56">
        <f>'За областями'!M101</f>
        <v>0</v>
      </c>
      <c r="K1883" s="56">
        <f>'За областями'!N101</f>
        <v>0</v>
      </c>
      <c r="L1883" s="56">
        <f>'За областями'!O101</f>
        <v>0</v>
      </c>
      <c r="M1883" s="56">
        <f>'За областями'!P101</f>
        <v>0</v>
      </c>
      <c r="N1883" s="56">
        <f>'За областями'!Q101</f>
        <v>0</v>
      </c>
      <c r="O1883" s="56">
        <f>'За областями'!R101</f>
        <v>0</v>
      </c>
      <c r="P1883" s="56">
        <f>'За областями'!S101</f>
        <v>0</v>
      </c>
      <c r="Q1883" s="56">
        <f>'За областями'!T101</f>
        <v>0</v>
      </c>
      <c r="R1883" s="56">
        <f>'За областями'!U101</f>
        <v>0</v>
      </c>
      <c r="S1883" s="56">
        <f>'За областями'!V101</f>
        <v>0</v>
      </c>
    </row>
    <row r="1884" spans="1:19" x14ac:dyDescent="0.25">
      <c r="A1884" s="21" t="s">
        <v>18</v>
      </c>
      <c r="B1884" s="36" t="s">
        <v>192</v>
      </c>
      <c r="C1884" s="56">
        <f>'За областями'!F257</f>
        <v>0</v>
      </c>
      <c r="D1884" s="56">
        <f>'За областями'!G257</f>
        <v>0</v>
      </c>
      <c r="E1884" s="56">
        <f>'За областями'!H257</f>
        <v>0</v>
      </c>
      <c r="F1884" s="56">
        <f>'За областями'!I257</f>
        <v>0</v>
      </c>
      <c r="G1884" s="56">
        <f>'За областями'!J257</f>
        <v>0</v>
      </c>
      <c r="H1884" s="56">
        <f>'За областями'!K257</f>
        <v>0</v>
      </c>
      <c r="I1884" s="56">
        <f>'За областями'!L257</f>
        <v>0</v>
      </c>
      <c r="J1884" s="56">
        <f>'За областями'!M257</f>
        <v>0</v>
      </c>
      <c r="K1884" s="56">
        <f>'За областями'!N257</f>
        <v>0</v>
      </c>
      <c r="L1884" s="56">
        <f>'За областями'!O257</f>
        <v>0</v>
      </c>
      <c r="M1884" s="56">
        <f>'За областями'!P257</f>
        <v>0</v>
      </c>
      <c r="N1884" s="56">
        <f>'За областями'!Q257</f>
        <v>0</v>
      </c>
      <c r="O1884" s="56">
        <f>'За областями'!R257</f>
        <v>0</v>
      </c>
      <c r="P1884" s="56">
        <f>'За областями'!S257</f>
        <v>0</v>
      </c>
      <c r="Q1884" s="56">
        <f>'За областями'!T257</f>
        <v>0</v>
      </c>
      <c r="R1884" s="56">
        <f>'За областями'!U257</f>
        <v>0</v>
      </c>
      <c r="S1884" s="56">
        <f>'За областями'!V257</f>
        <v>0</v>
      </c>
    </row>
    <row r="1885" spans="1:19" x14ac:dyDescent="0.25">
      <c r="A1885" s="21" t="s">
        <v>19</v>
      </c>
      <c r="B1885" s="36" t="s">
        <v>224</v>
      </c>
      <c r="C1885" s="52">
        <v>0</v>
      </c>
      <c r="D1885" s="52">
        <v>0</v>
      </c>
      <c r="E1885" s="52">
        <v>0</v>
      </c>
      <c r="F1885" s="52">
        <v>0</v>
      </c>
      <c r="G1885" s="52">
        <v>0</v>
      </c>
      <c r="H1885" s="52">
        <v>0</v>
      </c>
      <c r="I1885" s="52">
        <v>0</v>
      </c>
      <c r="J1885" s="52">
        <v>0</v>
      </c>
      <c r="K1885" s="52">
        <v>0</v>
      </c>
      <c r="L1885" s="52">
        <v>0</v>
      </c>
      <c r="M1885" s="52">
        <v>0</v>
      </c>
      <c r="N1885" s="52">
        <v>0</v>
      </c>
      <c r="O1885" s="52">
        <v>0</v>
      </c>
      <c r="P1885" s="52">
        <v>0</v>
      </c>
      <c r="Q1885" s="52">
        <v>0</v>
      </c>
      <c r="R1885" s="52">
        <v>0</v>
      </c>
      <c r="S1885" s="52">
        <v>0</v>
      </c>
    </row>
    <row r="1886" spans="1:19" x14ac:dyDescent="0.25">
      <c r="A1886" s="21" t="s">
        <v>20</v>
      </c>
      <c r="B1886" s="37" t="s">
        <v>194</v>
      </c>
      <c r="C1886" s="52">
        <v>0</v>
      </c>
      <c r="D1886" s="52">
        <v>0</v>
      </c>
      <c r="E1886" s="52">
        <v>0</v>
      </c>
      <c r="F1886" s="52">
        <v>0</v>
      </c>
      <c r="G1886" s="52">
        <v>0</v>
      </c>
      <c r="H1886" s="52">
        <v>0</v>
      </c>
      <c r="I1886" s="52">
        <v>0</v>
      </c>
      <c r="J1886" s="52">
        <v>0</v>
      </c>
      <c r="K1886" s="52">
        <v>0</v>
      </c>
      <c r="L1886" s="52">
        <v>0</v>
      </c>
      <c r="M1886" s="52">
        <v>0</v>
      </c>
      <c r="N1886" s="52">
        <v>0</v>
      </c>
      <c r="O1886" s="52">
        <v>0</v>
      </c>
      <c r="P1886" s="52">
        <v>0</v>
      </c>
      <c r="Q1886" s="52">
        <v>0</v>
      </c>
      <c r="R1886" s="52">
        <v>0</v>
      </c>
      <c r="S1886" s="52">
        <v>0</v>
      </c>
    </row>
    <row r="1887" spans="1:19" x14ac:dyDescent="0.25">
      <c r="A1887" s="21" t="s">
        <v>21</v>
      </c>
      <c r="B1887" s="38" t="s">
        <v>195</v>
      </c>
      <c r="C1887" s="56">
        <f>'За областями'!F412</f>
        <v>0</v>
      </c>
      <c r="D1887" s="56">
        <f>'За областями'!G412</f>
        <v>0</v>
      </c>
      <c r="E1887" s="56">
        <f>'За областями'!H412</f>
        <v>0</v>
      </c>
      <c r="F1887" s="56">
        <f>'За областями'!I412</f>
        <v>0</v>
      </c>
      <c r="G1887" s="56">
        <f>'За областями'!J412</f>
        <v>0</v>
      </c>
      <c r="H1887" s="56">
        <f>'За областями'!K412</f>
        <v>0</v>
      </c>
      <c r="I1887" s="56">
        <f>'За областями'!L412</f>
        <v>0</v>
      </c>
      <c r="J1887" s="56">
        <f>'За областями'!M412</f>
        <v>0</v>
      </c>
      <c r="K1887" s="56">
        <f>'За областями'!N412</f>
        <v>0</v>
      </c>
      <c r="L1887" s="56">
        <f>'За областями'!O412</f>
        <v>0</v>
      </c>
      <c r="M1887" s="56">
        <f>'За областями'!P412</f>
        <v>0</v>
      </c>
      <c r="N1887" s="56">
        <f>'За областями'!Q412</f>
        <v>0</v>
      </c>
      <c r="O1887" s="56">
        <f>'За областями'!R412</f>
        <v>0</v>
      </c>
      <c r="P1887" s="56">
        <f>'За областями'!S412</f>
        <v>0</v>
      </c>
      <c r="Q1887" s="56">
        <f>'За областями'!T412</f>
        <v>0</v>
      </c>
      <c r="R1887" s="56">
        <f>'За областями'!U412</f>
        <v>0</v>
      </c>
      <c r="S1887" s="56">
        <f>'За областями'!V412</f>
        <v>0</v>
      </c>
    </row>
    <row r="1888" spans="1:19" x14ac:dyDescent="0.25">
      <c r="A1888" s="21" t="s">
        <v>22</v>
      </c>
      <c r="B1888" s="38" t="s">
        <v>196</v>
      </c>
      <c r="C1888" s="56">
        <f>'За областями'!F567</f>
        <v>0</v>
      </c>
      <c r="D1888" s="56">
        <f>'За областями'!G567</f>
        <v>0</v>
      </c>
      <c r="E1888" s="56">
        <f>'За областями'!H567</f>
        <v>0</v>
      </c>
      <c r="F1888" s="56">
        <f>'За областями'!I567</f>
        <v>0</v>
      </c>
      <c r="G1888" s="56">
        <f>'За областями'!J567</f>
        <v>0</v>
      </c>
      <c r="H1888" s="56">
        <f>'За областями'!K567</f>
        <v>0</v>
      </c>
      <c r="I1888" s="56">
        <f>'За областями'!L567</f>
        <v>0</v>
      </c>
      <c r="J1888" s="56">
        <f>'За областями'!M567</f>
        <v>0</v>
      </c>
      <c r="K1888" s="56">
        <f>'За областями'!N567</f>
        <v>0</v>
      </c>
      <c r="L1888" s="56">
        <f>'За областями'!O567</f>
        <v>0</v>
      </c>
      <c r="M1888" s="56">
        <f>'За областями'!P567</f>
        <v>0</v>
      </c>
      <c r="N1888" s="56">
        <f>'За областями'!Q567</f>
        <v>0</v>
      </c>
      <c r="O1888" s="56">
        <f>'За областями'!R567</f>
        <v>0</v>
      </c>
      <c r="P1888" s="56">
        <f>'За областями'!S567</f>
        <v>0</v>
      </c>
      <c r="Q1888" s="56">
        <f>'За областями'!T567</f>
        <v>0</v>
      </c>
      <c r="R1888" s="56">
        <f>'За областями'!U567</f>
        <v>0</v>
      </c>
      <c r="S1888" s="56">
        <f>'За областями'!V567</f>
        <v>0</v>
      </c>
    </row>
    <row r="1889" spans="1:19" x14ac:dyDescent="0.25">
      <c r="A1889" s="21" t="s">
        <v>23</v>
      </c>
      <c r="B1889" s="38" t="s">
        <v>197</v>
      </c>
      <c r="C1889" s="52">
        <v>0</v>
      </c>
      <c r="D1889" s="52">
        <v>0</v>
      </c>
      <c r="E1889" s="52">
        <v>0</v>
      </c>
      <c r="F1889" s="52">
        <v>0</v>
      </c>
      <c r="G1889" s="52">
        <v>0</v>
      </c>
      <c r="H1889" s="52">
        <v>0</v>
      </c>
      <c r="I1889" s="52">
        <v>0</v>
      </c>
      <c r="J1889" s="52">
        <v>0</v>
      </c>
      <c r="K1889" s="52">
        <v>0</v>
      </c>
      <c r="L1889" s="52">
        <v>0</v>
      </c>
      <c r="M1889" s="52">
        <v>0</v>
      </c>
      <c r="N1889" s="52">
        <v>0</v>
      </c>
      <c r="O1889" s="52">
        <v>0</v>
      </c>
      <c r="P1889" s="52">
        <v>0</v>
      </c>
      <c r="Q1889" s="52">
        <v>0</v>
      </c>
      <c r="R1889" s="52">
        <v>0</v>
      </c>
      <c r="S1889" s="52">
        <v>0</v>
      </c>
    </row>
    <row r="1890" spans="1:19" x14ac:dyDescent="0.25">
      <c r="A1890" s="21" t="s">
        <v>24</v>
      </c>
      <c r="B1890" s="38" t="s">
        <v>198</v>
      </c>
      <c r="C1890" s="56">
        <f>'За областями'!F722</f>
        <v>0</v>
      </c>
      <c r="D1890" s="56">
        <f>'За областями'!G722</f>
        <v>0</v>
      </c>
      <c r="E1890" s="56">
        <f>'За областями'!H722</f>
        <v>0</v>
      </c>
      <c r="F1890" s="56">
        <f>'За областями'!I722</f>
        <v>0</v>
      </c>
      <c r="G1890" s="56">
        <f>'За областями'!J722</f>
        <v>0</v>
      </c>
      <c r="H1890" s="56">
        <f>'За областями'!K722</f>
        <v>0</v>
      </c>
      <c r="I1890" s="56">
        <f>'За областями'!L722</f>
        <v>0</v>
      </c>
      <c r="J1890" s="56">
        <f>'За областями'!M722</f>
        <v>0</v>
      </c>
      <c r="K1890" s="56">
        <f>'За областями'!N722</f>
        <v>0</v>
      </c>
      <c r="L1890" s="56">
        <f>'За областями'!O722</f>
        <v>0</v>
      </c>
      <c r="M1890" s="56">
        <f>'За областями'!P722</f>
        <v>0</v>
      </c>
      <c r="N1890" s="56">
        <f>'За областями'!Q722</f>
        <v>0</v>
      </c>
      <c r="O1890" s="56">
        <f>'За областями'!R722</f>
        <v>0</v>
      </c>
      <c r="P1890" s="56">
        <f>'За областями'!S722</f>
        <v>0</v>
      </c>
      <c r="Q1890" s="56">
        <f>'За областями'!T722</f>
        <v>0</v>
      </c>
      <c r="R1890" s="56">
        <f>'За областями'!U722</f>
        <v>0</v>
      </c>
      <c r="S1890" s="56">
        <f>'За областями'!V722</f>
        <v>0</v>
      </c>
    </row>
    <row r="1891" spans="1:19" x14ac:dyDescent="0.25">
      <c r="A1891" s="21" t="s">
        <v>25</v>
      </c>
      <c r="B1891" s="37" t="s">
        <v>199</v>
      </c>
      <c r="C1891" s="56">
        <f>'За областями'!F878</f>
        <v>0</v>
      </c>
      <c r="D1891" s="56">
        <f>'За областями'!G878</f>
        <v>0</v>
      </c>
      <c r="E1891" s="56">
        <f>'За областями'!H878</f>
        <v>0</v>
      </c>
      <c r="F1891" s="56">
        <f>'За областями'!I878</f>
        <v>0</v>
      </c>
      <c r="G1891" s="56">
        <f>'За областями'!J878</f>
        <v>0</v>
      </c>
      <c r="H1891" s="56">
        <f>'За областями'!K878</f>
        <v>0</v>
      </c>
      <c r="I1891" s="56">
        <f>'За областями'!L878</f>
        <v>0</v>
      </c>
      <c r="J1891" s="56">
        <f>'За областями'!M878</f>
        <v>0</v>
      </c>
      <c r="K1891" s="56">
        <f>'За областями'!N878</f>
        <v>0</v>
      </c>
      <c r="L1891" s="56">
        <f>'За областями'!O878</f>
        <v>0</v>
      </c>
      <c r="M1891" s="56">
        <f>'За областями'!P878</f>
        <v>0</v>
      </c>
      <c r="N1891" s="56">
        <f>'За областями'!Q878</f>
        <v>0</v>
      </c>
      <c r="O1891" s="56">
        <f>'За областями'!R878</f>
        <v>0</v>
      </c>
      <c r="P1891" s="56">
        <f>'За областями'!S878</f>
        <v>0</v>
      </c>
      <c r="Q1891" s="56">
        <f>'За областями'!T878</f>
        <v>0</v>
      </c>
      <c r="R1891" s="56">
        <f>'За областями'!U878</f>
        <v>0</v>
      </c>
      <c r="S1891" s="56">
        <f>'За областями'!V878</f>
        <v>0</v>
      </c>
    </row>
    <row r="1892" spans="1:19" x14ac:dyDescent="0.25">
      <c r="A1892" s="21" t="s">
        <v>28</v>
      </c>
      <c r="B1892" s="37" t="s">
        <v>200</v>
      </c>
      <c r="C1892" s="56">
        <f>'За областями'!F1034</f>
        <v>0</v>
      </c>
      <c r="D1892" s="56">
        <f>'За областями'!G1034</f>
        <v>0</v>
      </c>
      <c r="E1892" s="56">
        <f>'За областями'!H1034</f>
        <v>0</v>
      </c>
      <c r="F1892" s="56">
        <f>'За областями'!I1034</f>
        <v>0</v>
      </c>
      <c r="G1892" s="56">
        <f>'За областями'!J1034</f>
        <v>0</v>
      </c>
      <c r="H1892" s="56">
        <f>'За областями'!K1034</f>
        <v>0</v>
      </c>
      <c r="I1892" s="56">
        <f>'За областями'!L1034</f>
        <v>0</v>
      </c>
      <c r="J1892" s="56">
        <f>'За областями'!M1034</f>
        <v>0</v>
      </c>
      <c r="K1892" s="56">
        <f>'За областями'!N1034</f>
        <v>0</v>
      </c>
      <c r="L1892" s="56">
        <f>'За областями'!O1034</f>
        <v>0</v>
      </c>
      <c r="M1892" s="56">
        <f>'За областями'!P1034</f>
        <v>0</v>
      </c>
      <c r="N1892" s="56">
        <f>'За областями'!Q1034</f>
        <v>0</v>
      </c>
      <c r="O1892" s="56">
        <f>'За областями'!R1034</f>
        <v>0</v>
      </c>
      <c r="P1892" s="56">
        <f>'За областями'!S1034</f>
        <v>0</v>
      </c>
      <c r="Q1892" s="56">
        <f>'За областями'!T1034</f>
        <v>0</v>
      </c>
      <c r="R1892" s="56">
        <f>'За областями'!U1034</f>
        <v>0</v>
      </c>
      <c r="S1892" s="56">
        <f>'За областями'!V1034</f>
        <v>0</v>
      </c>
    </row>
    <row r="1893" spans="1:19" x14ac:dyDescent="0.25">
      <c r="A1893" s="21" t="s">
        <v>29</v>
      </c>
      <c r="B1893" s="37" t="s">
        <v>201</v>
      </c>
      <c r="C1893" s="52">
        <v>0</v>
      </c>
      <c r="D1893" s="52">
        <v>0</v>
      </c>
      <c r="E1893" s="52">
        <v>0</v>
      </c>
      <c r="F1893" s="52">
        <v>0</v>
      </c>
      <c r="G1893" s="52">
        <v>0</v>
      </c>
      <c r="H1893" s="52">
        <v>0</v>
      </c>
      <c r="I1893" s="52">
        <v>0</v>
      </c>
      <c r="J1893" s="52">
        <v>0</v>
      </c>
      <c r="K1893" s="52">
        <v>0</v>
      </c>
      <c r="L1893" s="52">
        <v>0</v>
      </c>
      <c r="M1893" s="52">
        <v>0</v>
      </c>
      <c r="N1893" s="52">
        <v>0</v>
      </c>
      <c r="O1893" s="52">
        <v>0</v>
      </c>
      <c r="P1893" s="52">
        <v>0</v>
      </c>
      <c r="Q1893" s="52">
        <v>0</v>
      </c>
      <c r="R1893" s="52">
        <v>0</v>
      </c>
      <c r="S1893" s="52">
        <v>0</v>
      </c>
    </row>
    <row r="1894" spans="1:19" x14ac:dyDescent="0.25">
      <c r="A1894" s="21" t="s">
        <v>30</v>
      </c>
      <c r="B1894" s="39" t="s">
        <v>202</v>
      </c>
      <c r="C1894" s="56">
        <f>'За областями'!F1190</f>
        <v>0</v>
      </c>
      <c r="D1894" s="56">
        <f>'За областями'!G1190</f>
        <v>0</v>
      </c>
      <c r="E1894" s="56">
        <f>'За областями'!H1190</f>
        <v>0</v>
      </c>
      <c r="F1894" s="56">
        <f>'За областями'!I1190</f>
        <v>0</v>
      </c>
      <c r="G1894" s="56">
        <f>'За областями'!J1190</f>
        <v>0</v>
      </c>
      <c r="H1894" s="56">
        <f>'За областями'!K1190</f>
        <v>0</v>
      </c>
      <c r="I1894" s="56">
        <f>'За областями'!L1190</f>
        <v>0</v>
      </c>
      <c r="J1894" s="56">
        <f>'За областями'!M1190</f>
        <v>0</v>
      </c>
      <c r="K1894" s="56">
        <f>'За областями'!N1190</f>
        <v>0</v>
      </c>
      <c r="L1894" s="56">
        <f>'За областями'!O1190</f>
        <v>0</v>
      </c>
      <c r="M1894" s="56">
        <f>'За областями'!P1190</f>
        <v>0</v>
      </c>
      <c r="N1894" s="56">
        <f>'За областями'!Q1190</f>
        <v>0</v>
      </c>
      <c r="O1894" s="56">
        <f>'За областями'!R1190</f>
        <v>0</v>
      </c>
      <c r="P1894" s="56">
        <f>'За областями'!S1190</f>
        <v>0</v>
      </c>
      <c r="Q1894" s="56">
        <f>'За областями'!T1190</f>
        <v>0</v>
      </c>
      <c r="R1894" s="56">
        <f>'За областями'!U1190</f>
        <v>0</v>
      </c>
      <c r="S1894" s="56">
        <f>'За областями'!V1190</f>
        <v>0</v>
      </c>
    </row>
    <row r="1895" spans="1:19" x14ac:dyDescent="0.25">
      <c r="A1895" s="34" t="s">
        <v>31</v>
      </c>
      <c r="B1895" s="39" t="s">
        <v>203</v>
      </c>
      <c r="C1895" s="56">
        <f>'За областями'!F1346</f>
        <v>0</v>
      </c>
      <c r="D1895" s="56">
        <f>'За областями'!G1346</f>
        <v>0</v>
      </c>
      <c r="E1895" s="56">
        <f>'За областями'!H1346</f>
        <v>0</v>
      </c>
      <c r="F1895" s="56">
        <f>'За областями'!I1346</f>
        <v>0</v>
      </c>
      <c r="G1895" s="56">
        <f>'За областями'!J1346</f>
        <v>0</v>
      </c>
      <c r="H1895" s="56">
        <f>'За областями'!K1346</f>
        <v>0</v>
      </c>
      <c r="I1895" s="56">
        <f>'За областями'!L1346</f>
        <v>0</v>
      </c>
      <c r="J1895" s="56">
        <f>'За областями'!M1346</f>
        <v>0</v>
      </c>
      <c r="K1895" s="56">
        <f>'За областями'!N1346</f>
        <v>0</v>
      </c>
      <c r="L1895" s="56">
        <f>'За областями'!O1346</f>
        <v>0</v>
      </c>
      <c r="M1895" s="56">
        <f>'За областями'!P1346</f>
        <v>0</v>
      </c>
      <c r="N1895" s="56">
        <f>'За областями'!Q1346</f>
        <v>0</v>
      </c>
      <c r="O1895" s="56">
        <f>'За областями'!R1346</f>
        <v>0</v>
      </c>
      <c r="P1895" s="56">
        <f>'За областями'!S1346</f>
        <v>0</v>
      </c>
      <c r="Q1895" s="56">
        <f>'За областями'!T1346</f>
        <v>0</v>
      </c>
      <c r="R1895" s="56">
        <f>'За областями'!U1346</f>
        <v>0</v>
      </c>
      <c r="S1895" s="56">
        <f>'За областями'!V1346</f>
        <v>0</v>
      </c>
    </row>
    <row r="1896" spans="1:19" x14ac:dyDescent="0.25">
      <c r="A1896" s="21" t="s">
        <v>34</v>
      </c>
      <c r="B1896" s="38" t="s">
        <v>204</v>
      </c>
      <c r="C1896" s="52">
        <v>0</v>
      </c>
      <c r="D1896" s="52">
        <v>0</v>
      </c>
      <c r="E1896" s="52">
        <v>0</v>
      </c>
      <c r="F1896" s="52">
        <v>0</v>
      </c>
      <c r="G1896" s="52">
        <v>0</v>
      </c>
      <c r="H1896" s="52">
        <v>0</v>
      </c>
      <c r="I1896" s="52">
        <v>0</v>
      </c>
      <c r="J1896" s="52">
        <v>0</v>
      </c>
      <c r="K1896" s="52">
        <v>0</v>
      </c>
      <c r="L1896" s="52">
        <v>0</v>
      </c>
      <c r="M1896" s="52">
        <v>0</v>
      </c>
      <c r="N1896" s="52">
        <v>0</v>
      </c>
      <c r="O1896" s="52">
        <v>0</v>
      </c>
      <c r="P1896" s="52">
        <v>0</v>
      </c>
      <c r="Q1896" s="52">
        <v>0</v>
      </c>
      <c r="R1896" s="52">
        <v>0</v>
      </c>
      <c r="S1896" s="52">
        <v>0</v>
      </c>
    </row>
    <row r="1897" spans="1:19" x14ac:dyDescent="0.25">
      <c r="A1897" s="21" t="s">
        <v>35</v>
      </c>
      <c r="B1897" s="37" t="s">
        <v>205</v>
      </c>
      <c r="C1897" s="56">
        <f>'За областями'!F1502</f>
        <v>1</v>
      </c>
      <c r="D1897" s="56">
        <f>'За областями'!G1502</f>
        <v>0</v>
      </c>
      <c r="E1897" s="56">
        <f>'За областями'!H1502</f>
        <v>0</v>
      </c>
      <c r="F1897" s="56">
        <f>'За областями'!I1502</f>
        <v>1</v>
      </c>
      <c r="G1897" s="56">
        <f>'За областями'!J1502</f>
        <v>0</v>
      </c>
      <c r="H1897" s="56">
        <f>'За областями'!K1502</f>
        <v>0</v>
      </c>
      <c r="I1897" s="56">
        <f>'За областями'!L1502</f>
        <v>0</v>
      </c>
      <c r="J1897" s="56">
        <f>'За областями'!M1502</f>
        <v>0</v>
      </c>
      <c r="K1897" s="56">
        <f>'За областями'!N1502</f>
        <v>0</v>
      </c>
      <c r="L1897" s="56">
        <f>'За областями'!O1502</f>
        <v>0</v>
      </c>
      <c r="M1897" s="56">
        <f>'За областями'!P1502</f>
        <v>0</v>
      </c>
      <c r="N1897" s="56">
        <f>'За областями'!Q1502</f>
        <v>0</v>
      </c>
      <c r="O1897" s="56">
        <f>'За областями'!R1502</f>
        <v>0</v>
      </c>
      <c r="P1897" s="56">
        <f>'За областями'!S1502</f>
        <v>0</v>
      </c>
      <c r="Q1897" s="56">
        <f>'За областями'!T1502</f>
        <v>1</v>
      </c>
      <c r="R1897" s="56">
        <f>'За областями'!U1502</f>
        <v>0</v>
      </c>
      <c r="S1897" s="56">
        <f>'За областями'!V1502</f>
        <v>0</v>
      </c>
    </row>
    <row r="1898" spans="1:19" x14ac:dyDescent="0.25">
      <c r="A1898" s="21" t="s">
        <v>37</v>
      </c>
      <c r="B1898" s="37" t="s">
        <v>206</v>
      </c>
      <c r="C1898" s="56">
        <f>'За областями'!F1658</f>
        <v>0</v>
      </c>
      <c r="D1898" s="56">
        <f>'За областями'!G1658</f>
        <v>0</v>
      </c>
      <c r="E1898" s="56">
        <f>'За областями'!H1658</f>
        <v>0</v>
      </c>
      <c r="F1898" s="56">
        <f>'За областями'!I1658</f>
        <v>0</v>
      </c>
      <c r="G1898" s="56">
        <f>'За областями'!J1658</f>
        <v>0</v>
      </c>
      <c r="H1898" s="56">
        <f>'За областями'!K1658</f>
        <v>0</v>
      </c>
      <c r="I1898" s="56">
        <f>'За областями'!L1658</f>
        <v>0</v>
      </c>
      <c r="J1898" s="56">
        <f>'За областями'!M1658</f>
        <v>0</v>
      </c>
      <c r="K1898" s="56">
        <f>'За областями'!N1658</f>
        <v>0</v>
      </c>
      <c r="L1898" s="56">
        <f>'За областями'!O1658</f>
        <v>0</v>
      </c>
      <c r="M1898" s="56">
        <f>'За областями'!P1658</f>
        <v>0</v>
      </c>
      <c r="N1898" s="56">
        <f>'За областями'!Q1658</f>
        <v>0</v>
      </c>
      <c r="O1898" s="56">
        <f>'За областями'!R1658</f>
        <v>0</v>
      </c>
      <c r="P1898" s="56">
        <f>'За областями'!S1658</f>
        <v>0</v>
      </c>
      <c r="Q1898" s="56">
        <f>'За областями'!T1658</f>
        <v>0</v>
      </c>
      <c r="R1898" s="56">
        <f>'За областями'!U1658</f>
        <v>0</v>
      </c>
      <c r="S1898" s="56">
        <f>'За областями'!V1658</f>
        <v>0</v>
      </c>
    </row>
    <row r="1899" spans="1:19" x14ac:dyDescent="0.25">
      <c r="A1899" s="21" t="s">
        <v>38</v>
      </c>
      <c r="B1899" s="37" t="s">
        <v>207</v>
      </c>
      <c r="C1899" s="56">
        <f>'За областями'!F1814</f>
        <v>0</v>
      </c>
      <c r="D1899" s="56">
        <f>'За областями'!G1814</f>
        <v>0</v>
      </c>
      <c r="E1899" s="56">
        <f>'За областями'!H1814</f>
        <v>0</v>
      </c>
      <c r="F1899" s="56">
        <f>'За областями'!I1814</f>
        <v>0</v>
      </c>
      <c r="G1899" s="56">
        <f>'За областями'!J1814</f>
        <v>0</v>
      </c>
      <c r="H1899" s="56">
        <f>'За областями'!K1814</f>
        <v>0</v>
      </c>
      <c r="I1899" s="56">
        <f>'За областями'!L1814</f>
        <v>0</v>
      </c>
      <c r="J1899" s="56">
        <f>'За областями'!M1814</f>
        <v>0</v>
      </c>
      <c r="K1899" s="56">
        <f>'За областями'!N1814</f>
        <v>0</v>
      </c>
      <c r="L1899" s="56">
        <f>'За областями'!O1814</f>
        <v>0</v>
      </c>
      <c r="M1899" s="56">
        <f>'За областями'!P1814</f>
        <v>0</v>
      </c>
      <c r="N1899" s="56">
        <f>'За областями'!Q1814</f>
        <v>0</v>
      </c>
      <c r="O1899" s="56">
        <f>'За областями'!R1814</f>
        <v>0</v>
      </c>
      <c r="P1899" s="56">
        <f>'За областями'!S1814</f>
        <v>0</v>
      </c>
      <c r="Q1899" s="56">
        <f>'За областями'!T1814</f>
        <v>0</v>
      </c>
      <c r="R1899" s="56">
        <f>'За областями'!U1814</f>
        <v>0</v>
      </c>
      <c r="S1899" s="56">
        <f>'За областями'!V1814</f>
        <v>0</v>
      </c>
    </row>
    <row r="1900" spans="1:19" x14ac:dyDescent="0.25">
      <c r="A1900" s="21" t="s">
        <v>41</v>
      </c>
      <c r="B1900" s="37" t="s">
        <v>208</v>
      </c>
      <c r="C1900" s="56">
        <f>'За областями'!F1970</f>
        <v>0</v>
      </c>
      <c r="D1900" s="56">
        <f>'За областями'!G1970</f>
        <v>0</v>
      </c>
      <c r="E1900" s="56">
        <f>'За областями'!H1970</f>
        <v>0</v>
      </c>
      <c r="F1900" s="56">
        <f>'За областями'!I1970</f>
        <v>0</v>
      </c>
      <c r="G1900" s="56">
        <f>'За областями'!J1970</f>
        <v>0</v>
      </c>
      <c r="H1900" s="56">
        <f>'За областями'!K1970</f>
        <v>0</v>
      </c>
      <c r="I1900" s="56">
        <f>'За областями'!L1970</f>
        <v>0</v>
      </c>
      <c r="J1900" s="56">
        <f>'За областями'!M1970</f>
        <v>0</v>
      </c>
      <c r="K1900" s="56">
        <f>'За областями'!N1970</f>
        <v>0</v>
      </c>
      <c r="L1900" s="56">
        <f>'За областями'!O1970</f>
        <v>0</v>
      </c>
      <c r="M1900" s="56">
        <f>'За областями'!P1970</f>
        <v>0</v>
      </c>
      <c r="N1900" s="56">
        <f>'За областями'!Q1970</f>
        <v>0</v>
      </c>
      <c r="O1900" s="56">
        <f>'За областями'!R1970</f>
        <v>0</v>
      </c>
      <c r="P1900" s="56">
        <f>'За областями'!S1970</f>
        <v>0</v>
      </c>
      <c r="Q1900" s="56">
        <f>'За областями'!T1970</f>
        <v>0</v>
      </c>
      <c r="R1900" s="56">
        <f>'За областями'!U1970</f>
        <v>0</v>
      </c>
      <c r="S1900" s="56">
        <f>'За областями'!V1970</f>
        <v>0</v>
      </c>
    </row>
    <row r="1901" spans="1:19" x14ac:dyDescent="0.25">
      <c r="A1901" s="21" t="s">
        <v>42</v>
      </c>
      <c r="B1901" s="37" t="s">
        <v>210</v>
      </c>
      <c r="C1901" s="52">
        <v>0</v>
      </c>
      <c r="D1901" s="52">
        <v>0</v>
      </c>
      <c r="E1901" s="52">
        <v>0</v>
      </c>
      <c r="F1901" s="52">
        <v>0</v>
      </c>
      <c r="G1901" s="52">
        <v>0</v>
      </c>
      <c r="H1901" s="52">
        <v>0</v>
      </c>
      <c r="I1901" s="52">
        <v>0</v>
      </c>
      <c r="J1901" s="52">
        <v>0</v>
      </c>
      <c r="K1901" s="52">
        <v>0</v>
      </c>
      <c r="L1901" s="52">
        <v>0</v>
      </c>
      <c r="M1901" s="52">
        <v>0</v>
      </c>
      <c r="N1901" s="52">
        <v>0</v>
      </c>
      <c r="O1901" s="52">
        <v>0</v>
      </c>
      <c r="P1901" s="52">
        <v>0</v>
      </c>
      <c r="Q1901" s="52">
        <v>0</v>
      </c>
      <c r="R1901" s="52">
        <v>0</v>
      </c>
      <c r="S1901" s="52">
        <v>0</v>
      </c>
    </row>
    <row r="1902" spans="1:19" x14ac:dyDescent="0.25">
      <c r="A1902" s="21" t="s">
        <v>44</v>
      </c>
      <c r="B1902" s="37" t="s">
        <v>211</v>
      </c>
      <c r="C1902" s="52">
        <v>0</v>
      </c>
      <c r="D1902" s="52">
        <v>0</v>
      </c>
      <c r="E1902" s="52">
        <v>0</v>
      </c>
      <c r="F1902" s="52">
        <v>0</v>
      </c>
      <c r="G1902" s="52">
        <v>0</v>
      </c>
      <c r="H1902" s="52">
        <v>0</v>
      </c>
      <c r="I1902" s="52">
        <v>0</v>
      </c>
      <c r="J1902" s="52">
        <v>0</v>
      </c>
      <c r="K1902" s="52">
        <v>0</v>
      </c>
      <c r="L1902" s="52">
        <v>0</v>
      </c>
      <c r="M1902" s="52">
        <v>0</v>
      </c>
      <c r="N1902" s="52">
        <v>0</v>
      </c>
      <c r="O1902" s="52">
        <v>0</v>
      </c>
      <c r="P1902" s="52">
        <v>0</v>
      </c>
      <c r="Q1902" s="52">
        <v>0</v>
      </c>
      <c r="R1902" s="52">
        <v>0</v>
      </c>
      <c r="S1902" s="52">
        <v>0</v>
      </c>
    </row>
    <row r="1903" spans="1:19" x14ac:dyDescent="0.25">
      <c r="A1903" s="21" t="s">
        <v>46</v>
      </c>
      <c r="B1903" s="39" t="s">
        <v>212</v>
      </c>
      <c r="C1903" s="56">
        <f>'За областями'!F2126</f>
        <v>0</v>
      </c>
      <c r="D1903" s="56">
        <f>'За областями'!G2126</f>
        <v>0</v>
      </c>
      <c r="E1903" s="56">
        <f>'За областями'!H2126</f>
        <v>0</v>
      </c>
      <c r="F1903" s="56">
        <f>'За областями'!I2126</f>
        <v>0</v>
      </c>
      <c r="G1903" s="56">
        <f>'За областями'!J2126</f>
        <v>0</v>
      </c>
      <c r="H1903" s="56">
        <f>'За областями'!K2126</f>
        <v>0</v>
      </c>
      <c r="I1903" s="56">
        <f>'За областями'!L2126</f>
        <v>0</v>
      </c>
      <c r="J1903" s="56">
        <f>'За областями'!M2126</f>
        <v>0</v>
      </c>
      <c r="K1903" s="56">
        <f>'За областями'!N2126</f>
        <v>0</v>
      </c>
      <c r="L1903" s="56">
        <f>'За областями'!O2126</f>
        <v>0</v>
      </c>
      <c r="M1903" s="56">
        <f>'За областями'!P2126</f>
        <v>0</v>
      </c>
      <c r="N1903" s="56">
        <f>'За областями'!Q2126</f>
        <v>0</v>
      </c>
      <c r="O1903" s="56">
        <f>'За областями'!R2126</f>
        <v>0</v>
      </c>
      <c r="P1903" s="56">
        <f>'За областями'!S2126</f>
        <v>0</v>
      </c>
      <c r="Q1903" s="56">
        <f>'За областями'!T2126</f>
        <v>0</v>
      </c>
      <c r="R1903" s="56">
        <f>'За областями'!U2126</f>
        <v>0</v>
      </c>
      <c r="S1903" s="56">
        <f>'За областями'!V2126</f>
        <v>0</v>
      </c>
    </row>
    <row r="1904" spans="1:19" x14ac:dyDescent="0.25">
      <c r="A1904" s="21" t="s">
        <v>49</v>
      </c>
      <c r="B1904" s="37" t="s">
        <v>213</v>
      </c>
      <c r="C1904" s="56">
        <f>'За областями'!F2282</f>
        <v>0</v>
      </c>
      <c r="D1904" s="56">
        <f>'За областями'!G2282</f>
        <v>0</v>
      </c>
      <c r="E1904" s="56">
        <f>'За областями'!H2282</f>
        <v>0</v>
      </c>
      <c r="F1904" s="56">
        <f>'За областями'!I2282</f>
        <v>0</v>
      </c>
      <c r="G1904" s="56">
        <f>'За областями'!J2282</f>
        <v>0</v>
      </c>
      <c r="H1904" s="56">
        <f>'За областями'!K2282</f>
        <v>0</v>
      </c>
      <c r="I1904" s="56">
        <f>'За областями'!L2282</f>
        <v>0</v>
      </c>
      <c r="J1904" s="56">
        <f>'За областями'!M2282</f>
        <v>0</v>
      </c>
      <c r="K1904" s="56">
        <f>'За областями'!N2282</f>
        <v>0</v>
      </c>
      <c r="L1904" s="56">
        <f>'За областями'!O2282</f>
        <v>0</v>
      </c>
      <c r="M1904" s="56">
        <f>'За областями'!P2282</f>
        <v>0</v>
      </c>
      <c r="N1904" s="56">
        <f>'За областями'!Q2282</f>
        <v>0</v>
      </c>
      <c r="O1904" s="56">
        <f>'За областями'!R2282</f>
        <v>0</v>
      </c>
      <c r="P1904" s="56">
        <f>'За областями'!S2282</f>
        <v>0</v>
      </c>
      <c r="Q1904" s="56">
        <f>'За областями'!T2282</f>
        <v>0</v>
      </c>
      <c r="R1904" s="56">
        <f>'За областями'!U2282</f>
        <v>0</v>
      </c>
      <c r="S1904" s="56">
        <f>'За областями'!V2282</f>
        <v>0</v>
      </c>
    </row>
    <row r="1905" spans="1:19" x14ac:dyDescent="0.25">
      <c r="A1905" s="21" t="s">
        <v>50</v>
      </c>
      <c r="B1905" s="37" t="s">
        <v>214</v>
      </c>
      <c r="C1905" s="56">
        <f>'За областями'!F2438</f>
        <v>0</v>
      </c>
      <c r="D1905" s="56">
        <f>'За областями'!G2438</f>
        <v>0</v>
      </c>
      <c r="E1905" s="56">
        <f>'За областями'!H2438</f>
        <v>0</v>
      </c>
      <c r="F1905" s="56">
        <f>'За областями'!I2438</f>
        <v>0</v>
      </c>
      <c r="G1905" s="56">
        <f>'За областями'!J2438</f>
        <v>0</v>
      </c>
      <c r="H1905" s="56">
        <f>'За областями'!K2438</f>
        <v>0</v>
      </c>
      <c r="I1905" s="56">
        <f>'За областями'!L2438</f>
        <v>0</v>
      </c>
      <c r="J1905" s="56">
        <f>'За областями'!M2438</f>
        <v>0</v>
      </c>
      <c r="K1905" s="56">
        <f>'За областями'!N2438</f>
        <v>0</v>
      </c>
      <c r="L1905" s="56">
        <f>'За областями'!O2438</f>
        <v>0</v>
      </c>
      <c r="M1905" s="56">
        <f>'За областями'!P2438</f>
        <v>0</v>
      </c>
      <c r="N1905" s="56">
        <f>'За областями'!Q2438</f>
        <v>0</v>
      </c>
      <c r="O1905" s="56">
        <f>'За областями'!R2438</f>
        <v>0</v>
      </c>
      <c r="P1905" s="56">
        <f>'За областями'!S2438</f>
        <v>0</v>
      </c>
      <c r="Q1905" s="56">
        <f>'За областями'!T2438</f>
        <v>0</v>
      </c>
      <c r="R1905" s="56">
        <f>'За областями'!U2438</f>
        <v>0</v>
      </c>
      <c r="S1905" s="56">
        <f>'За областями'!V2438</f>
        <v>0</v>
      </c>
    </row>
    <row r="1906" spans="1:19" x14ac:dyDescent="0.25">
      <c r="A1906" s="21" t="s">
        <v>51</v>
      </c>
      <c r="B1906" s="37" t="s">
        <v>223</v>
      </c>
      <c r="C1906" s="56">
        <f>'За областями'!F2594</f>
        <v>0</v>
      </c>
      <c r="D1906" s="56">
        <f>'За областями'!G2594</f>
        <v>0</v>
      </c>
      <c r="E1906" s="56">
        <f>'За областями'!H2594</f>
        <v>0</v>
      </c>
      <c r="F1906" s="56">
        <f>'За областями'!I2594</f>
        <v>0</v>
      </c>
      <c r="G1906" s="56">
        <f>'За областями'!J2594</f>
        <v>0</v>
      </c>
      <c r="H1906" s="56">
        <f>'За областями'!K2594</f>
        <v>0</v>
      </c>
      <c r="I1906" s="56">
        <f>'За областями'!L2594</f>
        <v>0</v>
      </c>
      <c r="J1906" s="56">
        <f>'За областями'!M2594</f>
        <v>0</v>
      </c>
      <c r="K1906" s="56">
        <f>'За областями'!N2594</f>
        <v>0</v>
      </c>
      <c r="L1906" s="56">
        <f>'За областями'!O2594</f>
        <v>0</v>
      </c>
      <c r="M1906" s="56">
        <f>'За областями'!P2594</f>
        <v>0</v>
      </c>
      <c r="N1906" s="56">
        <f>'За областями'!Q2594</f>
        <v>0</v>
      </c>
      <c r="O1906" s="56">
        <f>'За областями'!R2594</f>
        <v>0</v>
      </c>
      <c r="P1906" s="56">
        <f>'За областями'!S2594</f>
        <v>0</v>
      </c>
      <c r="Q1906" s="56">
        <f>'За областями'!T2594</f>
        <v>0</v>
      </c>
      <c r="R1906" s="56">
        <f>'За областями'!U2594</f>
        <v>0</v>
      </c>
      <c r="S1906" s="56">
        <f>'За областями'!V2594</f>
        <v>0</v>
      </c>
    </row>
    <row r="1907" spans="1:19" x14ac:dyDescent="0.25">
      <c r="A1907" s="21" t="s">
        <v>52</v>
      </c>
      <c r="B1907" s="37" t="s">
        <v>216</v>
      </c>
      <c r="C1907" s="56">
        <f>'За областями'!F2750</f>
        <v>4</v>
      </c>
      <c r="D1907" s="56">
        <f>'За областями'!G2750</f>
        <v>1</v>
      </c>
      <c r="E1907" s="56">
        <f>'За областями'!H2750</f>
        <v>0</v>
      </c>
      <c r="F1907" s="56">
        <f>'За областями'!I2750</f>
        <v>2</v>
      </c>
      <c r="G1907" s="56">
        <f>'За областями'!J2750</f>
        <v>0</v>
      </c>
      <c r="H1907" s="56">
        <f>'За областями'!K2750</f>
        <v>0</v>
      </c>
      <c r="I1907" s="56">
        <f>'За областями'!L2750</f>
        <v>0</v>
      </c>
      <c r="J1907" s="56">
        <f>'За областями'!M2750</f>
        <v>0</v>
      </c>
      <c r="K1907" s="56">
        <f>'За областями'!N2750</f>
        <v>0</v>
      </c>
      <c r="L1907" s="56">
        <f>'За областями'!O2750</f>
        <v>1</v>
      </c>
      <c r="M1907" s="56">
        <f>'За областями'!P2750</f>
        <v>1</v>
      </c>
      <c r="N1907" s="56">
        <f>'За областями'!Q2750</f>
        <v>0</v>
      </c>
      <c r="O1907" s="56">
        <f>'За областями'!R2750</f>
        <v>0</v>
      </c>
      <c r="P1907" s="56">
        <f>'За областями'!S2750</f>
        <v>0</v>
      </c>
      <c r="Q1907" s="56">
        <f>'За областями'!T2750</f>
        <v>4</v>
      </c>
      <c r="R1907" s="56">
        <f>'За областями'!U2750</f>
        <v>0</v>
      </c>
      <c r="S1907" s="56">
        <f>'За областями'!V2750</f>
        <v>0</v>
      </c>
    </row>
    <row r="1908" spans="1:19" x14ac:dyDescent="0.25">
      <c r="A1908" s="23"/>
      <c r="B1908" s="40" t="s">
        <v>217</v>
      </c>
      <c r="C1908" s="57">
        <f>SUM(C1883:C1907)</f>
        <v>5</v>
      </c>
      <c r="D1908" s="57">
        <f t="shared" ref="D1908:S1908" si="77">SUM(D1883:D1907)</f>
        <v>1</v>
      </c>
      <c r="E1908" s="57">
        <f t="shared" si="77"/>
        <v>0</v>
      </c>
      <c r="F1908" s="57">
        <f>SUM(F1883:F1907)</f>
        <v>3</v>
      </c>
      <c r="G1908" s="57">
        <f t="shared" si="77"/>
        <v>0</v>
      </c>
      <c r="H1908" s="57">
        <f t="shared" si="77"/>
        <v>0</v>
      </c>
      <c r="I1908" s="57">
        <f t="shared" si="77"/>
        <v>0</v>
      </c>
      <c r="J1908" s="57">
        <f t="shared" si="77"/>
        <v>0</v>
      </c>
      <c r="K1908" s="57">
        <f t="shared" si="77"/>
        <v>0</v>
      </c>
      <c r="L1908" s="57">
        <f t="shared" si="77"/>
        <v>1</v>
      </c>
      <c r="M1908" s="57">
        <f t="shared" si="77"/>
        <v>1</v>
      </c>
      <c r="N1908" s="57">
        <f t="shared" si="77"/>
        <v>0</v>
      </c>
      <c r="O1908" s="57">
        <f t="shared" si="77"/>
        <v>0</v>
      </c>
      <c r="P1908" s="57">
        <f t="shared" si="77"/>
        <v>0</v>
      </c>
      <c r="Q1908" s="57">
        <f t="shared" si="77"/>
        <v>5</v>
      </c>
      <c r="R1908" s="57">
        <f t="shared" si="77"/>
        <v>0</v>
      </c>
      <c r="S1908" s="57">
        <f t="shared" si="77"/>
        <v>0</v>
      </c>
    </row>
    <row r="1909" spans="1:19" x14ac:dyDescent="0.25">
      <c r="A1909" s="290"/>
      <c r="B1909" s="291"/>
      <c r="C1909" s="291"/>
      <c r="D1909" s="291"/>
      <c r="E1909" s="291"/>
      <c r="F1909" s="291"/>
      <c r="G1909" s="291"/>
      <c r="H1909" s="291"/>
      <c r="I1909" s="291"/>
      <c r="J1909" s="291"/>
      <c r="K1909" s="291"/>
      <c r="L1909" s="291"/>
      <c r="M1909" s="291"/>
      <c r="N1909" s="291"/>
      <c r="O1909" s="291"/>
      <c r="P1909" s="291"/>
      <c r="Q1909" s="291"/>
      <c r="R1909" s="291"/>
      <c r="S1909" s="291"/>
    </row>
    <row r="1910" spans="1:19" x14ac:dyDescent="0.25">
      <c r="A1910" s="292" t="s">
        <v>370</v>
      </c>
      <c r="B1910" s="293"/>
      <c r="C1910" s="293"/>
      <c r="D1910" s="293"/>
      <c r="E1910" s="293"/>
      <c r="F1910" s="293"/>
      <c r="G1910" s="293"/>
      <c r="H1910" s="293"/>
      <c r="I1910" s="293"/>
      <c r="J1910" s="293"/>
      <c r="K1910" s="293"/>
      <c r="L1910" s="293"/>
      <c r="M1910" s="293"/>
      <c r="N1910" s="293"/>
      <c r="O1910" s="293"/>
      <c r="P1910" s="293"/>
      <c r="Q1910" s="293"/>
      <c r="R1910" s="293"/>
      <c r="S1910" s="293"/>
    </row>
    <row r="1911" spans="1:19" x14ac:dyDescent="0.25">
      <c r="A1911" s="21" t="s">
        <v>17</v>
      </c>
      <c r="B1911" s="36" t="s">
        <v>191</v>
      </c>
      <c r="C1911" s="56">
        <f>'За областями'!F102</f>
        <v>12</v>
      </c>
      <c r="D1911" s="56">
        <f>'За областями'!G102</f>
        <v>0</v>
      </c>
      <c r="E1911" s="56">
        <f>'За областями'!H102</f>
        <v>1</v>
      </c>
      <c r="F1911" s="56">
        <f>'За областями'!I102</f>
        <v>11</v>
      </c>
      <c r="G1911" s="56">
        <f>'За областями'!J102</f>
        <v>0</v>
      </c>
      <c r="H1911" s="56">
        <f>'За областями'!K102</f>
        <v>0</v>
      </c>
      <c r="I1911" s="56">
        <f>'За областями'!L102</f>
        <v>0</v>
      </c>
      <c r="J1911" s="56">
        <f>'За областями'!M102</f>
        <v>0</v>
      </c>
      <c r="K1911" s="56">
        <f>'За областями'!N102</f>
        <v>0</v>
      </c>
      <c r="L1911" s="56">
        <f>'За областями'!O102</f>
        <v>0</v>
      </c>
      <c r="M1911" s="56">
        <f>'За областями'!P102</f>
        <v>0</v>
      </c>
      <c r="N1911" s="56">
        <f>'За областями'!Q102</f>
        <v>0</v>
      </c>
      <c r="O1911" s="56">
        <f>'За областями'!R102</f>
        <v>0</v>
      </c>
      <c r="P1911" s="56">
        <f>'За областями'!S102</f>
        <v>0</v>
      </c>
      <c r="Q1911" s="56">
        <f>'За областями'!T102</f>
        <v>0</v>
      </c>
      <c r="R1911" s="56">
        <f>'За областями'!U102</f>
        <v>0</v>
      </c>
      <c r="S1911" s="56">
        <f>'За областями'!V102</f>
        <v>0</v>
      </c>
    </row>
    <row r="1912" spans="1:19" x14ac:dyDescent="0.25">
      <c r="A1912" s="21" t="s">
        <v>18</v>
      </c>
      <c r="B1912" s="36" t="s">
        <v>192</v>
      </c>
      <c r="C1912" s="56">
        <f>'За областями'!F258</f>
        <v>1</v>
      </c>
      <c r="D1912" s="56">
        <f>'За областями'!G258</f>
        <v>0</v>
      </c>
      <c r="E1912" s="56">
        <f>'За областями'!H258</f>
        <v>0</v>
      </c>
      <c r="F1912" s="56">
        <f>'За областями'!I258</f>
        <v>1</v>
      </c>
      <c r="G1912" s="56">
        <f>'За областями'!J258</f>
        <v>0</v>
      </c>
      <c r="H1912" s="56">
        <f>'За областями'!K258</f>
        <v>0</v>
      </c>
      <c r="I1912" s="56">
        <f>'За областями'!L258</f>
        <v>0</v>
      </c>
      <c r="J1912" s="56">
        <f>'За областями'!M258</f>
        <v>0</v>
      </c>
      <c r="K1912" s="56">
        <f>'За областями'!N258</f>
        <v>0</v>
      </c>
      <c r="L1912" s="56">
        <f>'За областями'!O258</f>
        <v>0</v>
      </c>
      <c r="M1912" s="56">
        <f>'За областями'!P258</f>
        <v>0</v>
      </c>
      <c r="N1912" s="56">
        <f>'За областями'!Q258</f>
        <v>0</v>
      </c>
      <c r="O1912" s="56">
        <f>'За областями'!R258</f>
        <v>0</v>
      </c>
      <c r="P1912" s="56">
        <f>'За областями'!S258</f>
        <v>0</v>
      </c>
      <c r="Q1912" s="56">
        <f>'За областями'!T258</f>
        <v>1</v>
      </c>
      <c r="R1912" s="56">
        <f>'За областями'!U258</f>
        <v>0</v>
      </c>
      <c r="S1912" s="56">
        <f>'За областями'!V258</f>
        <v>0</v>
      </c>
    </row>
    <row r="1913" spans="1:19" x14ac:dyDescent="0.25">
      <c r="A1913" s="21" t="s">
        <v>19</v>
      </c>
      <c r="B1913" s="36" t="s">
        <v>224</v>
      </c>
      <c r="C1913" s="52">
        <v>0</v>
      </c>
      <c r="D1913" s="52">
        <v>0</v>
      </c>
      <c r="E1913" s="52">
        <v>0</v>
      </c>
      <c r="F1913" s="52">
        <v>0</v>
      </c>
      <c r="G1913" s="52">
        <v>0</v>
      </c>
      <c r="H1913" s="52">
        <v>0</v>
      </c>
      <c r="I1913" s="52">
        <v>0</v>
      </c>
      <c r="J1913" s="52">
        <v>0</v>
      </c>
      <c r="K1913" s="52">
        <v>0</v>
      </c>
      <c r="L1913" s="52">
        <v>0</v>
      </c>
      <c r="M1913" s="52">
        <v>0</v>
      </c>
      <c r="N1913" s="52">
        <v>0</v>
      </c>
      <c r="O1913" s="52">
        <v>0</v>
      </c>
      <c r="P1913" s="52">
        <v>0</v>
      </c>
      <c r="Q1913" s="52">
        <v>0</v>
      </c>
      <c r="R1913" s="52">
        <v>0</v>
      </c>
      <c r="S1913" s="52">
        <v>0</v>
      </c>
    </row>
    <row r="1914" spans="1:19" x14ac:dyDescent="0.25">
      <c r="A1914" s="21" t="s">
        <v>20</v>
      </c>
      <c r="B1914" s="37" t="s">
        <v>194</v>
      </c>
      <c r="C1914" s="52">
        <v>0</v>
      </c>
      <c r="D1914" s="52">
        <v>0</v>
      </c>
      <c r="E1914" s="52">
        <v>0</v>
      </c>
      <c r="F1914" s="52">
        <v>0</v>
      </c>
      <c r="G1914" s="52">
        <v>0</v>
      </c>
      <c r="H1914" s="52">
        <v>0</v>
      </c>
      <c r="I1914" s="52">
        <v>0</v>
      </c>
      <c r="J1914" s="52">
        <v>0</v>
      </c>
      <c r="K1914" s="52">
        <v>0</v>
      </c>
      <c r="L1914" s="52">
        <v>0</v>
      </c>
      <c r="M1914" s="52">
        <v>0</v>
      </c>
      <c r="N1914" s="52">
        <v>0</v>
      </c>
      <c r="O1914" s="52">
        <v>0</v>
      </c>
      <c r="P1914" s="52">
        <v>0</v>
      </c>
      <c r="Q1914" s="52">
        <v>0</v>
      </c>
      <c r="R1914" s="52">
        <v>0</v>
      </c>
      <c r="S1914" s="52">
        <v>0</v>
      </c>
    </row>
    <row r="1915" spans="1:19" x14ac:dyDescent="0.25">
      <c r="A1915" s="21" t="s">
        <v>21</v>
      </c>
      <c r="B1915" s="38" t="s">
        <v>195</v>
      </c>
      <c r="C1915" s="56">
        <f>'За областями'!F413</f>
        <v>2</v>
      </c>
      <c r="D1915" s="56">
        <f>'За областями'!G413</f>
        <v>0</v>
      </c>
      <c r="E1915" s="56">
        <f>'За областями'!H413</f>
        <v>0</v>
      </c>
      <c r="F1915" s="56">
        <f>'За областями'!I413</f>
        <v>2</v>
      </c>
      <c r="G1915" s="56">
        <f>'За областями'!J413</f>
        <v>0</v>
      </c>
      <c r="H1915" s="56">
        <f>'За областями'!K413</f>
        <v>0</v>
      </c>
      <c r="I1915" s="56">
        <f>'За областями'!L413</f>
        <v>0</v>
      </c>
      <c r="J1915" s="56">
        <f>'За областями'!M413</f>
        <v>0</v>
      </c>
      <c r="K1915" s="56">
        <f>'За областями'!N413</f>
        <v>0</v>
      </c>
      <c r="L1915" s="56">
        <f>'За областями'!O413</f>
        <v>0</v>
      </c>
      <c r="M1915" s="56">
        <f>'За областями'!P413</f>
        <v>0</v>
      </c>
      <c r="N1915" s="56">
        <f>'За областями'!Q413</f>
        <v>0</v>
      </c>
      <c r="O1915" s="56">
        <f>'За областями'!R413</f>
        <v>0</v>
      </c>
      <c r="P1915" s="56">
        <f>'За областями'!S413</f>
        <v>0</v>
      </c>
      <c r="Q1915" s="56">
        <f>'За областями'!T413</f>
        <v>1</v>
      </c>
      <c r="R1915" s="56">
        <f>'За областями'!U413</f>
        <v>0</v>
      </c>
      <c r="S1915" s="56">
        <f>'За областями'!V413</f>
        <v>0</v>
      </c>
    </row>
    <row r="1916" spans="1:19" x14ac:dyDescent="0.25">
      <c r="A1916" s="21" t="s">
        <v>22</v>
      </c>
      <c r="B1916" s="38" t="s">
        <v>196</v>
      </c>
      <c r="C1916" s="56">
        <f>'За областями'!F568</f>
        <v>1</v>
      </c>
      <c r="D1916" s="56">
        <f>'За областями'!G568</f>
        <v>0</v>
      </c>
      <c r="E1916" s="56">
        <f>'За областями'!H568</f>
        <v>0</v>
      </c>
      <c r="F1916" s="56">
        <f>'За областями'!I568</f>
        <v>1</v>
      </c>
      <c r="G1916" s="56">
        <f>'За областями'!J568</f>
        <v>0</v>
      </c>
      <c r="H1916" s="56">
        <f>'За областями'!K568</f>
        <v>0</v>
      </c>
      <c r="I1916" s="56">
        <f>'За областями'!L568</f>
        <v>0</v>
      </c>
      <c r="J1916" s="56">
        <f>'За областями'!M568</f>
        <v>0</v>
      </c>
      <c r="K1916" s="56">
        <f>'За областями'!N568</f>
        <v>0</v>
      </c>
      <c r="L1916" s="56">
        <f>'За областями'!O568</f>
        <v>0</v>
      </c>
      <c r="M1916" s="56">
        <f>'За областями'!P568</f>
        <v>0</v>
      </c>
      <c r="N1916" s="56">
        <f>'За областями'!Q568</f>
        <v>0</v>
      </c>
      <c r="O1916" s="56">
        <f>'За областями'!R568</f>
        <v>0</v>
      </c>
      <c r="P1916" s="56">
        <f>'За областями'!S568</f>
        <v>0</v>
      </c>
      <c r="Q1916" s="56">
        <f>'За областями'!T568</f>
        <v>1</v>
      </c>
      <c r="R1916" s="56">
        <f>'За областями'!U568</f>
        <v>0</v>
      </c>
      <c r="S1916" s="56">
        <f>'За областями'!V568</f>
        <v>0</v>
      </c>
    </row>
    <row r="1917" spans="1:19" x14ac:dyDescent="0.25">
      <c r="A1917" s="21" t="s">
        <v>23</v>
      </c>
      <c r="B1917" s="38" t="s">
        <v>197</v>
      </c>
      <c r="C1917" s="52">
        <v>0</v>
      </c>
      <c r="D1917" s="52">
        <v>0</v>
      </c>
      <c r="E1917" s="52">
        <v>0</v>
      </c>
      <c r="F1917" s="52">
        <v>0</v>
      </c>
      <c r="G1917" s="52">
        <v>0</v>
      </c>
      <c r="H1917" s="52">
        <v>0</v>
      </c>
      <c r="I1917" s="52">
        <v>0</v>
      </c>
      <c r="J1917" s="52">
        <v>0</v>
      </c>
      <c r="K1917" s="52">
        <v>0</v>
      </c>
      <c r="L1917" s="52">
        <v>0</v>
      </c>
      <c r="M1917" s="52">
        <v>0</v>
      </c>
      <c r="N1917" s="52">
        <v>0</v>
      </c>
      <c r="O1917" s="52">
        <v>0</v>
      </c>
      <c r="P1917" s="52">
        <v>0</v>
      </c>
      <c r="Q1917" s="52">
        <v>0</v>
      </c>
      <c r="R1917" s="52">
        <v>0</v>
      </c>
      <c r="S1917" s="52">
        <v>0</v>
      </c>
    </row>
    <row r="1918" spans="1:19" x14ac:dyDescent="0.25">
      <c r="A1918" s="21" t="s">
        <v>24</v>
      </c>
      <c r="B1918" s="38" t="s">
        <v>198</v>
      </c>
      <c r="C1918" s="56">
        <f>'За областями'!F723</f>
        <v>0</v>
      </c>
      <c r="D1918" s="56">
        <f>'За областями'!G723</f>
        <v>0</v>
      </c>
      <c r="E1918" s="56">
        <f>'За областями'!H723</f>
        <v>0</v>
      </c>
      <c r="F1918" s="56">
        <f>'За областями'!I723</f>
        <v>0</v>
      </c>
      <c r="G1918" s="56">
        <f>'За областями'!J723</f>
        <v>0</v>
      </c>
      <c r="H1918" s="56">
        <f>'За областями'!K723</f>
        <v>0</v>
      </c>
      <c r="I1918" s="56">
        <f>'За областями'!L723</f>
        <v>0</v>
      </c>
      <c r="J1918" s="56">
        <f>'За областями'!M723</f>
        <v>0</v>
      </c>
      <c r="K1918" s="56">
        <f>'За областями'!N723</f>
        <v>0</v>
      </c>
      <c r="L1918" s="56">
        <f>'За областями'!O723</f>
        <v>0</v>
      </c>
      <c r="M1918" s="56">
        <f>'За областями'!P723</f>
        <v>0</v>
      </c>
      <c r="N1918" s="56">
        <f>'За областями'!Q723</f>
        <v>0</v>
      </c>
      <c r="O1918" s="56">
        <f>'За областями'!R723</f>
        <v>0</v>
      </c>
      <c r="P1918" s="56">
        <f>'За областями'!S723</f>
        <v>0</v>
      </c>
      <c r="Q1918" s="56">
        <f>'За областями'!T723</f>
        <v>0</v>
      </c>
      <c r="R1918" s="56">
        <f>'За областями'!U723</f>
        <v>0</v>
      </c>
      <c r="S1918" s="56">
        <f>'За областями'!V723</f>
        <v>0</v>
      </c>
    </row>
    <row r="1919" spans="1:19" x14ac:dyDescent="0.25">
      <c r="A1919" s="21" t="s">
        <v>25</v>
      </c>
      <c r="B1919" s="37" t="s">
        <v>199</v>
      </c>
      <c r="C1919" s="56">
        <f>'За областями'!F879</f>
        <v>0</v>
      </c>
      <c r="D1919" s="56">
        <f>'За областями'!G879</f>
        <v>0</v>
      </c>
      <c r="E1919" s="56">
        <f>'За областями'!H879</f>
        <v>0</v>
      </c>
      <c r="F1919" s="56">
        <f>'За областями'!I879</f>
        <v>0</v>
      </c>
      <c r="G1919" s="56">
        <f>'За областями'!J879</f>
        <v>0</v>
      </c>
      <c r="H1919" s="56">
        <f>'За областями'!K879</f>
        <v>0</v>
      </c>
      <c r="I1919" s="56">
        <f>'За областями'!L879</f>
        <v>0</v>
      </c>
      <c r="J1919" s="56">
        <f>'За областями'!M879</f>
        <v>0</v>
      </c>
      <c r="K1919" s="56">
        <f>'За областями'!N879</f>
        <v>0</v>
      </c>
      <c r="L1919" s="56">
        <f>'За областями'!O879</f>
        <v>0</v>
      </c>
      <c r="M1919" s="56">
        <f>'За областями'!P879</f>
        <v>0</v>
      </c>
      <c r="N1919" s="56">
        <f>'За областями'!Q879</f>
        <v>0</v>
      </c>
      <c r="O1919" s="56">
        <f>'За областями'!R879</f>
        <v>0</v>
      </c>
      <c r="P1919" s="56">
        <f>'За областями'!S879</f>
        <v>0</v>
      </c>
      <c r="Q1919" s="56">
        <f>'За областями'!T879</f>
        <v>0</v>
      </c>
      <c r="R1919" s="56">
        <f>'За областями'!U879</f>
        <v>0</v>
      </c>
      <c r="S1919" s="56">
        <f>'За областями'!V879</f>
        <v>0</v>
      </c>
    </row>
    <row r="1920" spans="1:19" x14ac:dyDescent="0.25">
      <c r="A1920" s="21" t="s">
        <v>28</v>
      </c>
      <c r="B1920" s="37" t="s">
        <v>200</v>
      </c>
      <c r="C1920" s="56">
        <f>'За областями'!F1035</f>
        <v>3</v>
      </c>
      <c r="D1920" s="56">
        <f>'За областями'!G1035</f>
        <v>0</v>
      </c>
      <c r="E1920" s="56">
        <f>'За областями'!H1035</f>
        <v>0</v>
      </c>
      <c r="F1920" s="56">
        <f>'За областями'!I1035</f>
        <v>3</v>
      </c>
      <c r="G1920" s="56">
        <f>'За областями'!J1035</f>
        <v>0</v>
      </c>
      <c r="H1920" s="56">
        <f>'За областями'!K1035</f>
        <v>0</v>
      </c>
      <c r="I1920" s="56">
        <f>'За областями'!L1035</f>
        <v>0</v>
      </c>
      <c r="J1920" s="56">
        <f>'За областями'!M1035</f>
        <v>0</v>
      </c>
      <c r="K1920" s="56">
        <f>'За областями'!N1035</f>
        <v>0</v>
      </c>
      <c r="L1920" s="56">
        <f>'За областями'!O1035</f>
        <v>0</v>
      </c>
      <c r="M1920" s="56">
        <f>'За областями'!P1035</f>
        <v>0</v>
      </c>
      <c r="N1920" s="56">
        <f>'За областями'!Q1035</f>
        <v>0</v>
      </c>
      <c r="O1920" s="56">
        <f>'За областями'!R1035</f>
        <v>0</v>
      </c>
      <c r="P1920" s="56">
        <f>'За областями'!S1035</f>
        <v>0</v>
      </c>
      <c r="Q1920" s="56">
        <f>'За областями'!T1035</f>
        <v>0</v>
      </c>
      <c r="R1920" s="56">
        <f>'За областями'!U1035</f>
        <v>0</v>
      </c>
      <c r="S1920" s="56">
        <f>'За областями'!V1035</f>
        <v>0</v>
      </c>
    </row>
    <row r="1921" spans="1:19" x14ac:dyDescent="0.25">
      <c r="A1921" s="21" t="s">
        <v>29</v>
      </c>
      <c r="B1921" s="37" t="s">
        <v>201</v>
      </c>
      <c r="C1921" s="52">
        <v>0</v>
      </c>
      <c r="D1921" s="52">
        <v>0</v>
      </c>
      <c r="E1921" s="52">
        <v>0</v>
      </c>
      <c r="F1921" s="52">
        <v>0</v>
      </c>
      <c r="G1921" s="52">
        <v>0</v>
      </c>
      <c r="H1921" s="52">
        <v>0</v>
      </c>
      <c r="I1921" s="52">
        <v>0</v>
      </c>
      <c r="J1921" s="52">
        <v>0</v>
      </c>
      <c r="K1921" s="52">
        <v>0</v>
      </c>
      <c r="L1921" s="52">
        <v>0</v>
      </c>
      <c r="M1921" s="52">
        <v>0</v>
      </c>
      <c r="N1921" s="52">
        <v>0</v>
      </c>
      <c r="O1921" s="52">
        <v>0</v>
      </c>
      <c r="P1921" s="52">
        <v>0</v>
      </c>
      <c r="Q1921" s="52">
        <v>0</v>
      </c>
      <c r="R1921" s="52">
        <v>0</v>
      </c>
      <c r="S1921" s="52">
        <v>0</v>
      </c>
    </row>
    <row r="1922" spans="1:19" x14ac:dyDescent="0.25">
      <c r="A1922" s="21" t="s">
        <v>30</v>
      </c>
      <c r="B1922" s="39" t="s">
        <v>202</v>
      </c>
      <c r="C1922" s="56">
        <f>'За областями'!F1191</f>
        <v>3</v>
      </c>
      <c r="D1922" s="56">
        <f>'За областями'!G1191</f>
        <v>0</v>
      </c>
      <c r="E1922" s="56">
        <f>'За областями'!H1191</f>
        <v>0</v>
      </c>
      <c r="F1922" s="56">
        <f>'За областями'!I1191</f>
        <v>3</v>
      </c>
      <c r="G1922" s="56">
        <f>'За областями'!J1191</f>
        <v>0</v>
      </c>
      <c r="H1922" s="56">
        <f>'За областями'!K1191</f>
        <v>0</v>
      </c>
      <c r="I1922" s="56">
        <f>'За областями'!L1191</f>
        <v>0</v>
      </c>
      <c r="J1922" s="56">
        <f>'За областями'!M1191</f>
        <v>0</v>
      </c>
      <c r="K1922" s="56">
        <f>'За областями'!N1191</f>
        <v>0</v>
      </c>
      <c r="L1922" s="56">
        <f>'За областями'!O1191</f>
        <v>0</v>
      </c>
      <c r="M1922" s="56">
        <f>'За областями'!P1191</f>
        <v>0</v>
      </c>
      <c r="N1922" s="56">
        <f>'За областями'!Q1191</f>
        <v>0</v>
      </c>
      <c r="O1922" s="56">
        <f>'За областями'!R1191</f>
        <v>0</v>
      </c>
      <c r="P1922" s="56">
        <f>'За областями'!S1191</f>
        <v>0</v>
      </c>
      <c r="Q1922" s="56">
        <f>'За областями'!T1191</f>
        <v>2</v>
      </c>
      <c r="R1922" s="56">
        <f>'За областями'!U1191</f>
        <v>0</v>
      </c>
      <c r="S1922" s="56">
        <f>'За областями'!V1191</f>
        <v>0</v>
      </c>
    </row>
    <row r="1923" spans="1:19" x14ac:dyDescent="0.25">
      <c r="A1923" s="34" t="s">
        <v>31</v>
      </c>
      <c r="B1923" s="39" t="s">
        <v>203</v>
      </c>
      <c r="C1923" s="56">
        <f>'За областями'!F1347</f>
        <v>1</v>
      </c>
      <c r="D1923" s="56">
        <f>'За областями'!G1347</f>
        <v>0</v>
      </c>
      <c r="E1923" s="56">
        <f>'За областями'!H1347</f>
        <v>0</v>
      </c>
      <c r="F1923" s="56">
        <f>'За областями'!I1347</f>
        <v>1</v>
      </c>
      <c r="G1923" s="56">
        <f>'За областями'!J1347</f>
        <v>0</v>
      </c>
      <c r="H1923" s="56">
        <f>'За областями'!K1347</f>
        <v>0</v>
      </c>
      <c r="I1923" s="56">
        <f>'За областями'!L1347</f>
        <v>0</v>
      </c>
      <c r="J1923" s="56">
        <f>'За областями'!M1347</f>
        <v>0</v>
      </c>
      <c r="K1923" s="56">
        <f>'За областями'!N1347</f>
        <v>0</v>
      </c>
      <c r="L1923" s="56">
        <f>'За областями'!O1347</f>
        <v>0</v>
      </c>
      <c r="M1923" s="56">
        <f>'За областями'!P1347</f>
        <v>0</v>
      </c>
      <c r="N1923" s="56">
        <f>'За областями'!Q1347</f>
        <v>0</v>
      </c>
      <c r="O1923" s="56">
        <f>'За областями'!R1347</f>
        <v>0</v>
      </c>
      <c r="P1923" s="56">
        <f>'За областями'!S1347</f>
        <v>0</v>
      </c>
      <c r="Q1923" s="56">
        <f>'За областями'!T1347</f>
        <v>1</v>
      </c>
      <c r="R1923" s="56">
        <f>'За областями'!U1347</f>
        <v>0</v>
      </c>
      <c r="S1923" s="56">
        <f>'За областями'!V1347</f>
        <v>0</v>
      </c>
    </row>
    <row r="1924" spans="1:19" x14ac:dyDescent="0.25">
      <c r="A1924" s="21" t="s">
        <v>34</v>
      </c>
      <c r="B1924" s="38" t="s">
        <v>204</v>
      </c>
      <c r="C1924" s="52">
        <v>0</v>
      </c>
      <c r="D1924" s="52">
        <v>0</v>
      </c>
      <c r="E1924" s="52">
        <v>0</v>
      </c>
      <c r="F1924" s="52">
        <v>0</v>
      </c>
      <c r="G1924" s="52">
        <v>0</v>
      </c>
      <c r="H1924" s="52">
        <v>0</v>
      </c>
      <c r="I1924" s="52">
        <v>0</v>
      </c>
      <c r="J1924" s="52">
        <v>0</v>
      </c>
      <c r="K1924" s="52">
        <v>0</v>
      </c>
      <c r="L1924" s="52">
        <v>0</v>
      </c>
      <c r="M1924" s="52">
        <v>0</v>
      </c>
      <c r="N1924" s="52">
        <v>0</v>
      </c>
      <c r="O1924" s="52">
        <v>0</v>
      </c>
      <c r="P1924" s="52">
        <v>0</v>
      </c>
      <c r="Q1924" s="52">
        <v>0</v>
      </c>
      <c r="R1924" s="52">
        <v>0</v>
      </c>
      <c r="S1924" s="52">
        <v>0</v>
      </c>
    </row>
    <row r="1925" spans="1:19" x14ac:dyDescent="0.25">
      <c r="A1925" s="21" t="s">
        <v>35</v>
      </c>
      <c r="B1925" s="37" t="s">
        <v>205</v>
      </c>
      <c r="C1925" s="56">
        <f>'За областями'!F1503</f>
        <v>1</v>
      </c>
      <c r="D1925" s="56">
        <f>'За областями'!G1503</f>
        <v>0</v>
      </c>
      <c r="E1925" s="56">
        <f>'За областями'!H1503</f>
        <v>0</v>
      </c>
      <c r="F1925" s="56">
        <f>'За областями'!I1503</f>
        <v>1</v>
      </c>
      <c r="G1925" s="56">
        <f>'За областями'!J1503</f>
        <v>0</v>
      </c>
      <c r="H1925" s="56">
        <f>'За областями'!K1503</f>
        <v>0</v>
      </c>
      <c r="I1925" s="56">
        <f>'За областями'!L1503</f>
        <v>0</v>
      </c>
      <c r="J1925" s="56">
        <f>'За областями'!M1503</f>
        <v>0</v>
      </c>
      <c r="K1925" s="56">
        <f>'За областями'!N1503</f>
        <v>0</v>
      </c>
      <c r="L1925" s="56">
        <f>'За областями'!O1503</f>
        <v>0</v>
      </c>
      <c r="M1925" s="56">
        <f>'За областями'!P1503</f>
        <v>0</v>
      </c>
      <c r="N1925" s="56">
        <f>'За областями'!Q1503</f>
        <v>0</v>
      </c>
      <c r="O1925" s="56">
        <f>'За областями'!R1503</f>
        <v>0</v>
      </c>
      <c r="P1925" s="56">
        <f>'За областями'!S1503</f>
        <v>0</v>
      </c>
      <c r="Q1925" s="56">
        <f>'За областями'!T1503</f>
        <v>1</v>
      </c>
      <c r="R1925" s="56">
        <f>'За областями'!U1503</f>
        <v>0</v>
      </c>
      <c r="S1925" s="56">
        <f>'За областями'!V1503</f>
        <v>0</v>
      </c>
    </row>
    <row r="1926" spans="1:19" x14ac:dyDescent="0.25">
      <c r="A1926" s="21" t="s">
        <v>37</v>
      </c>
      <c r="B1926" s="37" t="s">
        <v>206</v>
      </c>
      <c r="C1926" s="56">
        <f>'За областями'!F1659</f>
        <v>0</v>
      </c>
      <c r="D1926" s="56">
        <f>'За областями'!G1659</f>
        <v>0</v>
      </c>
      <c r="E1926" s="56">
        <f>'За областями'!H1659</f>
        <v>0</v>
      </c>
      <c r="F1926" s="56">
        <f>'За областями'!I1659</f>
        <v>0</v>
      </c>
      <c r="G1926" s="56">
        <f>'За областями'!J1659</f>
        <v>0</v>
      </c>
      <c r="H1926" s="56">
        <f>'За областями'!K1659</f>
        <v>0</v>
      </c>
      <c r="I1926" s="56">
        <f>'За областями'!L1659</f>
        <v>0</v>
      </c>
      <c r="J1926" s="56">
        <f>'За областями'!M1659</f>
        <v>0</v>
      </c>
      <c r="K1926" s="56">
        <f>'За областями'!N1659</f>
        <v>0</v>
      </c>
      <c r="L1926" s="56">
        <f>'За областями'!O1659</f>
        <v>0</v>
      </c>
      <c r="M1926" s="56">
        <f>'За областями'!P1659</f>
        <v>0</v>
      </c>
      <c r="N1926" s="56">
        <f>'За областями'!Q1659</f>
        <v>0</v>
      </c>
      <c r="O1926" s="56">
        <f>'За областями'!R1659</f>
        <v>0</v>
      </c>
      <c r="P1926" s="56">
        <f>'За областями'!S1659</f>
        <v>0</v>
      </c>
      <c r="Q1926" s="56">
        <f>'За областями'!T1659</f>
        <v>0</v>
      </c>
      <c r="R1926" s="56">
        <f>'За областями'!U1659</f>
        <v>0</v>
      </c>
      <c r="S1926" s="56">
        <f>'За областями'!V1659</f>
        <v>0</v>
      </c>
    </row>
    <row r="1927" spans="1:19" x14ac:dyDescent="0.25">
      <c r="A1927" s="21" t="s">
        <v>38</v>
      </c>
      <c r="B1927" s="37" t="s">
        <v>207</v>
      </c>
      <c r="C1927" s="56">
        <f>'За областями'!F1815</f>
        <v>1</v>
      </c>
      <c r="D1927" s="56">
        <f>'За областями'!G1815</f>
        <v>0</v>
      </c>
      <c r="E1927" s="56">
        <f>'За областями'!H1815</f>
        <v>0</v>
      </c>
      <c r="F1927" s="56">
        <f>'За областями'!I1815</f>
        <v>1</v>
      </c>
      <c r="G1927" s="56">
        <f>'За областями'!J1815</f>
        <v>0</v>
      </c>
      <c r="H1927" s="56">
        <f>'За областями'!K1815</f>
        <v>0</v>
      </c>
      <c r="I1927" s="56">
        <f>'За областями'!L1815</f>
        <v>0</v>
      </c>
      <c r="J1927" s="56">
        <f>'За областями'!M1815</f>
        <v>0</v>
      </c>
      <c r="K1927" s="56">
        <f>'За областями'!N1815</f>
        <v>0</v>
      </c>
      <c r="L1927" s="56">
        <f>'За областями'!O1815</f>
        <v>0</v>
      </c>
      <c r="M1927" s="56">
        <f>'За областями'!P1815</f>
        <v>0</v>
      </c>
      <c r="N1927" s="56">
        <f>'За областями'!Q1815</f>
        <v>0</v>
      </c>
      <c r="O1927" s="56">
        <f>'За областями'!R1815</f>
        <v>0</v>
      </c>
      <c r="P1927" s="56">
        <f>'За областями'!S1815</f>
        <v>0</v>
      </c>
      <c r="Q1927" s="56">
        <f>'За областями'!T1815</f>
        <v>1</v>
      </c>
      <c r="R1927" s="56">
        <f>'За областями'!U1815</f>
        <v>0</v>
      </c>
      <c r="S1927" s="56">
        <f>'За областями'!V1815</f>
        <v>0</v>
      </c>
    </row>
    <row r="1928" spans="1:19" x14ac:dyDescent="0.25">
      <c r="A1928" s="21" t="s">
        <v>41</v>
      </c>
      <c r="B1928" s="37" t="s">
        <v>208</v>
      </c>
      <c r="C1928" s="56">
        <f>'За областями'!F1971</f>
        <v>1</v>
      </c>
      <c r="D1928" s="56">
        <f>'За областями'!G1971</f>
        <v>0</v>
      </c>
      <c r="E1928" s="56">
        <f>'За областями'!H1971</f>
        <v>0</v>
      </c>
      <c r="F1928" s="56">
        <f>'За областями'!I1971</f>
        <v>1</v>
      </c>
      <c r="G1928" s="56">
        <f>'За областями'!J1971</f>
        <v>0</v>
      </c>
      <c r="H1928" s="56">
        <f>'За областями'!K1971</f>
        <v>0</v>
      </c>
      <c r="I1928" s="56">
        <f>'За областями'!L1971</f>
        <v>0</v>
      </c>
      <c r="J1928" s="56">
        <f>'За областями'!M1971</f>
        <v>0</v>
      </c>
      <c r="K1928" s="56">
        <f>'За областями'!N1971</f>
        <v>0</v>
      </c>
      <c r="L1928" s="56">
        <f>'За областями'!O1971</f>
        <v>0</v>
      </c>
      <c r="M1928" s="56">
        <f>'За областями'!P1971</f>
        <v>0</v>
      </c>
      <c r="N1928" s="56">
        <f>'За областями'!Q1971</f>
        <v>0</v>
      </c>
      <c r="O1928" s="56">
        <f>'За областями'!R1971</f>
        <v>0</v>
      </c>
      <c r="P1928" s="56">
        <f>'За областями'!S1971</f>
        <v>0</v>
      </c>
      <c r="Q1928" s="56">
        <f>'За областями'!T1971</f>
        <v>1</v>
      </c>
      <c r="R1928" s="56">
        <f>'За областями'!U1971</f>
        <v>0</v>
      </c>
      <c r="S1928" s="56">
        <f>'За областями'!V1971</f>
        <v>0</v>
      </c>
    </row>
    <row r="1929" spans="1:19" x14ac:dyDescent="0.25">
      <c r="A1929" s="21" t="s">
        <v>42</v>
      </c>
      <c r="B1929" s="37" t="s">
        <v>210</v>
      </c>
      <c r="C1929" s="52">
        <v>0</v>
      </c>
      <c r="D1929" s="52">
        <v>0</v>
      </c>
      <c r="E1929" s="52">
        <v>0</v>
      </c>
      <c r="F1929" s="52">
        <v>0</v>
      </c>
      <c r="G1929" s="52">
        <v>0</v>
      </c>
      <c r="H1929" s="52">
        <v>0</v>
      </c>
      <c r="I1929" s="52">
        <v>0</v>
      </c>
      <c r="J1929" s="52">
        <v>0</v>
      </c>
      <c r="K1929" s="52">
        <v>0</v>
      </c>
      <c r="L1929" s="52">
        <v>0</v>
      </c>
      <c r="M1929" s="52">
        <v>0</v>
      </c>
      <c r="N1929" s="52">
        <v>0</v>
      </c>
      <c r="O1929" s="52">
        <v>0</v>
      </c>
      <c r="P1929" s="52">
        <v>0</v>
      </c>
      <c r="Q1929" s="52">
        <v>0</v>
      </c>
      <c r="R1929" s="52">
        <v>0</v>
      </c>
      <c r="S1929" s="52">
        <v>0</v>
      </c>
    </row>
    <row r="1930" spans="1:19" x14ac:dyDescent="0.25">
      <c r="A1930" s="21" t="s">
        <v>44</v>
      </c>
      <c r="B1930" s="37" t="s">
        <v>211</v>
      </c>
      <c r="C1930" s="52">
        <v>0</v>
      </c>
      <c r="D1930" s="52">
        <v>0</v>
      </c>
      <c r="E1930" s="52">
        <v>0</v>
      </c>
      <c r="F1930" s="52">
        <v>0</v>
      </c>
      <c r="G1930" s="52">
        <v>0</v>
      </c>
      <c r="H1930" s="52">
        <v>0</v>
      </c>
      <c r="I1930" s="52">
        <v>0</v>
      </c>
      <c r="J1930" s="52">
        <v>0</v>
      </c>
      <c r="K1930" s="52">
        <v>0</v>
      </c>
      <c r="L1930" s="52">
        <v>0</v>
      </c>
      <c r="M1930" s="52">
        <v>0</v>
      </c>
      <c r="N1930" s="52">
        <v>0</v>
      </c>
      <c r="O1930" s="52">
        <v>0</v>
      </c>
      <c r="P1930" s="52">
        <v>0</v>
      </c>
      <c r="Q1930" s="52">
        <v>0</v>
      </c>
      <c r="R1930" s="52">
        <v>0</v>
      </c>
      <c r="S1930" s="52">
        <v>0</v>
      </c>
    </row>
    <row r="1931" spans="1:19" x14ac:dyDescent="0.25">
      <c r="A1931" s="21" t="s">
        <v>46</v>
      </c>
      <c r="B1931" s="39" t="s">
        <v>212</v>
      </c>
      <c r="C1931" s="56">
        <f>'За областями'!F2127</f>
        <v>1</v>
      </c>
      <c r="D1931" s="56">
        <f>'За областями'!G2127</f>
        <v>0</v>
      </c>
      <c r="E1931" s="56">
        <f>'За областями'!H2127</f>
        <v>0</v>
      </c>
      <c r="F1931" s="56">
        <f>'За областями'!I2127</f>
        <v>1</v>
      </c>
      <c r="G1931" s="56">
        <f>'За областями'!J2127</f>
        <v>0</v>
      </c>
      <c r="H1931" s="56">
        <f>'За областями'!K2127</f>
        <v>0</v>
      </c>
      <c r="I1931" s="56">
        <f>'За областями'!L2127</f>
        <v>0</v>
      </c>
      <c r="J1931" s="56">
        <f>'За областями'!M2127</f>
        <v>0</v>
      </c>
      <c r="K1931" s="56">
        <f>'За областями'!N2127</f>
        <v>0</v>
      </c>
      <c r="L1931" s="56">
        <f>'За областями'!O2127</f>
        <v>0</v>
      </c>
      <c r="M1931" s="56">
        <f>'За областями'!P2127</f>
        <v>0</v>
      </c>
      <c r="N1931" s="56">
        <f>'За областями'!Q2127</f>
        <v>0</v>
      </c>
      <c r="O1931" s="56">
        <f>'За областями'!R2127</f>
        <v>0</v>
      </c>
      <c r="P1931" s="56">
        <f>'За областями'!S2127</f>
        <v>0</v>
      </c>
      <c r="Q1931" s="56">
        <f>'За областями'!T2127</f>
        <v>1</v>
      </c>
      <c r="R1931" s="56">
        <f>'За областями'!U2127</f>
        <v>0</v>
      </c>
      <c r="S1931" s="56">
        <f>'За областями'!V2127</f>
        <v>0</v>
      </c>
    </row>
    <row r="1932" spans="1:19" x14ac:dyDescent="0.25">
      <c r="A1932" s="21" t="s">
        <v>49</v>
      </c>
      <c r="B1932" s="37" t="s">
        <v>213</v>
      </c>
      <c r="C1932" s="56">
        <f>'За областями'!F2283</f>
        <v>3</v>
      </c>
      <c r="D1932" s="56">
        <f>'За областями'!G2283</f>
        <v>0</v>
      </c>
      <c r="E1932" s="56">
        <f>'За областями'!H2283</f>
        <v>0</v>
      </c>
      <c r="F1932" s="56">
        <f>'За областями'!I2283</f>
        <v>3</v>
      </c>
      <c r="G1932" s="56">
        <f>'За областями'!J2283</f>
        <v>0</v>
      </c>
      <c r="H1932" s="56">
        <f>'За областями'!K2283</f>
        <v>0</v>
      </c>
      <c r="I1932" s="56">
        <f>'За областями'!L2283</f>
        <v>0</v>
      </c>
      <c r="J1932" s="56">
        <f>'За областями'!M2283</f>
        <v>0</v>
      </c>
      <c r="K1932" s="56">
        <f>'За областями'!N2283</f>
        <v>0</v>
      </c>
      <c r="L1932" s="56">
        <f>'За областями'!O2283</f>
        <v>0</v>
      </c>
      <c r="M1932" s="56">
        <f>'За областями'!P2283</f>
        <v>0</v>
      </c>
      <c r="N1932" s="56">
        <f>'За областями'!Q2283</f>
        <v>0</v>
      </c>
      <c r="O1932" s="56">
        <f>'За областями'!R2283</f>
        <v>0</v>
      </c>
      <c r="P1932" s="56">
        <f>'За областями'!S2283</f>
        <v>0</v>
      </c>
      <c r="Q1932" s="56">
        <f>'За областями'!T2283</f>
        <v>0</v>
      </c>
      <c r="R1932" s="56">
        <f>'За областями'!U2283</f>
        <v>0</v>
      </c>
      <c r="S1932" s="56">
        <f>'За областями'!V2283</f>
        <v>0</v>
      </c>
    </row>
    <row r="1933" spans="1:19" x14ac:dyDescent="0.25">
      <c r="A1933" s="21" t="s">
        <v>50</v>
      </c>
      <c r="B1933" s="37" t="s">
        <v>214</v>
      </c>
      <c r="C1933" s="56">
        <f>'За областями'!F2439</f>
        <v>2</v>
      </c>
      <c r="D1933" s="56">
        <f>'За областями'!G2439</f>
        <v>0</v>
      </c>
      <c r="E1933" s="56">
        <f>'За областями'!H2439</f>
        <v>0</v>
      </c>
      <c r="F1933" s="56">
        <f>'За областями'!I2439</f>
        <v>2</v>
      </c>
      <c r="G1933" s="56">
        <f>'За областями'!J2439</f>
        <v>0</v>
      </c>
      <c r="H1933" s="56">
        <f>'За областями'!K2439</f>
        <v>0</v>
      </c>
      <c r="I1933" s="56">
        <f>'За областями'!L2439</f>
        <v>0</v>
      </c>
      <c r="J1933" s="56">
        <f>'За областями'!M2439</f>
        <v>0</v>
      </c>
      <c r="K1933" s="56">
        <f>'За областями'!N2439</f>
        <v>0</v>
      </c>
      <c r="L1933" s="56">
        <f>'За областями'!O2439</f>
        <v>0</v>
      </c>
      <c r="M1933" s="56">
        <f>'За областями'!P2439</f>
        <v>0</v>
      </c>
      <c r="N1933" s="56">
        <f>'За областями'!Q2439</f>
        <v>0</v>
      </c>
      <c r="O1933" s="56">
        <f>'За областями'!R2439</f>
        <v>0</v>
      </c>
      <c r="P1933" s="56">
        <f>'За областями'!S2439</f>
        <v>0</v>
      </c>
      <c r="Q1933" s="56">
        <f>'За областями'!T2439</f>
        <v>0</v>
      </c>
      <c r="R1933" s="56">
        <f>'За областями'!U2439</f>
        <v>0</v>
      </c>
      <c r="S1933" s="56">
        <f>'За областями'!V2439</f>
        <v>0</v>
      </c>
    </row>
    <row r="1934" spans="1:19" x14ac:dyDescent="0.25">
      <c r="A1934" s="21" t="s">
        <v>51</v>
      </c>
      <c r="B1934" s="37" t="s">
        <v>223</v>
      </c>
      <c r="C1934" s="56">
        <f>'За областями'!F2595</f>
        <v>0</v>
      </c>
      <c r="D1934" s="56">
        <f>'За областями'!G2595</f>
        <v>0</v>
      </c>
      <c r="E1934" s="56">
        <f>'За областями'!H2595</f>
        <v>0</v>
      </c>
      <c r="F1934" s="56">
        <f>'За областями'!I2595</f>
        <v>0</v>
      </c>
      <c r="G1934" s="56">
        <f>'За областями'!J2595</f>
        <v>0</v>
      </c>
      <c r="H1934" s="56">
        <f>'За областями'!K2595</f>
        <v>0</v>
      </c>
      <c r="I1934" s="56">
        <f>'За областями'!L2595</f>
        <v>0</v>
      </c>
      <c r="J1934" s="56">
        <f>'За областями'!M2595</f>
        <v>0</v>
      </c>
      <c r="K1934" s="56">
        <f>'За областями'!N2595</f>
        <v>0</v>
      </c>
      <c r="L1934" s="56">
        <f>'За областями'!O2595</f>
        <v>0</v>
      </c>
      <c r="M1934" s="56">
        <f>'За областями'!P2595</f>
        <v>0</v>
      </c>
      <c r="N1934" s="56">
        <f>'За областями'!Q2595</f>
        <v>0</v>
      </c>
      <c r="O1934" s="56">
        <f>'За областями'!R2595</f>
        <v>0</v>
      </c>
      <c r="P1934" s="56">
        <f>'За областями'!S2595</f>
        <v>0</v>
      </c>
      <c r="Q1934" s="56">
        <f>'За областями'!T2595</f>
        <v>0</v>
      </c>
      <c r="R1934" s="56">
        <f>'За областями'!U2595</f>
        <v>0</v>
      </c>
      <c r="S1934" s="56">
        <f>'За областями'!V2595</f>
        <v>0</v>
      </c>
    </row>
    <row r="1935" spans="1:19" x14ac:dyDescent="0.25">
      <c r="A1935" s="21" t="s">
        <v>52</v>
      </c>
      <c r="B1935" s="37" t="s">
        <v>216</v>
      </c>
      <c r="C1935" s="56">
        <f>'За областями'!F2751</f>
        <v>3</v>
      </c>
      <c r="D1935" s="56">
        <f>'За областями'!G2751</f>
        <v>1</v>
      </c>
      <c r="E1935" s="56">
        <f>'За областями'!H2751</f>
        <v>0</v>
      </c>
      <c r="F1935" s="56">
        <f>'За областями'!I2751</f>
        <v>2</v>
      </c>
      <c r="G1935" s="56">
        <f>'За областями'!J2751</f>
        <v>0</v>
      </c>
      <c r="H1935" s="56">
        <f>'За областями'!K2751</f>
        <v>0</v>
      </c>
      <c r="I1935" s="56">
        <f>'За областями'!L2751</f>
        <v>0</v>
      </c>
      <c r="J1935" s="56">
        <f>'За областями'!M2751</f>
        <v>0</v>
      </c>
      <c r="K1935" s="56">
        <f>'За областями'!N2751</f>
        <v>0</v>
      </c>
      <c r="L1935" s="56">
        <f>'За областями'!O2751</f>
        <v>0</v>
      </c>
      <c r="M1935" s="56">
        <f>'За областями'!P2751</f>
        <v>0</v>
      </c>
      <c r="N1935" s="56">
        <f>'За областями'!Q2751</f>
        <v>0</v>
      </c>
      <c r="O1935" s="56">
        <f>'За областями'!R2751</f>
        <v>0</v>
      </c>
      <c r="P1935" s="56">
        <f>'За областями'!S2751</f>
        <v>0</v>
      </c>
      <c r="Q1935" s="56">
        <f>'За областями'!T2751</f>
        <v>2</v>
      </c>
      <c r="R1935" s="56">
        <f>'За областями'!U2751</f>
        <v>0</v>
      </c>
      <c r="S1935" s="56">
        <f>'За областями'!V2751</f>
        <v>0</v>
      </c>
    </row>
    <row r="1936" spans="1:19" x14ac:dyDescent="0.25">
      <c r="A1936" s="23"/>
      <c r="B1936" s="40" t="s">
        <v>217</v>
      </c>
      <c r="C1936" s="57">
        <f>SUM(C1911:C1935)</f>
        <v>35</v>
      </c>
      <c r="D1936" s="57">
        <f t="shared" ref="D1936:S1936" si="78">SUM(D1911:D1935)</f>
        <v>1</v>
      </c>
      <c r="E1936" s="57">
        <f t="shared" si="78"/>
        <v>1</v>
      </c>
      <c r="F1936" s="57">
        <f>SUM(F1911:F1935)</f>
        <v>33</v>
      </c>
      <c r="G1936" s="57">
        <f t="shared" si="78"/>
        <v>0</v>
      </c>
      <c r="H1936" s="57">
        <f t="shared" si="78"/>
        <v>0</v>
      </c>
      <c r="I1936" s="57">
        <f t="shared" si="78"/>
        <v>0</v>
      </c>
      <c r="J1936" s="57">
        <f t="shared" si="78"/>
        <v>0</v>
      </c>
      <c r="K1936" s="57">
        <f t="shared" si="78"/>
        <v>0</v>
      </c>
      <c r="L1936" s="57">
        <f t="shared" si="78"/>
        <v>0</v>
      </c>
      <c r="M1936" s="57">
        <f t="shared" si="78"/>
        <v>0</v>
      </c>
      <c r="N1936" s="57">
        <f t="shared" si="78"/>
        <v>0</v>
      </c>
      <c r="O1936" s="57">
        <f t="shared" si="78"/>
        <v>0</v>
      </c>
      <c r="P1936" s="57">
        <f t="shared" si="78"/>
        <v>0</v>
      </c>
      <c r="Q1936" s="57">
        <f t="shared" si="78"/>
        <v>12</v>
      </c>
      <c r="R1936" s="57">
        <f t="shared" si="78"/>
        <v>0</v>
      </c>
      <c r="S1936" s="57">
        <f t="shared" si="78"/>
        <v>0</v>
      </c>
    </row>
    <row r="1937" spans="1:19" x14ac:dyDescent="0.25">
      <c r="A1937" s="290"/>
      <c r="B1937" s="291"/>
      <c r="C1937" s="291"/>
      <c r="D1937" s="291"/>
      <c r="E1937" s="291"/>
      <c r="F1937" s="291"/>
      <c r="G1937" s="291"/>
      <c r="H1937" s="291"/>
      <c r="I1937" s="291"/>
      <c r="J1937" s="291"/>
      <c r="K1937" s="291"/>
      <c r="L1937" s="291"/>
      <c r="M1937" s="291"/>
      <c r="N1937" s="291"/>
      <c r="O1937" s="291"/>
      <c r="P1937" s="291"/>
      <c r="Q1937" s="291"/>
      <c r="R1937" s="291"/>
      <c r="S1937" s="291"/>
    </row>
    <row r="1938" spans="1:19" x14ac:dyDescent="0.25">
      <c r="A1938" s="292" t="s">
        <v>371</v>
      </c>
      <c r="B1938" s="293"/>
      <c r="C1938" s="293"/>
      <c r="D1938" s="293"/>
      <c r="E1938" s="293"/>
      <c r="F1938" s="293"/>
      <c r="G1938" s="293"/>
      <c r="H1938" s="293"/>
      <c r="I1938" s="293"/>
      <c r="J1938" s="293"/>
      <c r="K1938" s="293"/>
      <c r="L1938" s="293"/>
      <c r="M1938" s="293"/>
      <c r="N1938" s="293"/>
      <c r="O1938" s="293"/>
      <c r="P1938" s="293"/>
      <c r="Q1938" s="293"/>
      <c r="R1938" s="293"/>
      <c r="S1938" s="293"/>
    </row>
    <row r="1939" spans="1:19" x14ac:dyDescent="0.25">
      <c r="A1939" s="21" t="s">
        <v>17</v>
      </c>
      <c r="B1939" s="36" t="s">
        <v>191</v>
      </c>
      <c r="C1939" s="56">
        <f>'За областями'!F103</f>
        <v>3</v>
      </c>
      <c r="D1939" s="56">
        <f>'За областями'!G103</f>
        <v>0</v>
      </c>
      <c r="E1939" s="56">
        <f>'За областями'!H103</f>
        <v>0</v>
      </c>
      <c r="F1939" s="56">
        <f>'За областями'!I103</f>
        <v>3</v>
      </c>
      <c r="G1939" s="56">
        <f>'За областями'!J103</f>
        <v>0</v>
      </c>
      <c r="H1939" s="56">
        <f>'За областями'!K103</f>
        <v>0</v>
      </c>
      <c r="I1939" s="56">
        <f>'За областями'!L103</f>
        <v>0</v>
      </c>
      <c r="J1939" s="56">
        <f>'За областями'!M103</f>
        <v>0</v>
      </c>
      <c r="K1939" s="56">
        <f>'За областями'!N103</f>
        <v>0</v>
      </c>
      <c r="L1939" s="56">
        <f>'За областями'!O103</f>
        <v>0</v>
      </c>
      <c r="M1939" s="56">
        <f>'За областями'!P103</f>
        <v>0</v>
      </c>
      <c r="N1939" s="56">
        <f>'За областями'!Q103</f>
        <v>0</v>
      </c>
      <c r="O1939" s="56">
        <f>'За областями'!R103</f>
        <v>0</v>
      </c>
      <c r="P1939" s="56">
        <f>'За областями'!S103</f>
        <v>0</v>
      </c>
      <c r="Q1939" s="56">
        <f>'За областями'!T103</f>
        <v>20</v>
      </c>
      <c r="R1939" s="56">
        <f>'За областями'!U103</f>
        <v>0</v>
      </c>
      <c r="S1939" s="56">
        <f>'За областями'!V103</f>
        <v>18</v>
      </c>
    </row>
    <row r="1940" spans="1:19" x14ac:dyDescent="0.25">
      <c r="A1940" s="21" t="s">
        <v>18</v>
      </c>
      <c r="B1940" s="36" t="s">
        <v>192</v>
      </c>
      <c r="C1940" s="56">
        <f>'За областями'!F259</f>
        <v>1</v>
      </c>
      <c r="D1940" s="56">
        <f>'За областями'!G259</f>
        <v>0</v>
      </c>
      <c r="E1940" s="56">
        <f>'За областями'!H259</f>
        <v>0</v>
      </c>
      <c r="F1940" s="56">
        <f>'За областями'!I259</f>
        <v>1</v>
      </c>
      <c r="G1940" s="56">
        <f>'За областями'!J259</f>
        <v>0</v>
      </c>
      <c r="H1940" s="56">
        <f>'За областями'!K259</f>
        <v>0</v>
      </c>
      <c r="I1940" s="56">
        <f>'За областями'!L259</f>
        <v>0</v>
      </c>
      <c r="J1940" s="56">
        <f>'За областями'!M259</f>
        <v>0</v>
      </c>
      <c r="K1940" s="56">
        <f>'За областями'!N259</f>
        <v>0</v>
      </c>
      <c r="L1940" s="56">
        <f>'За областями'!O259</f>
        <v>0</v>
      </c>
      <c r="M1940" s="56">
        <f>'За областями'!P259</f>
        <v>0</v>
      </c>
      <c r="N1940" s="56">
        <f>'За областями'!Q259</f>
        <v>0</v>
      </c>
      <c r="O1940" s="56">
        <f>'За областями'!R259</f>
        <v>0</v>
      </c>
      <c r="P1940" s="56">
        <f>'За областями'!S259</f>
        <v>0</v>
      </c>
      <c r="Q1940" s="56">
        <f>'За областями'!T259</f>
        <v>1</v>
      </c>
      <c r="R1940" s="56">
        <f>'За областями'!U259</f>
        <v>0</v>
      </c>
      <c r="S1940" s="56">
        <f>'За областями'!V259</f>
        <v>0</v>
      </c>
    </row>
    <row r="1941" spans="1:19" x14ac:dyDescent="0.25">
      <c r="A1941" s="21" t="s">
        <v>19</v>
      </c>
      <c r="B1941" s="36" t="s">
        <v>224</v>
      </c>
      <c r="C1941" s="52">
        <v>0</v>
      </c>
      <c r="D1941" s="52">
        <v>0</v>
      </c>
      <c r="E1941" s="52">
        <v>0</v>
      </c>
      <c r="F1941" s="52">
        <v>0</v>
      </c>
      <c r="G1941" s="52">
        <v>0</v>
      </c>
      <c r="H1941" s="52">
        <v>0</v>
      </c>
      <c r="I1941" s="52">
        <v>0</v>
      </c>
      <c r="J1941" s="52">
        <v>0</v>
      </c>
      <c r="K1941" s="52">
        <v>0</v>
      </c>
      <c r="L1941" s="52">
        <v>0</v>
      </c>
      <c r="M1941" s="52">
        <v>0</v>
      </c>
      <c r="N1941" s="52">
        <v>0</v>
      </c>
      <c r="O1941" s="52">
        <v>0</v>
      </c>
      <c r="P1941" s="52">
        <v>0</v>
      </c>
      <c r="Q1941" s="52">
        <v>0</v>
      </c>
      <c r="R1941" s="52">
        <v>0</v>
      </c>
      <c r="S1941" s="52">
        <v>0</v>
      </c>
    </row>
    <row r="1942" spans="1:19" x14ac:dyDescent="0.25">
      <c r="A1942" s="21" t="s">
        <v>20</v>
      </c>
      <c r="B1942" s="37" t="s">
        <v>194</v>
      </c>
      <c r="C1942" s="52">
        <v>0</v>
      </c>
      <c r="D1942" s="52">
        <v>0</v>
      </c>
      <c r="E1942" s="52">
        <v>0</v>
      </c>
      <c r="F1942" s="52">
        <v>0</v>
      </c>
      <c r="G1942" s="52">
        <v>0</v>
      </c>
      <c r="H1942" s="52">
        <v>0</v>
      </c>
      <c r="I1942" s="52">
        <v>0</v>
      </c>
      <c r="J1942" s="52">
        <v>0</v>
      </c>
      <c r="K1942" s="52">
        <v>0</v>
      </c>
      <c r="L1942" s="52">
        <v>0</v>
      </c>
      <c r="M1942" s="52">
        <v>0</v>
      </c>
      <c r="N1942" s="52">
        <v>0</v>
      </c>
      <c r="O1942" s="52">
        <v>0</v>
      </c>
      <c r="P1942" s="52">
        <v>0</v>
      </c>
      <c r="Q1942" s="52">
        <v>0</v>
      </c>
      <c r="R1942" s="52">
        <v>0</v>
      </c>
      <c r="S1942" s="52">
        <v>0</v>
      </c>
    </row>
    <row r="1943" spans="1:19" x14ac:dyDescent="0.25">
      <c r="A1943" s="21" t="s">
        <v>21</v>
      </c>
      <c r="B1943" s="38" t="s">
        <v>195</v>
      </c>
      <c r="C1943" s="56">
        <f>'За областями'!F414</f>
        <v>11</v>
      </c>
      <c r="D1943" s="56">
        <f>'За областями'!G414</f>
        <v>0</v>
      </c>
      <c r="E1943" s="56">
        <f>'За областями'!H414</f>
        <v>1</v>
      </c>
      <c r="F1943" s="56">
        <f>'За областями'!I414</f>
        <v>10</v>
      </c>
      <c r="G1943" s="56">
        <f>'За областями'!J414</f>
        <v>0</v>
      </c>
      <c r="H1943" s="56">
        <f>'За областями'!K414</f>
        <v>0</v>
      </c>
      <c r="I1943" s="56">
        <f>'За областями'!L414</f>
        <v>0</v>
      </c>
      <c r="J1943" s="56">
        <f>'За областями'!M414</f>
        <v>0</v>
      </c>
      <c r="K1943" s="56">
        <f>'За областями'!N414</f>
        <v>0</v>
      </c>
      <c r="L1943" s="56">
        <f>'За областями'!O414</f>
        <v>0</v>
      </c>
      <c r="M1943" s="56">
        <f>'За областями'!P414</f>
        <v>0</v>
      </c>
      <c r="N1943" s="56">
        <f>'За областями'!Q414</f>
        <v>0</v>
      </c>
      <c r="O1943" s="56">
        <f>'За областями'!R414</f>
        <v>0</v>
      </c>
      <c r="P1943" s="56">
        <f>'За областями'!S414</f>
        <v>0</v>
      </c>
      <c r="Q1943" s="56">
        <f>'За областями'!T414</f>
        <v>7</v>
      </c>
      <c r="R1943" s="56">
        <f>'За областями'!U414</f>
        <v>0</v>
      </c>
      <c r="S1943" s="56">
        <f>'За областями'!V414</f>
        <v>7</v>
      </c>
    </row>
    <row r="1944" spans="1:19" x14ac:dyDescent="0.25">
      <c r="A1944" s="21" t="s">
        <v>22</v>
      </c>
      <c r="B1944" s="38" t="s">
        <v>196</v>
      </c>
      <c r="C1944" s="56">
        <f>'За областями'!F569</f>
        <v>0</v>
      </c>
      <c r="D1944" s="56">
        <f>'За областями'!G569</f>
        <v>0</v>
      </c>
      <c r="E1944" s="56">
        <f>'За областями'!H569</f>
        <v>0</v>
      </c>
      <c r="F1944" s="56">
        <f>'За областями'!I569</f>
        <v>0</v>
      </c>
      <c r="G1944" s="56">
        <f>'За областями'!J569</f>
        <v>0</v>
      </c>
      <c r="H1944" s="56">
        <f>'За областями'!K569</f>
        <v>0</v>
      </c>
      <c r="I1944" s="56">
        <f>'За областями'!L569</f>
        <v>0</v>
      </c>
      <c r="J1944" s="56">
        <f>'За областями'!M569</f>
        <v>0</v>
      </c>
      <c r="K1944" s="56">
        <f>'За областями'!N569</f>
        <v>0</v>
      </c>
      <c r="L1944" s="56">
        <f>'За областями'!O569</f>
        <v>0</v>
      </c>
      <c r="M1944" s="56">
        <f>'За областями'!P569</f>
        <v>0</v>
      </c>
      <c r="N1944" s="56">
        <f>'За областями'!Q569</f>
        <v>0</v>
      </c>
      <c r="O1944" s="56">
        <f>'За областями'!R569</f>
        <v>0</v>
      </c>
      <c r="P1944" s="56">
        <f>'За областями'!S569</f>
        <v>0</v>
      </c>
      <c r="Q1944" s="56">
        <f>'За областями'!T569</f>
        <v>0</v>
      </c>
      <c r="R1944" s="56">
        <f>'За областями'!U569</f>
        <v>0</v>
      </c>
      <c r="S1944" s="56">
        <f>'За областями'!V569</f>
        <v>0</v>
      </c>
    </row>
    <row r="1945" spans="1:19" x14ac:dyDescent="0.25">
      <c r="A1945" s="21" t="s">
        <v>23</v>
      </c>
      <c r="B1945" s="38" t="s">
        <v>197</v>
      </c>
      <c r="C1945" s="52">
        <v>0</v>
      </c>
      <c r="D1945" s="52">
        <v>0</v>
      </c>
      <c r="E1945" s="52">
        <v>0</v>
      </c>
      <c r="F1945" s="52">
        <v>0</v>
      </c>
      <c r="G1945" s="52">
        <v>0</v>
      </c>
      <c r="H1945" s="52">
        <v>0</v>
      </c>
      <c r="I1945" s="52">
        <v>0</v>
      </c>
      <c r="J1945" s="52">
        <v>0</v>
      </c>
      <c r="K1945" s="52">
        <v>0</v>
      </c>
      <c r="L1945" s="52">
        <v>0</v>
      </c>
      <c r="M1945" s="52">
        <v>0</v>
      </c>
      <c r="N1945" s="52">
        <v>0</v>
      </c>
      <c r="O1945" s="52">
        <v>0</v>
      </c>
      <c r="P1945" s="52">
        <v>0</v>
      </c>
      <c r="Q1945" s="52">
        <v>0</v>
      </c>
      <c r="R1945" s="52">
        <v>0</v>
      </c>
      <c r="S1945" s="52">
        <v>0</v>
      </c>
    </row>
    <row r="1946" spans="1:19" x14ac:dyDescent="0.25">
      <c r="A1946" s="21" t="s">
        <v>24</v>
      </c>
      <c r="B1946" s="38" t="s">
        <v>198</v>
      </c>
      <c r="C1946" s="56">
        <f>'За областями'!F724</f>
        <v>0</v>
      </c>
      <c r="D1946" s="56">
        <f>'За областями'!G724</f>
        <v>0</v>
      </c>
      <c r="E1946" s="56">
        <f>'За областями'!H724</f>
        <v>0</v>
      </c>
      <c r="F1946" s="56">
        <f>'За областями'!I724</f>
        <v>0</v>
      </c>
      <c r="G1946" s="56">
        <f>'За областями'!J724</f>
        <v>0</v>
      </c>
      <c r="H1946" s="56">
        <f>'За областями'!K724</f>
        <v>0</v>
      </c>
      <c r="I1946" s="56">
        <f>'За областями'!L724</f>
        <v>0</v>
      </c>
      <c r="J1946" s="56">
        <f>'За областями'!M724</f>
        <v>0</v>
      </c>
      <c r="K1946" s="56">
        <f>'За областями'!N724</f>
        <v>0</v>
      </c>
      <c r="L1946" s="56">
        <f>'За областями'!O724</f>
        <v>0</v>
      </c>
      <c r="M1946" s="56">
        <f>'За областями'!P724</f>
        <v>0</v>
      </c>
      <c r="N1946" s="56">
        <f>'За областями'!Q724</f>
        <v>0</v>
      </c>
      <c r="O1946" s="56">
        <f>'За областями'!R724</f>
        <v>0</v>
      </c>
      <c r="P1946" s="56">
        <f>'За областями'!S724</f>
        <v>0</v>
      </c>
      <c r="Q1946" s="56">
        <f>'За областями'!T724</f>
        <v>0</v>
      </c>
      <c r="R1946" s="56">
        <f>'За областями'!U724</f>
        <v>0</v>
      </c>
      <c r="S1946" s="56">
        <f>'За областями'!V724</f>
        <v>0</v>
      </c>
    </row>
    <row r="1947" spans="1:19" x14ac:dyDescent="0.25">
      <c r="A1947" s="21" t="s">
        <v>25</v>
      </c>
      <c r="B1947" s="37" t="s">
        <v>199</v>
      </c>
      <c r="C1947" s="56">
        <f>'За областями'!F880</f>
        <v>12</v>
      </c>
      <c r="D1947" s="56">
        <f>'За областями'!G880</f>
        <v>0</v>
      </c>
      <c r="E1947" s="56">
        <f>'За областями'!H880</f>
        <v>0</v>
      </c>
      <c r="F1947" s="56">
        <f>'За областями'!I880</f>
        <v>12</v>
      </c>
      <c r="G1947" s="56">
        <f>'За областями'!J880</f>
        <v>0</v>
      </c>
      <c r="H1947" s="56">
        <f>'За областями'!K880</f>
        <v>0</v>
      </c>
      <c r="I1947" s="56">
        <f>'За областями'!L880</f>
        <v>0</v>
      </c>
      <c r="J1947" s="56">
        <f>'За областями'!M880</f>
        <v>0</v>
      </c>
      <c r="K1947" s="56">
        <f>'За областями'!N880</f>
        <v>0</v>
      </c>
      <c r="L1947" s="56">
        <f>'За областями'!O880</f>
        <v>0</v>
      </c>
      <c r="M1947" s="56">
        <f>'За областями'!P880</f>
        <v>0</v>
      </c>
      <c r="N1947" s="56">
        <f>'За областями'!Q880</f>
        <v>0</v>
      </c>
      <c r="O1947" s="56">
        <f>'За областями'!R880</f>
        <v>0</v>
      </c>
      <c r="P1947" s="56" t="str">
        <f>'За областями'!S880</f>
        <v>*</v>
      </c>
      <c r="Q1947" s="56" t="str">
        <f>'За областями'!T880</f>
        <v>*</v>
      </c>
      <c r="R1947" s="56" t="str">
        <f>'За областями'!U880</f>
        <v>*</v>
      </c>
      <c r="S1947" s="56" t="str">
        <f>'За областями'!V880</f>
        <v>*</v>
      </c>
    </row>
    <row r="1948" spans="1:19" x14ac:dyDescent="0.25">
      <c r="A1948" s="21" t="s">
        <v>28</v>
      </c>
      <c r="B1948" s="37" t="s">
        <v>200</v>
      </c>
      <c r="C1948" s="56">
        <f>'За областями'!F1036</f>
        <v>4</v>
      </c>
      <c r="D1948" s="56">
        <f>'За областями'!G1036</f>
        <v>0</v>
      </c>
      <c r="E1948" s="56">
        <f>'За областями'!H1036</f>
        <v>0</v>
      </c>
      <c r="F1948" s="56">
        <f>'За областями'!I1036</f>
        <v>4</v>
      </c>
      <c r="G1948" s="56">
        <f>'За областями'!J1036</f>
        <v>0</v>
      </c>
      <c r="H1948" s="56">
        <f>'За областями'!K1036</f>
        <v>0</v>
      </c>
      <c r="I1948" s="56">
        <f>'За областями'!L1036</f>
        <v>0</v>
      </c>
      <c r="J1948" s="56">
        <f>'За областями'!M1036</f>
        <v>0</v>
      </c>
      <c r="K1948" s="56">
        <f>'За областями'!N1036</f>
        <v>0</v>
      </c>
      <c r="L1948" s="56">
        <f>'За областями'!O1036</f>
        <v>0</v>
      </c>
      <c r="M1948" s="56">
        <f>'За областями'!P1036</f>
        <v>0</v>
      </c>
      <c r="N1948" s="56">
        <f>'За областями'!Q1036</f>
        <v>0</v>
      </c>
      <c r="O1948" s="56">
        <f>'За областями'!R1036</f>
        <v>0</v>
      </c>
      <c r="P1948" s="56">
        <f>'За областями'!S1036</f>
        <v>0</v>
      </c>
      <c r="Q1948" s="56">
        <f>'За областями'!T1036</f>
        <v>1</v>
      </c>
      <c r="R1948" s="56">
        <f>'За областями'!U1036</f>
        <v>0</v>
      </c>
      <c r="S1948" s="56">
        <f>'За областями'!V1036</f>
        <v>1</v>
      </c>
    </row>
    <row r="1949" spans="1:19" x14ac:dyDescent="0.25">
      <c r="A1949" s="21" t="s">
        <v>29</v>
      </c>
      <c r="B1949" s="37" t="s">
        <v>201</v>
      </c>
      <c r="C1949" s="52">
        <v>0</v>
      </c>
      <c r="D1949" s="52">
        <v>0</v>
      </c>
      <c r="E1949" s="52">
        <v>0</v>
      </c>
      <c r="F1949" s="52">
        <v>0</v>
      </c>
      <c r="G1949" s="52">
        <v>0</v>
      </c>
      <c r="H1949" s="52">
        <v>0</v>
      </c>
      <c r="I1949" s="52">
        <v>0</v>
      </c>
      <c r="J1949" s="52">
        <v>0</v>
      </c>
      <c r="K1949" s="52">
        <v>0</v>
      </c>
      <c r="L1949" s="52">
        <v>0</v>
      </c>
      <c r="M1949" s="52">
        <v>0</v>
      </c>
      <c r="N1949" s="52">
        <v>0</v>
      </c>
      <c r="O1949" s="52">
        <v>0</v>
      </c>
      <c r="P1949" s="52">
        <v>0</v>
      </c>
      <c r="Q1949" s="52">
        <v>0</v>
      </c>
      <c r="R1949" s="52">
        <v>0</v>
      </c>
      <c r="S1949" s="52">
        <v>0</v>
      </c>
    </row>
    <row r="1950" spans="1:19" x14ac:dyDescent="0.25">
      <c r="A1950" s="21" t="s">
        <v>30</v>
      </c>
      <c r="B1950" s="39" t="s">
        <v>202</v>
      </c>
      <c r="C1950" s="56">
        <f>'За областями'!F1192</f>
        <v>0</v>
      </c>
      <c r="D1950" s="56">
        <f>'За областями'!G1192</f>
        <v>0</v>
      </c>
      <c r="E1950" s="56">
        <f>'За областями'!H1192</f>
        <v>0</v>
      </c>
      <c r="F1950" s="56">
        <f>'За областями'!I1192</f>
        <v>0</v>
      </c>
      <c r="G1950" s="56">
        <f>'За областями'!J1192</f>
        <v>0</v>
      </c>
      <c r="H1950" s="56">
        <f>'За областями'!K1192</f>
        <v>0</v>
      </c>
      <c r="I1950" s="56">
        <f>'За областями'!L1192</f>
        <v>0</v>
      </c>
      <c r="J1950" s="56">
        <f>'За областями'!M1192</f>
        <v>0</v>
      </c>
      <c r="K1950" s="56">
        <f>'За областями'!N1192</f>
        <v>0</v>
      </c>
      <c r="L1950" s="56">
        <f>'За областями'!O1192</f>
        <v>0</v>
      </c>
      <c r="M1950" s="56">
        <f>'За областями'!P1192</f>
        <v>0</v>
      </c>
      <c r="N1950" s="56">
        <f>'За областями'!Q1192</f>
        <v>0</v>
      </c>
      <c r="O1950" s="56">
        <f>'За областями'!R1192</f>
        <v>0</v>
      </c>
      <c r="P1950" s="56">
        <f>'За областями'!S1192</f>
        <v>0</v>
      </c>
      <c r="Q1950" s="56">
        <f>'За областями'!T1192</f>
        <v>0</v>
      </c>
      <c r="R1950" s="56">
        <f>'За областями'!U1192</f>
        <v>0</v>
      </c>
      <c r="S1950" s="56">
        <f>'За областями'!V1192</f>
        <v>0</v>
      </c>
    </row>
    <row r="1951" spans="1:19" x14ac:dyDescent="0.25">
      <c r="A1951" s="34" t="s">
        <v>31</v>
      </c>
      <c r="B1951" s="39" t="s">
        <v>203</v>
      </c>
      <c r="C1951" s="56">
        <f>'За областями'!F1348</f>
        <v>8</v>
      </c>
      <c r="D1951" s="56">
        <f>'За областями'!G1348</f>
        <v>0</v>
      </c>
      <c r="E1951" s="56">
        <f>'За областями'!H1348</f>
        <v>1</v>
      </c>
      <c r="F1951" s="56">
        <f>'За областями'!I1348</f>
        <v>7</v>
      </c>
      <c r="G1951" s="56">
        <f>'За областями'!J1348</f>
        <v>0</v>
      </c>
      <c r="H1951" s="56">
        <f>'За областями'!K1348</f>
        <v>0</v>
      </c>
      <c r="I1951" s="56">
        <f>'За областями'!L1348</f>
        <v>0</v>
      </c>
      <c r="J1951" s="56">
        <f>'За областями'!M1348</f>
        <v>0</v>
      </c>
      <c r="K1951" s="56">
        <f>'За областями'!N1348</f>
        <v>0</v>
      </c>
      <c r="L1951" s="56">
        <f>'За областями'!O1348</f>
        <v>0</v>
      </c>
      <c r="M1951" s="56">
        <f>'За областями'!P1348</f>
        <v>0</v>
      </c>
      <c r="N1951" s="56">
        <f>'За областями'!Q1348</f>
        <v>0</v>
      </c>
      <c r="O1951" s="56">
        <f>'За областями'!R1348</f>
        <v>0</v>
      </c>
      <c r="P1951" s="56">
        <f>'За областями'!S1348</f>
        <v>0</v>
      </c>
      <c r="Q1951" s="56">
        <f>'За областями'!T1348</f>
        <v>2</v>
      </c>
      <c r="R1951" s="56">
        <f>'За областями'!U1348</f>
        <v>0</v>
      </c>
      <c r="S1951" s="56">
        <f>'За областями'!V1348</f>
        <v>2</v>
      </c>
    </row>
    <row r="1952" spans="1:19" x14ac:dyDescent="0.25">
      <c r="A1952" s="21" t="s">
        <v>34</v>
      </c>
      <c r="B1952" s="38" t="s">
        <v>204</v>
      </c>
      <c r="C1952" s="52">
        <v>0</v>
      </c>
      <c r="D1952" s="52">
        <v>0</v>
      </c>
      <c r="E1952" s="52">
        <v>0</v>
      </c>
      <c r="F1952" s="52">
        <v>0</v>
      </c>
      <c r="G1952" s="52">
        <v>0</v>
      </c>
      <c r="H1952" s="52">
        <v>0</v>
      </c>
      <c r="I1952" s="52">
        <v>0</v>
      </c>
      <c r="J1952" s="52">
        <v>0</v>
      </c>
      <c r="K1952" s="52">
        <v>0</v>
      </c>
      <c r="L1952" s="52">
        <v>0</v>
      </c>
      <c r="M1952" s="52">
        <v>0</v>
      </c>
      <c r="N1952" s="52">
        <v>0</v>
      </c>
      <c r="O1952" s="52">
        <v>0</v>
      </c>
      <c r="P1952" s="52">
        <v>0</v>
      </c>
      <c r="Q1952" s="52">
        <v>0</v>
      </c>
      <c r="R1952" s="52">
        <v>0</v>
      </c>
      <c r="S1952" s="52">
        <v>0</v>
      </c>
    </row>
    <row r="1953" spans="1:19" x14ac:dyDescent="0.25">
      <c r="A1953" s="21" t="s">
        <v>35</v>
      </c>
      <c r="B1953" s="37" t="s">
        <v>205</v>
      </c>
      <c r="C1953" s="56">
        <f>'За областями'!F1504</f>
        <v>9</v>
      </c>
      <c r="D1953" s="56">
        <f>'За областями'!G1504</f>
        <v>0</v>
      </c>
      <c r="E1953" s="56">
        <f>'За областями'!H1504</f>
        <v>1</v>
      </c>
      <c r="F1953" s="56">
        <f>'За областями'!I1504</f>
        <v>8</v>
      </c>
      <c r="G1953" s="56">
        <f>'За областями'!J1504</f>
        <v>0</v>
      </c>
      <c r="H1953" s="56">
        <f>'За областями'!K1504</f>
        <v>0</v>
      </c>
      <c r="I1953" s="56">
        <f>'За областями'!L1504</f>
        <v>0</v>
      </c>
      <c r="J1953" s="56">
        <f>'За областями'!M1504</f>
        <v>0</v>
      </c>
      <c r="K1953" s="56">
        <f>'За областями'!N1504</f>
        <v>0</v>
      </c>
      <c r="L1953" s="56">
        <f>'За областями'!O1504</f>
        <v>0</v>
      </c>
      <c r="M1953" s="56">
        <f>'За областями'!P1504</f>
        <v>0</v>
      </c>
      <c r="N1953" s="56">
        <f>'За областями'!Q1504</f>
        <v>0</v>
      </c>
      <c r="O1953" s="56">
        <f>'За областями'!R1504</f>
        <v>0</v>
      </c>
      <c r="P1953" s="56">
        <f>'За областями'!S1504</f>
        <v>0</v>
      </c>
      <c r="Q1953" s="56">
        <f>'За областями'!T1504</f>
        <v>2</v>
      </c>
      <c r="R1953" s="56">
        <f>'За областями'!U1504</f>
        <v>0</v>
      </c>
      <c r="S1953" s="56">
        <f>'За областями'!V1504</f>
        <v>2</v>
      </c>
    </row>
    <row r="1954" spans="1:19" x14ac:dyDescent="0.25">
      <c r="A1954" s="21" t="s">
        <v>37</v>
      </c>
      <c r="B1954" s="37" t="s">
        <v>206</v>
      </c>
      <c r="C1954" s="56">
        <f>'За областями'!F1660</f>
        <v>4</v>
      </c>
      <c r="D1954" s="56">
        <f>'За областями'!G1660</f>
        <v>0</v>
      </c>
      <c r="E1954" s="56">
        <f>'За областями'!H1660</f>
        <v>0</v>
      </c>
      <c r="F1954" s="56">
        <f>'За областями'!I1660</f>
        <v>4</v>
      </c>
      <c r="G1954" s="56">
        <f>'За областями'!J1660</f>
        <v>0</v>
      </c>
      <c r="H1954" s="56">
        <f>'За областями'!K1660</f>
        <v>0</v>
      </c>
      <c r="I1954" s="56">
        <f>'За областями'!L1660</f>
        <v>0</v>
      </c>
      <c r="J1954" s="56">
        <f>'За областями'!M1660</f>
        <v>0</v>
      </c>
      <c r="K1954" s="56">
        <f>'За областями'!N1660</f>
        <v>0</v>
      </c>
      <c r="L1954" s="56">
        <f>'За областями'!O1660</f>
        <v>0</v>
      </c>
      <c r="M1954" s="56">
        <f>'За областями'!P1660</f>
        <v>0</v>
      </c>
      <c r="N1954" s="56">
        <f>'За областями'!Q1660</f>
        <v>0</v>
      </c>
      <c r="O1954" s="56">
        <f>'За областями'!R1660</f>
        <v>1</v>
      </c>
      <c r="P1954" s="56">
        <f>'За областями'!S1660</f>
        <v>0</v>
      </c>
      <c r="Q1954" s="56">
        <f>'За областями'!T1660</f>
        <v>3</v>
      </c>
      <c r="R1954" s="56">
        <f>'За областями'!U1660</f>
        <v>0</v>
      </c>
      <c r="S1954" s="56">
        <f>'За областями'!V1660</f>
        <v>0</v>
      </c>
    </row>
    <row r="1955" spans="1:19" x14ac:dyDescent="0.25">
      <c r="A1955" s="21" t="s">
        <v>38</v>
      </c>
      <c r="B1955" s="37" t="s">
        <v>207</v>
      </c>
      <c r="C1955" s="56">
        <f>'За областями'!F1816</f>
        <v>0</v>
      </c>
      <c r="D1955" s="56">
        <f>'За областями'!G1816</f>
        <v>0</v>
      </c>
      <c r="E1955" s="56">
        <f>'За областями'!H1816</f>
        <v>0</v>
      </c>
      <c r="F1955" s="56">
        <f>'За областями'!I1816</f>
        <v>0</v>
      </c>
      <c r="G1955" s="56">
        <f>'За областями'!J1816</f>
        <v>0</v>
      </c>
      <c r="H1955" s="56">
        <f>'За областями'!K1816</f>
        <v>0</v>
      </c>
      <c r="I1955" s="56">
        <f>'За областями'!L1816</f>
        <v>0</v>
      </c>
      <c r="J1955" s="56">
        <f>'За областями'!M1816</f>
        <v>0</v>
      </c>
      <c r="K1955" s="56">
        <f>'За областями'!N1816</f>
        <v>0</v>
      </c>
      <c r="L1955" s="56">
        <f>'За областями'!O1816</f>
        <v>0</v>
      </c>
      <c r="M1955" s="56">
        <f>'За областями'!P1816</f>
        <v>0</v>
      </c>
      <c r="N1955" s="56">
        <f>'За областями'!Q1816</f>
        <v>0</v>
      </c>
      <c r="O1955" s="56">
        <f>'За областями'!R1816</f>
        <v>0</v>
      </c>
      <c r="P1955" s="56">
        <f>'За областями'!S1816</f>
        <v>0</v>
      </c>
      <c r="Q1955" s="56">
        <f>'За областями'!T1816</f>
        <v>0</v>
      </c>
      <c r="R1955" s="56">
        <f>'За областями'!U1816</f>
        <v>0</v>
      </c>
      <c r="S1955" s="56">
        <f>'За областями'!V1816</f>
        <v>0</v>
      </c>
    </row>
    <row r="1956" spans="1:19" x14ac:dyDescent="0.25">
      <c r="A1956" s="21" t="s">
        <v>41</v>
      </c>
      <c r="B1956" s="37" t="s">
        <v>208</v>
      </c>
      <c r="C1956" s="56">
        <f>'За областями'!F1972</f>
        <v>0</v>
      </c>
      <c r="D1956" s="56">
        <f>'За областями'!G1972</f>
        <v>0</v>
      </c>
      <c r="E1956" s="56">
        <f>'За областями'!H1972</f>
        <v>0</v>
      </c>
      <c r="F1956" s="56">
        <f>'За областями'!I1972</f>
        <v>0</v>
      </c>
      <c r="G1956" s="56">
        <f>'За областями'!J1972</f>
        <v>0</v>
      </c>
      <c r="H1956" s="56">
        <f>'За областями'!K1972</f>
        <v>0</v>
      </c>
      <c r="I1956" s="56">
        <f>'За областями'!L1972</f>
        <v>0</v>
      </c>
      <c r="J1956" s="56">
        <f>'За областями'!M1972</f>
        <v>0</v>
      </c>
      <c r="K1956" s="56">
        <f>'За областями'!N1972</f>
        <v>0</v>
      </c>
      <c r="L1956" s="56">
        <f>'За областями'!O1972</f>
        <v>0</v>
      </c>
      <c r="M1956" s="56">
        <f>'За областями'!P1972</f>
        <v>0</v>
      </c>
      <c r="N1956" s="56">
        <f>'За областями'!Q1972</f>
        <v>0</v>
      </c>
      <c r="O1956" s="56">
        <f>'За областями'!R1972</f>
        <v>0</v>
      </c>
      <c r="P1956" s="56">
        <f>'За областями'!S1972</f>
        <v>0</v>
      </c>
      <c r="Q1956" s="56">
        <f>'За областями'!T1972</f>
        <v>0</v>
      </c>
      <c r="R1956" s="56">
        <f>'За областями'!U1972</f>
        <v>0</v>
      </c>
      <c r="S1956" s="56">
        <f>'За областями'!V1972</f>
        <v>0</v>
      </c>
    </row>
    <row r="1957" spans="1:19" x14ac:dyDescent="0.25">
      <c r="A1957" s="21" t="s">
        <v>42</v>
      </c>
      <c r="B1957" s="37" t="s">
        <v>210</v>
      </c>
      <c r="C1957" s="52">
        <v>0</v>
      </c>
      <c r="D1957" s="52">
        <v>0</v>
      </c>
      <c r="E1957" s="52">
        <v>0</v>
      </c>
      <c r="F1957" s="52">
        <v>0</v>
      </c>
      <c r="G1957" s="52">
        <v>0</v>
      </c>
      <c r="H1957" s="52">
        <v>0</v>
      </c>
      <c r="I1957" s="52">
        <v>0</v>
      </c>
      <c r="J1957" s="52">
        <v>0</v>
      </c>
      <c r="K1957" s="52">
        <v>0</v>
      </c>
      <c r="L1957" s="52">
        <v>0</v>
      </c>
      <c r="M1957" s="52">
        <v>0</v>
      </c>
      <c r="N1957" s="52">
        <v>0</v>
      </c>
      <c r="O1957" s="52">
        <v>0</v>
      </c>
      <c r="P1957" s="52">
        <v>0</v>
      </c>
      <c r="Q1957" s="52">
        <v>0</v>
      </c>
      <c r="R1957" s="52">
        <v>0</v>
      </c>
      <c r="S1957" s="52">
        <v>0</v>
      </c>
    </row>
    <row r="1958" spans="1:19" x14ac:dyDescent="0.25">
      <c r="A1958" s="21" t="s">
        <v>44</v>
      </c>
      <c r="B1958" s="37" t="s">
        <v>211</v>
      </c>
      <c r="C1958" s="52">
        <v>0</v>
      </c>
      <c r="D1958" s="52">
        <v>0</v>
      </c>
      <c r="E1958" s="52">
        <v>0</v>
      </c>
      <c r="F1958" s="52">
        <v>0</v>
      </c>
      <c r="G1958" s="52">
        <v>0</v>
      </c>
      <c r="H1958" s="52">
        <v>0</v>
      </c>
      <c r="I1958" s="52">
        <v>0</v>
      </c>
      <c r="J1958" s="52">
        <v>0</v>
      </c>
      <c r="K1958" s="52">
        <v>0</v>
      </c>
      <c r="L1958" s="52">
        <v>0</v>
      </c>
      <c r="M1958" s="52">
        <v>0</v>
      </c>
      <c r="N1958" s="52">
        <v>0</v>
      </c>
      <c r="O1958" s="52">
        <v>0</v>
      </c>
      <c r="P1958" s="52">
        <v>0</v>
      </c>
      <c r="Q1958" s="52">
        <v>0</v>
      </c>
      <c r="R1958" s="52">
        <v>0</v>
      </c>
      <c r="S1958" s="52">
        <v>0</v>
      </c>
    </row>
    <row r="1959" spans="1:19" x14ac:dyDescent="0.25">
      <c r="A1959" s="21" t="s">
        <v>46</v>
      </c>
      <c r="B1959" s="39" t="s">
        <v>212</v>
      </c>
      <c r="C1959" s="56">
        <f>'За областями'!F2128</f>
        <v>0</v>
      </c>
      <c r="D1959" s="56">
        <f>'За областями'!G2128</f>
        <v>0</v>
      </c>
      <c r="E1959" s="56">
        <f>'За областями'!H2128</f>
        <v>0</v>
      </c>
      <c r="F1959" s="56">
        <f>'За областями'!I2128</f>
        <v>0</v>
      </c>
      <c r="G1959" s="56">
        <f>'За областями'!J2128</f>
        <v>0</v>
      </c>
      <c r="H1959" s="56">
        <f>'За областями'!K2128</f>
        <v>0</v>
      </c>
      <c r="I1959" s="56">
        <f>'За областями'!L2128</f>
        <v>0</v>
      </c>
      <c r="J1959" s="56">
        <f>'За областями'!M2128</f>
        <v>0</v>
      </c>
      <c r="K1959" s="56">
        <f>'За областями'!N2128</f>
        <v>0</v>
      </c>
      <c r="L1959" s="56">
        <f>'За областями'!O2128</f>
        <v>0</v>
      </c>
      <c r="M1959" s="56">
        <f>'За областями'!P2128</f>
        <v>0</v>
      </c>
      <c r="N1959" s="56">
        <f>'За областями'!Q2128</f>
        <v>0</v>
      </c>
      <c r="O1959" s="56">
        <f>'За областями'!R2128</f>
        <v>0</v>
      </c>
      <c r="P1959" s="56">
        <f>'За областями'!S2128</f>
        <v>0</v>
      </c>
      <c r="Q1959" s="56">
        <f>'За областями'!T2128</f>
        <v>0</v>
      </c>
      <c r="R1959" s="56">
        <f>'За областями'!U2128</f>
        <v>0</v>
      </c>
      <c r="S1959" s="56">
        <f>'За областями'!V2128</f>
        <v>0</v>
      </c>
    </row>
    <row r="1960" spans="1:19" x14ac:dyDescent="0.25">
      <c r="A1960" s="21" t="s">
        <v>49</v>
      </c>
      <c r="B1960" s="37" t="s">
        <v>213</v>
      </c>
      <c r="C1960" s="56">
        <f>'За областями'!F2284</f>
        <v>5</v>
      </c>
      <c r="D1960" s="56">
        <f>'За областями'!G2284</f>
        <v>0</v>
      </c>
      <c r="E1960" s="56">
        <f>'За областями'!H2284</f>
        <v>1</v>
      </c>
      <c r="F1960" s="56">
        <f>'За областями'!I2284</f>
        <v>2</v>
      </c>
      <c r="G1960" s="56">
        <f>'За областями'!J2284</f>
        <v>0</v>
      </c>
      <c r="H1960" s="56">
        <f>'За областями'!K2284</f>
        <v>0</v>
      </c>
      <c r="I1960" s="56">
        <f>'За областями'!L2284</f>
        <v>0</v>
      </c>
      <c r="J1960" s="56">
        <f>'За областями'!M2284</f>
        <v>0</v>
      </c>
      <c r="K1960" s="56">
        <f>'За областями'!N2284</f>
        <v>0</v>
      </c>
      <c r="L1960" s="56">
        <f>'За областями'!O2284</f>
        <v>2</v>
      </c>
      <c r="M1960" s="56">
        <f>'За областями'!P2284</f>
        <v>0</v>
      </c>
      <c r="N1960" s="56">
        <f>'За областями'!Q2284</f>
        <v>0</v>
      </c>
      <c r="O1960" s="56">
        <f>'За областями'!R2284</f>
        <v>2</v>
      </c>
      <c r="P1960" s="56">
        <f>'За областями'!S2284</f>
        <v>0</v>
      </c>
      <c r="Q1960" s="56">
        <f>'За областями'!T2284</f>
        <v>0</v>
      </c>
      <c r="R1960" s="56">
        <f>'За областями'!U2284</f>
        <v>0</v>
      </c>
      <c r="S1960" s="56">
        <f>'За областями'!V2284</f>
        <v>0</v>
      </c>
    </row>
    <row r="1961" spans="1:19" x14ac:dyDescent="0.25">
      <c r="A1961" s="21" t="s">
        <v>50</v>
      </c>
      <c r="B1961" s="37" t="s">
        <v>214</v>
      </c>
      <c r="C1961" s="56">
        <f>'За областями'!F2440</f>
        <v>3</v>
      </c>
      <c r="D1961" s="56">
        <f>'За областями'!G2440</f>
        <v>0</v>
      </c>
      <c r="E1961" s="56">
        <f>'За областями'!H2440</f>
        <v>0</v>
      </c>
      <c r="F1961" s="56">
        <f>'За областями'!I2440</f>
        <v>3</v>
      </c>
      <c r="G1961" s="56">
        <f>'За областями'!J2440</f>
        <v>0</v>
      </c>
      <c r="H1961" s="56">
        <f>'За областями'!K2440</f>
        <v>0</v>
      </c>
      <c r="I1961" s="56">
        <f>'За областями'!L2440</f>
        <v>0</v>
      </c>
      <c r="J1961" s="56">
        <f>'За областями'!M2440</f>
        <v>0</v>
      </c>
      <c r="K1961" s="56">
        <f>'За областями'!N2440</f>
        <v>0</v>
      </c>
      <c r="L1961" s="56">
        <f>'За областями'!O2440</f>
        <v>0</v>
      </c>
      <c r="M1961" s="56">
        <f>'За областями'!P2440</f>
        <v>0</v>
      </c>
      <c r="N1961" s="56">
        <f>'За областями'!Q2440</f>
        <v>0</v>
      </c>
      <c r="O1961" s="56">
        <f>'За областями'!R2440</f>
        <v>0</v>
      </c>
      <c r="P1961" s="56">
        <f>'За областями'!S2440</f>
        <v>0</v>
      </c>
      <c r="Q1961" s="56">
        <f>'За областями'!T2440</f>
        <v>1</v>
      </c>
      <c r="R1961" s="56">
        <f>'За областями'!U2440</f>
        <v>0</v>
      </c>
      <c r="S1961" s="56">
        <f>'За областями'!V2440</f>
        <v>0</v>
      </c>
    </row>
    <row r="1962" spans="1:19" x14ac:dyDescent="0.25">
      <c r="A1962" s="21" t="s">
        <v>51</v>
      </c>
      <c r="B1962" s="37" t="s">
        <v>223</v>
      </c>
      <c r="C1962" s="56">
        <f>'За областями'!F2596</f>
        <v>0</v>
      </c>
      <c r="D1962" s="56">
        <f>'За областями'!G2596</f>
        <v>0</v>
      </c>
      <c r="E1962" s="56">
        <f>'За областями'!H2596</f>
        <v>0</v>
      </c>
      <c r="F1962" s="56">
        <f>'За областями'!I2596</f>
        <v>0</v>
      </c>
      <c r="G1962" s="56">
        <f>'За областями'!J2596</f>
        <v>0</v>
      </c>
      <c r="H1962" s="56">
        <f>'За областями'!K2596</f>
        <v>0</v>
      </c>
      <c r="I1962" s="56">
        <f>'За областями'!L2596</f>
        <v>0</v>
      </c>
      <c r="J1962" s="56">
        <f>'За областями'!M2596</f>
        <v>0</v>
      </c>
      <c r="K1962" s="56">
        <f>'За областями'!N2596</f>
        <v>0</v>
      </c>
      <c r="L1962" s="56">
        <f>'За областями'!O2596</f>
        <v>0</v>
      </c>
      <c r="M1962" s="56">
        <f>'За областями'!P2596</f>
        <v>0</v>
      </c>
      <c r="N1962" s="56">
        <f>'За областями'!Q2596</f>
        <v>0</v>
      </c>
      <c r="O1962" s="56">
        <f>'За областями'!R2596</f>
        <v>0</v>
      </c>
      <c r="P1962" s="56">
        <f>'За областями'!S2596</f>
        <v>0</v>
      </c>
      <c r="Q1962" s="56">
        <f>'За областями'!T2596</f>
        <v>0</v>
      </c>
      <c r="R1962" s="56">
        <f>'За областями'!U2596</f>
        <v>0</v>
      </c>
      <c r="S1962" s="56">
        <f>'За областями'!V2596</f>
        <v>0</v>
      </c>
    </row>
    <row r="1963" spans="1:19" x14ac:dyDescent="0.25">
      <c r="A1963" s="21" t="s">
        <v>52</v>
      </c>
      <c r="B1963" s="37" t="s">
        <v>216</v>
      </c>
      <c r="C1963" s="56">
        <f>'За областями'!F2752</f>
        <v>2</v>
      </c>
      <c r="D1963" s="56">
        <f>'За областями'!G2752</f>
        <v>0</v>
      </c>
      <c r="E1963" s="56">
        <f>'За областями'!H2752</f>
        <v>0</v>
      </c>
      <c r="F1963" s="56">
        <f>'За областями'!I2752</f>
        <v>1</v>
      </c>
      <c r="G1963" s="56">
        <f>'За областями'!J2752</f>
        <v>0</v>
      </c>
      <c r="H1963" s="56">
        <f>'За областями'!K2752</f>
        <v>0</v>
      </c>
      <c r="I1963" s="56">
        <f>'За областями'!L2752</f>
        <v>0</v>
      </c>
      <c r="J1963" s="56">
        <f>'За областями'!M2752</f>
        <v>0</v>
      </c>
      <c r="K1963" s="56">
        <f>'За областями'!N2752</f>
        <v>1</v>
      </c>
      <c r="L1963" s="56">
        <f>'За областями'!O2752</f>
        <v>0</v>
      </c>
      <c r="M1963" s="56">
        <f>'За областями'!P2752</f>
        <v>0</v>
      </c>
      <c r="N1963" s="56">
        <f>'За областями'!Q2752</f>
        <v>0</v>
      </c>
      <c r="O1963" s="56">
        <f>'За областями'!R2752</f>
        <v>0</v>
      </c>
      <c r="P1963" s="56">
        <f>'За областями'!S2752</f>
        <v>0</v>
      </c>
      <c r="Q1963" s="56">
        <f>'За областями'!T2752</f>
        <v>1</v>
      </c>
      <c r="R1963" s="56">
        <f>'За областями'!U2752</f>
        <v>0</v>
      </c>
      <c r="S1963" s="56">
        <f>'За областями'!V2752</f>
        <v>0</v>
      </c>
    </row>
    <row r="1964" spans="1:19" x14ac:dyDescent="0.25">
      <c r="A1964" s="23"/>
      <c r="B1964" s="40" t="s">
        <v>217</v>
      </c>
      <c r="C1964" s="57">
        <f>SUM(C1939:C1963)</f>
        <v>62</v>
      </c>
      <c r="D1964" s="57">
        <f t="shared" ref="D1964:S1964" si="79">SUM(D1939:D1963)</f>
        <v>0</v>
      </c>
      <c r="E1964" s="57">
        <f t="shared" si="79"/>
        <v>4</v>
      </c>
      <c r="F1964" s="57">
        <f>SUM(F1939:F1963)</f>
        <v>55</v>
      </c>
      <c r="G1964" s="57">
        <f t="shared" si="79"/>
        <v>0</v>
      </c>
      <c r="H1964" s="57">
        <f t="shared" si="79"/>
        <v>0</v>
      </c>
      <c r="I1964" s="57">
        <f t="shared" si="79"/>
        <v>0</v>
      </c>
      <c r="J1964" s="57">
        <f t="shared" si="79"/>
        <v>0</v>
      </c>
      <c r="K1964" s="57">
        <f t="shared" si="79"/>
        <v>1</v>
      </c>
      <c r="L1964" s="57">
        <f t="shared" si="79"/>
        <v>2</v>
      </c>
      <c r="M1964" s="57">
        <f t="shared" si="79"/>
        <v>0</v>
      </c>
      <c r="N1964" s="57">
        <f t="shared" si="79"/>
        <v>0</v>
      </c>
      <c r="O1964" s="57">
        <f t="shared" si="79"/>
        <v>3</v>
      </c>
      <c r="P1964" s="57">
        <f t="shared" si="79"/>
        <v>0</v>
      </c>
      <c r="Q1964" s="57">
        <f t="shared" si="79"/>
        <v>38</v>
      </c>
      <c r="R1964" s="57">
        <f t="shared" si="79"/>
        <v>0</v>
      </c>
      <c r="S1964" s="57">
        <f t="shared" si="79"/>
        <v>30</v>
      </c>
    </row>
    <row r="1965" spans="1:19" x14ac:dyDescent="0.25">
      <c r="A1965" s="290"/>
      <c r="B1965" s="291"/>
      <c r="C1965" s="291"/>
      <c r="D1965" s="291"/>
      <c r="E1965" s="291"/>
      <c r="F1965" s="291"/>
      <c r="G1965" s="291"/>
      <c r="H1965" s="291"/>
      <c r="I1965" s="291"/>
      <c r="J1965" s="291"/>
      <c r="K1965" s="291"/>
      <c r="L1965" s="291"/>
      <c r="M1965" s="291"/>
      <c r="N1965" s="291"/>
      <c r="O1965" s="291"/>
      <c r="P1965" s="291"/>
      <c r="Q1965" s="291"/>
      <c r="R1965" s="291"/>
      <c r="S1965" s="291"/>
    </row>
    <row r="1966" spans="1:19" x14ac:dyDescent="0.25">
      <c r="A1966" s="292" t="s">
        <v>372</v>
      </c>
      <c r="B1966" s="293"/>
      <c r="C1966" s="293"/>
      <c r="D1966" s="293"/>
      <c r="E1966" s="293"/>
      <c r="F1966" s="293"/>
      <c r="G1966" s="293"/>
      <c r="H1966" s="293"/>
      <c r="I1966" s="293"/>
      <c r="J1966" s="293"/>
      <c r="K1966" s="293"/>
      <c r="L1966" s="293"/>
      <c r="M1966" s="293"/>
      <c r="N1966" s="293"/>
      <c r="O1966" s="293"/>
      <c r="P1966" s="293"/>
      <c r="Q1966" s="293"/>
      <c r="R1966" s="293"/>
      <c r="S1966" s="293"/>
    </row>
    <row r="1967" spans="1:19" x14ac:dyDescent="0.25">
      <c r="A1967" s="21" t="s">
        <v>17</v>
      </c>
      <c r="B1967" s="36" t="s">
        <v>191</v>
      </c>
      <c r="C1967" s="56">
        <f>'За областями'!F104</f>
        <v>12</v>
      </c>
      <c r="D1967" s="56">
        <f>'За областями'!G104</f>
        <v>0</v>
      </c>
      <c r="E1967" s="56">
        <f>'За областями'!H104</f>
        <v>0</v>
      </c>
      <c r="F1967" s="56">
        <f>'За областями'!I104</f>
        <v>12</v>
      </c>
      <c r="G1967" s="56">
        <f>'За областями'!J104</f>
        <v>0</v>
      </c>
      <c r="H1967" s="56">
        <f>'За областями'!K104</f>
        <v>0</v>
      </c>
      <c r="I1967" s="56">
        <f>'За областями'!L104</f>
        <v>0</v>
      </c>
      <c r="J1967" s="56">
        <f>'За областями'!M104</f>
        <v>0</v>
      </c>
      <c r="K1967" s="56">
        <f>'За областями'!N104</f>
        <v>0</v>
      </c>
      <c r="L1967" s="56">
        <f>'За областями'!O104</f>
        <v>0</v>
      </c>
      <c r="M1967" s="56">
        <f>'За областями'!P104</f>
        <v>0</v>
      </c>
      <c r="N1967" s="56">
        <f>'За областями'!Q104</f>
        <v>0</v>
      </c>
      <c r="O1967" s="56">
        <f>'За областями'!R104</f>
        <v>0</v>
      </c>
      <c r="P1967" s="56">
        <f>'За областями'!S104</f>
        <v>0</v>
      </c>
      <c r="Q1967" s="56">
        <f>'За областями'!T104</f>
        <v>0</v>
      </c>
      <c r="R1967" s="56">
        <f>'За областями'!U104</f>
        <v>0</v>
      </c>
      <c r="S1967" s="56">
        <f>'За областями'!V104</f>
        <v>0</v>
      </c>
    </row>
    <row r="1968" spans="1:19" x14ac:dyDescent="0.25">
      <c r="A1968" s="21" t="s">
        <v>18</v>
      </c>
      <c r="B1968" s="36" t="s">
        <v>192</v>
      </c>
      <c r="C1968" s="56">
        <f>'За областями'!F260</f>
        <v>0</v>
      </c>
      <c r="D1968" s="56">
        <f>'За областями'!G260</f>
        <v>0</v>
      </c>
      <c r="E1968" s="56">
        <f>'За областями'!H260</f>
        <v>0</v>
      </c>
      <c r="F1968" s="56">
        <f>'За областями'!I260</f>
        <v>0</v>
      </c>
      <c r="G1968" s="56">
        <f>'За областями'!J260</f>
        <v>0</v>
      </c>
      <c r="H1968" s="56">
        <f>'За областями'!K260</f>
        <v>0</v>
      </c>
      <c r="I1968" s="56">
        <f>'За областями'!L260</f>
        <v>0</v>
      </c>
      <c r="J1968" s="56">
        <f>'За областями'!M260</f>
        <v>0</v>
      </c>
      <c r="K1968" s="56">
        <f>'За областями'!N260</f>
        <v>0</v>
      </c>
      <c r="L1968" s="56">
        <f>'За областями'!O260</f>
        <v>0</v>
      </c>
      <c r="M1968" s="56">
        <f>'За областями'!P260</f>
        <v>0</v>
      </c>
      <c r="N1968" s="56">
        <f>'За областями'!Q260</f>
        <v>0</v>
      </c>
      <c r="O1968" s="56">
        <f>'За областями'!R260</f>
        <v>0</v>
      </c>
      <c r="P1968" s="56">
        <f>'За областями'!S260</f>
        <v>0</v>
      </c>
      <c r="Q1968" s="56">
        <f>'За областями'!T260</f>
        <v>0</v>
      </c>
      <c r="R1968" s="56">
        <f>'За областями'!U260</f>
        <v>0</v>
      </c>
      <c r="S1968" s="56">
        <f>'За областями'!V260</f>
        <v>0</v>
      </c>
    </row>
    <row r="1969" spans="1:19" x14ac:dyDescent="0.25">
      <c r="A1969" s="21" t="s">
        <v>19</v>
      </c>
      <c r="B1969" s="36" t="s">
        <v>224</v>
      </c>
      <c r="C1969" s="52">
        <v>0</v>
      </c>
      <c r="D1969" s="52">
        <v>0</v>
      </c>
      <c r="E1969" s="52">
        <v>0</v>
      </c>
      <c r="F1969" s="52">
        <v>0</v>
      </c>
      <c r="G1969" s="52">
        <v>0</v>
      </c>
      <c r="H1969" s="52">
        <v>0</v>
      </c>
      <c r="I1969" s="52">
        <v>0</v>
      </c>
      <c r="J1969" s="52">
        <v>0</v>
      </c>
      <c r="K1969" s="52">
        <v>0</v>
      </c>
      <c r="L1969" s="52">
        <v>0</v>
      </c>
      <c r="M1969" s="52">
        <v>0</v>
      </c>
      <c r="N1969" s="52">
        <v>0</v>
      </c>
      <c r="O1969" s="52">
        <v>0</v>
      </c>
      <c r="P1969" s="52">
        <v>0</v>
      </c>
      <c r="Q1969" s="52">
        <v>0</v>
      </c>
      <c r="R1969" s="52">
        <v>0</v>
      </c>
      <c r="S1969" s="52">
        <v>0</v>
      </c>
    </row>
    <row r="1970" spans="1:19" x14ac:dyDescent="0.25">
      <c r="A1970" s="21" t="s">
        <v>20</v>
      </c>
      <c r="B1970" s="37" t="s">
        <v>194</v>
      </c>
      <c r="C1970" s="52">
        <v>0</v>
      </c>
      <c r="D1970" s="52">
        <v>0</v>
      </c>
      <c r="E1970" s="52">
        <v>0</v>
      </c>
      <c r="F1970" s="52">
        <v>0</v>
      </c>
      <c r="G1970" s="52">
        <v>0</v>
      </c>
      <c r="H1970" s="52">
        <v>0</v>
      </c>
      <c r="I1970" s="52">
        <v>0</v>
      </c>
      <c r="J1970" s="52">
        <v>0</v>
      </c>
      <c r="K1970" s="52">
        <v>0</v>
      </c>
      <c r="L1970" s="52">
        <v>0</v>
      </c>
      <c r="M1970" s="52">
        <v>0</v>
      </c>
      <c r="N1970" s="52">
        <v>0</v>
      </c>
      <c r="O1970" s="52">
        <v>0</v>
      </c>
      <c r="P1970" s="52">
        <v>0</v>
      </c>
      <c r="Q1970" s="52">
        <v>0</v>
      </c>
      <c r="R1970" s="52">
        <v>0</v>
      </c>
      <c r="S1970" s="52">
        <v>0</v>
      </c>
    </row>
    <row r="1971" spans="1:19" x14ac:dyDescent="0.25">
      <c r="A1971" s="21" t="s">
        <v>21</v>
      </c>
      <c r="B1971" s="38" t="s">
        <v>195</v>
      </c>
      <c r="C1971" s="56">
        <f>'За областями'!F415</f>
        <v>0</v>
      </c>
      <c r="D1971" s="56">
        <f>'За областями'!G415</f>
        <v>0</v>
      </c>
      <c r="E1971" s="56">
        <f>'За областями'!H415</f>
        <v>0</v>
      </c>
      <c r="F1971" s="56">
        <f>'За областями'!I415</f>
        <v>0</v>
      </c>
      <c r="G1971" s="56">
        <f>'За областями'!J415</f>
        <v>0</v>
      </c>
      <c r="H1971" s="56">
        <f>'За областями'!K415</f>
        <v>0</v>
      </c>
      <c r="I1971" s="56">
        <f>'За областями'!L415</f>
        <v>0</v>
      </c>
      <c r="J1971" s="56">
        <f>'За областями'!M415</f>
        <v>0</v>
      </c>
      <c r="K1971" s="56">
        <f>'За областями'!N415</f>
        <v>0</v>
      </c>
      <c r="L1971" s="56">
        <f>'За областями'!O415</f>
        <v>0</v>
      </c>
      <c r="M1971" s="56">
        <f>'За областями'!P415</f>
        <v>0</v>
      </c>
      <c r="N1971" s="56">
        <f>'За областями'!Q415</f>
        <v>0</v>
      </c>
      <c r="O1971" s="56">
        <f>'За областями'!R415</f>
        <v>0</v>
      </c>
      <c r="P1971" s="56">
        <f>'За областями'!S415</f>
        <v>0</v>
      </c>
      <c r="Q1971" s="56">
        <f>'За областями'!T415</f>
        <v>0</v>
      </c>
      <c r="R1971" s="56">
        <f>'За областями'!U415</f>
        <v>0</v>
      </c>
      <c r="S1971" s="56">
        <f>'За областями'!V415</f>
        <v>0</v>
      </c>
    </row>
    <row r="1972" spans="1:19" x14ac:dyDescent="0.25">
      <c r="A1972" s="21" t="s">
        <v>22</v>
      </c>
      <c r="B1972" s="38" t="s">
        <v>196</v>
      </c>
      <c r="C1972" s="56">
        <f>'За областями'!F570</f>
        <v>11</v>
      </c>
      <c r="D1972" s="56">
        <f>'За областями'!G570</f>
        <v>0</v>
      </c>
      <c r="E1972" s="56">
        <f>'За областями'!H570</f>
        <v>0</v>
      </c>
      <c r="F1972" s="56">
        <f>'За областями'!I570</f>
        <v>11</v>
      </c>
      <c r="G1972" s="56">
        <f>'За областями'!J570</f>
        <v>0</v>
      </c>
      <c r="H1972" s="56">
        <f>'За областями'!K570</f>
        <v>0</v>
      </c>
      <c r="I1972" s="56">
        <f>'За областями'!L570</f>
        <v>0</v>
      </c>
      <c r="J1972" s="56">
        <f>'За областями'!M570</f>
        <v>0</v>
      </c>
      <c r="K1972" s="56">
        <f>'За областями'!N570</f>
        <v>0</v>
      </c>
      <c r="L1972" s="56">
        <f>'За областями'!O570</f>
        <v>0</v>
      </c>
      <c r="M1972" s="56">
        <f>'За областями'!P570</f>
        <v>0</v>
      </c>
      <c r="N1972" s="56">
        <f>'За областями'!Q570</f>
        <v>0</v>
      </c>
      <c r="O1972" s="56">
        <f>'За областями'!R570</f>
        <v>0</v>
      </c>
      <c r="P1972" s="56">
        <f>'За областями'!S570</f>
        <v>0</v>
      </c>
      <c r="Q1972" s="56">
        <f>'За областями'!T570</f>
        <v>6</v>
      </c>
      <c r="R1972" s="56">
        <f>'За областями'!U570</f>
        <v>0</v>
      </c>
      <c r="S1972" s="56">
        <f>'За областями'!V570</f>
        <v>2</v>
      </c>
    </row>
    <row r="1973" spans="1:19" x14ac:dyDescent="0.25">
      <c r="A1973" s="21" t="s">
        <v>23</v>
      </c>
      <c r="B1973" s="38" t="s">
        <v>197</v>
      </c>
      <c r="C1973" s="52">
        <v>0</v>
      </c>
      <c r="D1973" s="52">
        <v>0</v>
      </c>
      <c r="E1973" s="52">
        <v>0</v>
      </c>
      <c r="F1973" s="52">
        <v>0</v>
      </c>
      <c r="G1973" s="52">
        <v>0</v>
      </c>
      <c r="H1973" s="52">
        <v>0</v>
      </c>
      <c r="I1973" s="52">
        <v>0</v>
      </c>
      <c r="J1973" s="52">
        <v>0</v>
      </c>
      <c r="K1973" s="52">
        <v>0</v>
      </c>
      <c r="L1973" s="52">
        <v>0</v>
      </c>
      <c r="M1973" s="52">
        <v>0</v>
      </c>
      <c r="N1973" s="52">
        <v>0</v>
      </c>
      <c r="O1973" s="52">
        <v>0</v>
      </c>
      <c r="P1973" s="52">
        <v>0</v>
      </c>
      <c r="Q1973" s="52">
        <v>0</v>
      </c>
      <c r="R1973" s="52">
        <v>0</v>
      </c>
      <c r="S1973" s="52">
        <v>0</v>
      </c>
    </row>
    <row r="1974" spans="1:19" x14ac:dyDescent="0.25">
      <c r="A1974" s="21" t="s">
        <v>24</v>
      </c>
      <c r="B1974" s="38" t="s">
        <v>198</v>
      </c>
      <c r="C1974" s="56">
        <f>'За областями'!F725</f>
        <v>0</v>
      </c>
      <c r="D1974" s="56">
        <f>'За областями'!G725</f>
        <v>0</v>
      </c>
      <c r="E1974" s="56">
        <f>'За областями'!H725</f>
        <v>0</v>
      </c>
      <c r="F1974" s="56">
        <f>'За областями'!I725</f>
        <v>0</v>
      </c>
      <c r="G1974" s="56">
        <f>'За областями'!J725</f>
        <v>0</v>
      </c>
      <c r="H1974" s="56">
        <f>'За областями'!K725</f>
        <v>0</v>
      </c>
      <c r="I1974" s="56">
        <f>'За областями'!L725</f>
        <v>0</v>
      </c>
      <c r="J1974" s="56">
        <f>'За областями'!M725</f>
        <v>0</v>
      </c>
      <c r="K1974" s="56">
        <f>'За областями'!N725</f>
        <v>0</v>
      </c>
      <c r="L1974" s="56">
        <f>'За областями'!O725</f>
        <v>0</v>
      </c>
      <c r="M1974" s="56">
        <f>'За областями'!P725</f>
        <v>0</v>
      </c>
      <c r="N1974" s="56">
        <f>'За областями'!Q725</f>
        <v>0</v>
      </c>
      <c r="O1974" s="56">
        <f>'За областями'!R725</f>
        <v>0</v>
      </c>
      <c r="P1974" s="56">
        <f>'За областями'!S725</f>
        <v>0</v>
      </c>
      <c r="Q1974" s="56">
        <f>'За областями'!T725</f>
        <v>0</v>
      </c>
      <c r="R1974" s="56">
        <f>'За областями'!U725</f>
        <v>0</v>
      </c>
      <c r="S1974" s="56">
        <f>'За областями'!V725</f>
        <v>0</v>
      </c>
    </row>
    <row r="1975" spans="1:19" x14ac:dyDescent="0.25">
      <c r="A1975" s="21" t="s">
        <v>25</v>
      </c>
      <c r="B1975" s="37" t="s">
        <v>199</v>
      </c>
      <c r="C1975" s="56">
        <f>'За областями'!F881</f>
        <v>2</v>
      </c>
      <c r="D1975" s="56">
        <f>'За областями'!G881</f>
        <v>0</v>
      </c>
      <c r="E1975" s="56">
        <f>'За областями'!H881</f>
        <v>0</v>
      </c>
      <c r="F1975" s="56">
        <f>'За областями'!I881</f>
        <v>2</v>
      </c>
      <c r="G1975" s="56">
        <f>'За областями'!J881</f>
        <v>0</v>
      </c>
      <c r="H1975" s="56">
        <f>'За областями'!K881</f>
        <v>0</v>
      </c>
      <c r="I1975" s="56">
        <f>'За областями'!L881</f>
        <v>0</v>
      </c>
      <c r="J1975" s="56">
        <f>'За областями'!M881</f>
        <v>0</v>
      </c>
      <c r="K1975" s="56">
        <f>'За областями'!N881</f>
        <v>0</v>
      </c>
      <c r="L1975" s="56">
        <f>'За областями'!O881</f>
        <v>0</v>
      </c>
      <c r="M1975" s="56">
        <f>'За областями'!P881</f>
        <v>0</v>
      </c>
      <c r="N1975" s="56">
        <f>'За областями'!Q881</f>
        <v>0</v>
      </c>
      <c r="O1975" s="56">
        <f>'За областями'!R881</f>
        <v>0</v>
      </c>
      <c r="P1975" s="56">
        <f>'За областями'!S881</f>
        <v>0</v>
      </c>
      <c r="Q1975" s="56">
        <f>'За областями'!T881</f>
        <v>0</v>
      </c>
      <c r="R1975" s="56">
        <f>'За областями'!U881</f>
        <v>0</v>
      </c>
      <c r="S1975" s="56">
        <f>'За областями'!V881</f>
        <v>0</v>
      </c>
    </row>
    <row r="1976" spans="1:19" x14ac:dyDescent="0.25">
      <c r="A1976" s="21" t="s">
        <v>28</v>
      </c>
      <c r="B1976" s="37" t="s">
        <v>200</v>
      </c>
      <c r="C1976" s="56">
        <f>'За областями'!F1037</f>
        <v>2</v>
      </c>
      <c r="D1976" s="56">
        <f>'За областями'!G1037</f>
        <v>0</v>
      </c>
      <c r="E1976" s="56">
        <f>'За областями'!H1037</f>
        <v>0</v>
      </c>
      <c r="F1976" s="56">
        <f>'За областями'!I1037</f>
        <v>2</v>
      </c>
      <c r="G1976" s="56">
        <f>'За областями'!J1037</f>
        <v>0</v>
      </c>
      <c r="H1976" s="56">
        <f>'За областями'!K1037</f>
        <v>0</v>
      </c>
      <c r="I1976" s="56">
        <f>'За областями'!L1037</f>
        <v>0</v>
      </c>
      <c r="J1976" s="56">
        <f>'За областями'!M1037</f>
        <v>0</v>
      </c>
      <c r="K1976" s="56">
        <f>'За областями'!N1037</f>
        <v>0</v>
      </c>
      <c r="L1976" s="56">
        <f>'За областями'!O1037</f>
        <v>0</v>
      </c>
      <c r="M1976" s="56">
        <f>'За областями'!P1037</f>
        <v>0</v>
      </c>
      <c r="N1976" s="56">
        <f>'За областями'!Q1037</f>
        <v>0</v>
      </c>
      <c r="O1976" s="56">
        <f>'За областями'!R1037</f>
        <v>0</v>
      </c>
      <c r="P1976" s="56">
        <f>'За областями'!S1037</f>
        <v>0</v>
      </c>
      <c r="Q1976" s="56">
        <f>'За областями'!T1037</f>
        <v>0</v>
      </c>
      <c r="R1976" s="56">
        <f>'За областями'!U1037</f>
        <v>0</v>
      </c>
      <c r="S1976" s="56">
        <f>'За областями'!V1037</f>
        <v>0</v>
      </c>
    </row>
    <row r="1977" spans="1:19" x14ac:dyDescent="0.25">
      <c r="A1977" s="21" t="s">
        <v>29</v>
      </c>
      <c r="B1977" s="37" t="s">
        <v>201</v>
      </c>
      <c r="C1977" s="52">
        <v>0</v>
      </c>
      <c r="D1977" s="52">
        <v>0</v>
      </c>
      <c r="E1977" s="52">
        <v>0</v>
      </c>
      <c r="F1977" s="52">
        <v>0</v>
      </c>
      <c r="G1977" s="52">
        <v>0</v>
      </c>
      <c r="H1977" s="52">
        <v>0</v>
      </c>
      <c r="I1977" s="52">
        <v>0</v>
      </c>
      <c r="J1977" s="52">
        <v>0</v>
      </c>
      <c r="K1977" s="52">
        <v>0</v>
      </c>
      <c r="L1977" s="52">
        <v>0</v>
      </c>
      <c r="M1977" s="52">
        <v>0</v>
      </c>
      <c r="N1977" s="52">
        <v>0</v>
      </c>
      <c r="O1977" s="52">
        <v>0</v>
      </c>
      <c r="P1977" s="52">
        <v>0</v>
      </c>
      <c r="Q1977" s="52">
        <v>0</v>
      </c>
      <c r="R1977" s="52">
        <v>0</v>
      </c>
      <c r="S1977" s="52">
        <v>0</v>
      </c>
    </row>
    <row r="1978" spans="1:19" x14ac:dyDescent="0.25">
      <c r="A1978" s="21" t="s">
        <v>30</v>
      </c>
      <c r="B1978" s="39" t="s">
        <v>202</v>
      </c>
      <c r="C1978" s="56">
        <f>'За областями'!F1193</f>
        <v>1</v>
      </c>
      <c r="D1978" s="56">
        <f>'За областями'!G1193</f>
        <v>0</v>
      </c>
      <c r="E1978" s="56">
        <f>'За областями'!H1193</f>
        <v>0</v>
      </c>
      <c r="F1978" s="56">
        <f>'За областями'!I1193</f>
        <v>1</v>
      </c>
      <c r="G1978" s="56">
        <f>'За областями'!J1193</f>
        <v>0</v>
      </c>
      <c r="H1978" s="56">
        <f>'За областями'!K1193</f>
        <v>0</v>
      </c>
      <c r="I1978" s="56">
        <f>'За областями'!L1193</f>
        <v>0</v>
      </c>
      <c r="J1978" s="56">
        <f>'За областями'!M1193</f>
        <v>0</v>
      </c>
      <c r="K1978" s="56">
        <f>'За областями'!N1193</f>
        <v>0</v>
      </c>
      <c r="L1978" s="56">
        <f>'За областями'!O1193</f>
        <v>0</v>
      </c>
      <c r="M1978" s="56">
        <f>'За областями'!P1193</f>
        <v>0</v>
      </c>
      <c r="N1978" s="56">
        <f>'За областями'!Q1193</f>
        <v>0</v>
      </c>
      <c r="O1978" s="56">
        <f>'За областями'!R1193</f>
        <v>0</v>
      </c>
      <c r="P1978" s="56">
        <f>'За областями'!S1193</f>
        <v>0</v>
      </c>
      <c r="Q1978" s="56">
        <f>'За областями'!T1193</f>
        <v>2</v>
      </c>
      <c r="R1978" s="56">
        <f>'За областями'!U1193</f>
        <v>0</v>
      </c>
      <c r="S1978" s="56">
        <f>'За областями'!V1193</f>
        <v>1</v>
      </c>
    </row>
    <row r="1979" spans="1:19" x14ac:dyDescent="0.25">
      <c r="A1979" s="34" t="s">
        <v>31</v>
      </c>
      <c r="B1979" s="39" t="s">
        <v>203</v>
      </c>
      <c r="C1979" s="56">
        <f>'За областями'!F1349</f>
        <v>0</v>
      </c>
      <c r="D1979" s="56">
        <f>'За областями'!G1349</f>
        <v>0</v>
      </c>
      <c r="E1979" s="56">
        <f>'За областями'!H1349</f>
        <v>0</v>
      </c>
      <c r="F1979" s="56">
        <f>'За областями'!I1349</f>
        <v>0</v>
      </c>
      <c r="G1979" s="56">
        <f>'За областями'!J1349</f>
        <v>0</v>
      </c>
      <c r="H1979" s="56">
        <f>'За областями'!K1349</f>
        <v>0</v>
      </c>
      <c r="I1979" s="56">
        <f>'За областями'!L1349</f>
        <v>0</v>
      </c>
      <c r="J1979" s="56">
        <f>'За областями'!M1349</f>
        <v>0</v>
      </c>
      <c r="K1979" s="56">
        <f>'За областями'!N1349</f>
        <v>0</v>
      </c>
      <c r="L1979" s="56">
        <f>'За областями'!O1349</f>
        <v>0</v>
      </c>
      <c r="M1979" s="56">
        <f>'За областями'!P1349</f>
        <v>0</v>
      </c>
      <c r="N1979" s="56">
        <f>'За областями'!Q1349</f>
        <v>0</v>
      </c>
      <c r="O1979" s="56">
        <f>'За областями'!R1349</f>
        <v>0</v>
      </c>
      <c r="P1979" s="56">
        <f>'За областями'!S1349</f>
        <v>0</v>
      </c>
      <c r="Q1979" s="56">
        <f>'За областями'!T1349</f>
        <v>0</v>
      </c>
      <c r="R1979" s="56">
        <f>'За областями'!U1349</f>
        <v>0</v>
      </c>
      <c r="S1979" s="56">
        <f>'За областями'!V1349</f>
        <v>0</v>
      </c>
    </row>
    <row r="1980" spans="1:19" x14ac:dyDescent="0.25">
      <c r="A1980" s="21" t="s">
        <v>34</v>
      </c>
      <c r="B1980" s="38" t="s">
        <v>204</v>
      </c>
      <c r="C1980" s="52">
        <v>0</v>
      </c>
      <c r="D1980" s="52">
        <v>0</v>
      </c>
      <c r="E1980" s="52">
        <v>0</v>
      </c>
      <c r="F1980" s="52">
        <v>0</v>
      </c>
      <c r="G1980" s="52">
        <v>0</v>
      </c>
      <c r="H1980" s="52">
        <v>0</v>
      </c>
      <c r="I1980" s="52">
        <v>0</v>
      </c>
      <c r="J1980" s="52">
        <v>0</v>
      </c>
      <c r="K1980" s="52">
        <v>0</v>
      </c>
      <c r="L1980" s="52">
        <v>0</v>
      </c>
      <c r="M1980" s="52">
        <v>0</v>
      </c>
      <c r="N1980" s="52">
        <v>0</v>
      </c>
      <c r="O1980" s="52">
        <v>0</v>
      </c>
      <c r="P1980" s="52">
        <v>0</v>
      </c>
      <c r="Q1980" s="52">
        <v>0</v>
      </c>
      <c r="R1980" s="52">
        <v>0</v>
      </c>
      <c r="S1980" s="52">
        <v>0</v>
      </c>
    </row>
    <row r="1981" spans="1:19" x14ac:dyDescent="0.25">
      <c r="A1981" s="21" t="s">
        <v>35</v>
      </c>
      <c r="B1981" s="37" t="s">
        <v>205</v>
      </c>
      <c r="C1981" s="56">
        <f>'За областями'!F1505</f>
        <v>2</v>
      </c>
      <c r="D1981" s="56">
        <f>'За областями'!G1505</f>
        <v>0</v>
      </c>
      <c r="E1981" s="56">
        <f>'За областями'!H1505</f>
        <v>0</v>
      </c>
      <c r="F1981" s="56">
        <f>'За областями'!I1505</f>
        <v>2</v>
      </c>
      <c r="G1981" s="56">
        <f>'За областями'!J1505</f>
        <v>0</v>
      </c>
      <c r="H1981" s="56">
        <f>'За областями'!K1505</f>
        <v>0</v>
      </c>
      <c r="I1981" s="56">
        <f>'За областями'!L1505</f>
        <v>0</v>
      </c>
      <c r="J1981" s="56">
        <f>'За областями'!M1505</f>
        <v>0</v>
      </c>
      <c r="K1981" s="56">
        <f>'За областями'!N1505</f>
        <v>0</v>
      </c>
      <c r="L1981" s="56">
        <f>'За областями'!O1505</f>
        <v>0</v>
      </c>
      <c r="M1981" s="56">
        <f>'За областями'!P1505</f>
        <v>0</v>
      </c>
      <c r="N1981" s="56">
        <f>'За областями'!Q1505</f>
        <v>0</v>
      </c>
      <c r="O1981" s="56">
        <f>'За областями'!R1505</f>
        <v>0</v>
      </c>
      <c r="P1981" s="56">
        <f>'За областями'!S1505</f>
        <v>0</v>
      </c>
      <c r="Q1981" s="56">
        <f>'За областями'!T1505</f>
        <v>2</v>
      </c>
      <c r="R1981" s="56">
        <f>'За областями'!U1505</f>
        <v>0</v>
      </c>
      <c r="S1981" s="56">
        <f>'За областями'!V1505</f>
        <v>0</v>
      </c>
    </row>
    <row r="1982" spans="1:19" x14ac:dyDescent="0.25">
      <c r="A1982" s="21" t="s">
        <v>37</v>
      </c>
      <c r="B1982" s="37" t="s">
        <v>206</v>
      </c>
      <c r="C1982" s="56">
        <f>'За областями'!F1661</f>
        <v>1</v>
      </c>
      <c r="D1982" s="56">
        <f>'За областями'!G1661</f>
        <v>0</v>
      </c>
      <c r="E1982" s="56">
        <f>'За областями'!H1661</f>
        <v>0</v>
      </c>
      <c r="F1982" s="56">
        <f>'За областями'!I1661</f>
        <v>1</v>
      </c>
      <c r="G1982" s="56">
        <f>'За областями'!J1661</f>
        <v>0</v>
      </c>
      <c r="H1982" s="56">
        <f>'За областями'!K1661</f>
        <v>0</v>
      </c>
      <c r="I1982" s="56">
        <f>'За областями'!L1661</f>
        <v>0</v>
      </c>
      <c r="J1982" s="56">
        <f>'За областями'!M1661</f>
        <v>0</v>
      </c>
      <c r="K1982" s="56">
        <f>'За областями'!N1661</f>
        <v>0</v>
      </c>
      <c r="L1982" s="56">
        <f>'За областями'!O1661</f>
        <v>0</v>
      </c>
      <c r="M1982" s="56">
        <f>'За областями'!P1661</f>
        <v>0</v>
      </c>
      <c r="N1982" s="56">
        <f>'За областями'!Q1661</f>
        <v>0</v>
      </c>
      <c r="O1982" s="56">
        <f>'За областями'!R1661</f>
        <v>0</v>
      </c>
      <c r="P1982" s="56">
        <f>'За областями'!S1661</f>
        <v>0</v>
      </c>
      <c r="Q1982" s="56">
        <f>'За областями'!T1661</f>
        <v>1</v>
      </c>
      <c r="R1982" s="56">
        <f>'За областями'!U1661</f>
        <v>0</v>
      </c>
      <c r="S1982" s="56">
        <f>'За областями'!V1661</f>
        <v>0</v>
      </c>
    </row>
    <row r="1983" spans="1:19" x14ac:dyDescent="0.25">
      <c r="A1983" s="21" t="s">
        <v>38</v>
      </c>
      <c r="B1983" s="37" t="s">
        <v>207</v>
      </c>
      <c r="C1983" s="56">
        <f>'За областями'!F1817</f>
        <v>0</v>
      </c>
      <c r="D1983" s="56">
        <f>'За областями'!G1817</f>
        <v>0</v>
      </c>
      <c r="E1983" s="56">
        <f>'За областями'!H1817</f>
        <v>0</v>
      </c>
      <c r="F1983" s="56">
        <f>'За областями'!I1817</f>
        <v>0</v>
      </c>
      <c r="G1983" s="56">
        <f>'За областями'!J1817</f>
        <v>0</v>
      </c>
      <c r="H1983" s="56">
        <f>'За областями'!K1817</f>
        <v>0</v>
      </c>
      <c r="I1983" s="56">
        <f>'За областями'!L1817</f>
        <v>0</v>
      </c>
      <c r="J1983" s="56">
        <f>'За областями'!M1817</f>
        <v>0</v>
      </c>
      <c r="K1983" s="56">
        <f>'За областями'!N1817</f>
        <v>0</v>
      </c>
      <c r="L1983" s="56">
        <f>'За областями'!O1817</f>
        <v>0</v>
      </c>
      <c r="M1983" s="56">
        <f>'За областями'!P1817</f>
        <v>0</v>
      </c>
      <c r="N1983" s="56">
        <f>'За областями'!Q1817</f>
        <v>0</v>
      </c>
      <c r="O1983" s="56">
        <f>'За областями'!R1817</f>
        <v>0</v>
      </c>
      <c r="P1983" s="56">
        <f>'За областями'!S1817</f>
        <v>0</v>
      </c>
      <c r="Q1983" s="56">
        <f>'За областями'!T1817</f>
        <v>0</v>
      </c>
      <c r="R1983" s="56">
        <f>'За областями'!U1817</f>
        <v>0</v>
      </c>
      <c r="S1983" s="56">
        <f>'За областями'!V1817</f>
        <v>0</v>
      </c>
    </row>
    <row r="1984" spans="1:19" x14ac:dyDescent="0.25">
      <c r="A1984" s="21" t="s">
        <v>41</v>
      </c>
      <c r="B1984" s="37" t="s">
        <v>208</v>
      </c>
      <c r="C1984" s="56">
        <f>'За областями'!F1973</f>
        <v>0</v>
      </c>
      <c r="D1984" s="56">
        <f>'За областями'!G1973</f>
        <v>0</v>
      </c>
      <c r="E1984" s="56">
        <f>'За областями'!H1973</f>
        <v>0</v>
      </c>
      <c r="F1984" s="56">
        <f>'За областями'!I1973</f>
        <v>0</v>
      </c>
      <c r="G1984" s="56">
        <f>'За областями'!J1973</f>
        <v>0</v>
      </c>
      <c r="H1984" s="56">
        <f>'За областями'!K1973</f>
        <v>0</v>
      </c>
      <c r="I1984" s="56">
        <f>'За областями'!L1973</f>
        <v>0</v>
      </c>
      <c r="J1984" s="56">
        <f>'За областями'!M1973</f>
        <v>0</v>
      </c>
      <c r="K1984" s="56">
        <f>'За областями'!N1973</f>
        <v>0</v>
      </c>
      <c r="L1984" s="56">
        <f>'За областями'!O1973</f>
        <v>0</v>
      </c>
      <c r="M1984" s="56">
        <f>'За областями'!P1973</f>
        <v>0</v>
      </c>
      <c r="N1984" s="56">
        <f>'За областями'!Q1973</f>
        <v>0</v>
      </c>
      <c r="O1984" s="56">
        <f>'За областями'!R1973</f>
        <v>0</v>
      </c>
      <c r="P1984" s="56">
        <f>'За областями'!S1973</f>
        <v>0</v>
      </c>
      <c r="Q1984" s="56">
        <f>'За областями'!T1973</f>
        <v>0</v>
      </c>
      <c r="R1984" s="56">
        <f>'За областями'!U1973</f>
        <v>0</v>
      </c>
      <c r="S1984" s="56">
        <f>'За областями'!V1973</f>
        <v>0</v>
      </c>
    </row>
    <row r="1985" spans="1:19" x14ac:dyDescent="0.25">
      <c r="A1985" s="21" t="s">
        <v>42</v>
      </c>
      <c r="B1985" s="37" t="s">
        <v>210</v>
      </c>
      <c r="C1985" s="52">
        <v>0</v>
      </c>
      <c r="D1985" s="52">
        <v>0</v>
      </c>
      <c r="E1985" s="52">
        <v>0</v>
      </c>
      <c r="F1985" s="52">
        <v>0</v>
      </c>
      <c r="G1985" s="52">
        <v>0</v>
      </c>
      <c r="H1985" s="52">
        <v>0</v>
      </c>
      <c r="I1985" s="52">
        <v>0</v>
      </c>
      <c r="J1985" s="52">
        <v>0</v>
      </c>
      <c r="K1985" s="52">
        <v>0</v>
      </c>
      <c r="L1985" s="52">
        <v>0</v>
      </c>
      <c r="M1985" s="52">
        <v>0</v>
      </c>
      <c r="N1985" s="52">
        <v>0</v>
      </c>
      <c r="O1985" s="52">
        <v>0</v>
      </c>
      <c r="P1985" s="52">
        <v>0</v>
      </c>
      <c r="Q1985" s="52">
        <v>0</v>
      </c>
      <c r="R1985" s="52">
        <v>0</v>
      </c>
      <c r="S1985" s="52">
        <v>0</v>
      </c>
    </row>
    <row r="1986" spans="1:19" x14ac:dyDescent="0.25">
      <c r="A1986" s="21" t="s">
        <v>44</v>
      </c>
      <c r="B1986" s="37" t="s">
        <v>211</v>
      </c>
      <c r="C1986" s="52">
        <v>0</v>
      </c>
      <c r="D1986" s="52">
        <v>0</v>
      </c>
      <c r="E1986" s="52">
        <v>0</v>
      </c>
      <c r="F1986" s="52">
        <v>0</v>
      </c>
      <c r="G1986" s="52">
        <v>0</v>
      </c>
      <c r="H1986" s="52">
        <v>0</v>
      </c>
      <c r="I1986" s="52">
        <v>0</v>
      </c>
      <c r="J1986" s="52">
        <v>0</v>
      </c>
      <c r="K1986" s="52">
        <v>0</v>
      </c>
      <c r="L1986" s="52">
        <v>0</v>
      </c>
      <c r="M1986" s="52">
        <v>0</v>
      </c>
      <c r="N1986" s="52">
        <v>0</v>
      </c>
      <c r="O1986" s="52">
        <v>0</v>
      </c>
      <c r="P1986" s="52">
        <v>0</v>
      </c>
      <c r="Q1986" s="52">
        <v>0</v>
      </c>
      <c r="R1986" s="52">
        <v>0</v>
      </c>
      <c r="S1986" s="52">
        <v>0</v>
      </c>
    </row>
    <row r="1987" spans="1:19" x14ac:dyDescent="0.25">
      <c r="A1987" s="21" t="s">
        <v>46</v>
      </c>
      <c r="B1987" s="39" t="s">
        <v>212</v>
      </c>
      <c r="C1987" s="56">
        <f>'За областями'!F2129</f>
        <v>5</v>
      </c>
      <c r="D1987" s="56">
        <f>'За областями'!G2129</f>
        <v>0</v>
      </c>
      <c r="E1987" s="56">
        <f>'За областями'!H2129</f>
        <v>0</v>
      </c>
      <c r="F1987" s="56">
        <f>'За областями'!I2129</f>
        <v>5</v>
      </c>
      <c r="G1987" s="56">
        <f>'За областями'!J2129</f>
        <v>0</v>
      </c>
      <c r="H1987" s="56">
        <f>'За областями'!K2129</f>
        <v>0</v>
      </c>
      <c r="I1987" s="56">
        <f>'За областями'!L2129</f>
        <v>0</v>
      </c>
      <c r="J1987" s="56">
        <f>'За областями'!M2129</f>
        <v>0</v>
      </c>
      <c r="K1987" s="56">
        <f>'За областями'!N2129</f>
        <v>0</v>
      </c>
      <c r="L1987" s="56">
        <f>'За областями'!O2129</f>
        <v>0</v>
      </c>
      <c r="M1987" s="56">
        <f>'За областями'!P2129</f>
        <v>0</v>
      </c>
      <c r="N1987" s="56">
        <f>'За областями'!Q2129</f>
        <v>0</v>
      </c>
      <c r="O1987" s="56">
        <f>'За областями'!R2129</f>
        <v>0</v>
      </c>
      <c r="P1987" s="56">
        <f>'За областями'!S2129</f>
        <v>0</v>
      </c>
      <c r="Q1987" s="56">
        <f>'За областями'!T2129</f>
        <v>5</v>
      </c>
      <c r="R1987" s="56">
        <f>'За областями'!U2129</f>
        <v>0</v>
      </c>
      <c r="S1987" s="56">
        <f>'За областями'!V2129</f>
        <v>0</v>
      </c>
    </row>
    <row r="1988" spans="1:19" x14ac:dyDescent="0.25">
      <c r="A1988" s="21" t="s">
        <v>49</v>
      </c>
      <c r="B1988" s="37" t="s">
        <v>213</v>
      </c>
      <c r="C1988" s="56">
        <f>'За областями'!F2285</f>
        <v>3</v>
      </c>
      <c r="D1988" s="56">
        <f>'За областями'!G2285</f>
        <v>0</v>
      </c>
      <c r="E1988" s="56">
        <f>'За областями'!H2285</f>
        <v>0</v>
      </c>
      <c r="F1988" s="56">
        <f>'За областями'!I2285</f>
        <v>2</v>
      </c>
      <c r="G1988" s="56">
        <f>'За областями'!J2285</f>
        <v>0</v>
      </c>
      <c r="H1988" s="56">
        <f>'За областями'!K2285</f>
        <v>0</v>
      </c>
      <c r="I1988" s="56">
        <f>'За областями'!L2285</f>
        <v>0</v>
      </c>
      <c r="J1988" s="56">
        <f>'За областями'!M2285</f>
        <v>0</v>
      </c>
      <c r="K1988" s="56">
        <f>'За областями'!N2285</f>
        <v>1</v>
      </c>
      <c r="L1988" s="56">
        <f>'За областями'!O2285</f>
        <v>0</v>
      </c>
      <c r="M1988" s="56">
        <f>'За областями'!P2285</f>
        <v>0</v>
      </c>
      <c r="N1988" s="56">
        <f>'За областями'!Q2285</f>
        <v>0</v>
      </c>
      <c r="O1988" s="56">
        <f>'За областями'!R2285</f>
        <v>0</v>
      </c>
      <c r="P1988" s="56">
        <f>'За областями'!S2285</f>
        <v>0</v>
      </c>
      <c r="Q1988" s="56">
        <f>'За областями'!T2285</f>
        <v>0</v>
      </c>
      <c r="R1988" s="56">
        <f>'За областями'!U2285</f>
        <v>0</v>
      </c>
      <c r="S1988" s="56">
        <f>'За областями'!V2285</f>
        <v>0</v>
      </c>
    </row>
    <row r="1989" spans="1:19" x14ac:dyDescent="0.25">
      <c r="A1989" s="21" t="s">
        <v>50</v>
      </c>
      <c r="B1989" s="37" t="s">
        <v>214</v>
      </c>
      <c r="C1989" s="56">
        <f>'За областями'!F2441</f>
        <v>5</v>
      </c>
      <c r="D1989" s="56">
        <f>'За областями'!G2441</f>
        <v>0</v>
      </c>
      <c r="E1989" s="56">
        <f>'За областями'!H2441</f>
        <v>0</v>
      </c>
      <c r="F1989" s="56">
        <f>'За областями'!I2441</f>
        <v>5</v>
      </c>
      <c r="G1989" s="56">
        <f>'За областями'!J2441</f>
        <v>0</v>
      </c>
      <c r="H1989" s="56">
        <f>'За областями'!K2441</f>
        <v>0</v>
      </c>
      <c r="I1989" s="56">
        <f>'За областями'!L2441</f>
        <v>0</v>
      </c>
      <c r="J1989" s="56">
        <f>'За областями'!M2441</f>
        <v>0</v>
      </c>
      <c r="K1989" s="56">
        <f>'За областями'!N2441</f>
        <v>0</v>
      </c>
      <c r="L1989" s="56">
        <f>'За областями'!O2441</f>
        <v>0</v>
      </c>
      <c r="M1989" s="56">
        <f>'За областями'!P2441</f>
        <v>0</v>
      </c>
      <c r="N1989" s="56">
        <f>'За областями'!Q2441</f>
        <v>0</v>
      </c>
      <c r="O1989" s="56">
        <f>'За областями'!R2441</f>
        <v>0</v>
      </c>
      <c r="P1989" s="56">
        <f>'За областями'!S2441</f>
        <v>0</v>
      </c>
      <c r="Q1989" s="56">
        <f>'За областями'!T2441</f>
        <v>3</v>
      </c>
      <c r="R1989" s="56">
        <f>'За областями'!U2441</f>
        <v>0</v>
      </c>
      <c r="S1989" s="56">
        <f>'За областями'!V2441</f>
        <v>1</v>
      </c>
    </row>
    <row r="1990" spans="1:19" x14ac:dyDescent="0.25">
      <c r="A1990" s="21" t="s">
        <v>51</v>
      </c>
      <c r="B1990" s="37" t="s">
        <v>223</v>
      </c>
      <c r="C1990" s="56">
        <f>'За областями'!F2597</f>
        <v>2</v>
      </c>
      <c r="D1990" s="56">
        <f>'За областями'!G2597</f>
        <v>0</v>
      </c>
      <c r="E1990" s="56">
        <f>'За областями'!H2597</f>
        <v>0</v>
      </c>
      <c r="F1990" s="56">
        <f>'За областями'!I2597</f>
        <v>2</v>
      </c>
      <c r="G1990" s="56">
        <f>'За областями'!J2597</f>
        <v>0</v>
      </c>
      <c r="H1990" s="56">
        <f>'За областями'!K2597</f>
        <v>0</v>
      </c>
      <c r="I1990" s="56">
        <f>'За областями'!L2597</f>
        <v>0</v>
      </c>
      <c r="J1990" s="56">
        <f>'За областями'!M2597</f>
        <v>0</v>
      </c>
      <c r="K1990" s="56">
        <f>'За областями'!N2597</f>
        <v>0</v>
      </c>
      <c r="L1990" s="56">
        <f>'За областями'!O2597</f>
        <v>0</v>
      </c>
      <c r="M1990" s="56">
        <f>'За областями'!P2597</f>
        <v>0</v>
      </c>
      <c r="N1990" s="56">
        <f>'За областями'!Q2597</f>
        <v>0</v>
      </c>
      <c r="O1990" s="56">
        <f>'За областями'!R2597</f>
        <v>0</v>
      </c>
      <c r="P1990" s="56">
        <f>'За областями'!S2597</f>
        <v>0</v>
      </c>
      <c r="Q1990" s="56">
        <f>'За областями'!T2597</f>
        <v>0</v>
      </c>
      <c r="R1990" s="56">
        <f>'За областями'!U2597</f>
        <v>0</v>
      </c>
      <c r="S1990" s="56">
        <f>'За областями'!V2597</f>
        <v>0</v>
      </c>
    </row>
    <row r="1991" spans="1:19" x14ac:dyDescent="0.25">
      <c r="A1991" s="21" t="s">
        <v>52</v>
      </c>
      <c r="B1991" s="37" t="s">
        <v>216</v>
      </c>
      <c r="C1991" s="56">
        <f>'За областями'!F2753</f>
        <v>11</v>
      </c>
      <c r="D1991" s="56">
        <f>'За областями'!G2753</f>
        <v>0</v>
      </c>
      <c r="E1991" s="56">
        <f>'За областями'!H2753</f>
        <v>0</v>
      </c>
      <c r="F1991" s="56">
        <f>'За областями'!I2753</f>
        <v>11</v>
      </c>
      <c r="G1991" s="56">
        <f>'За областями'!J2753</f>
        <v>0</v>
      </c>
      <c r="H1991" s="56">
        <f>'За областями'!K2753</f>
        <v>0</v>
      </c>
      <c r="I1991" s="56">
        <f>'За областями'!L2753</f>
        <v>0</v>
      </c>
      <c r="J1991" s="56">
        <f>'За областями'!M2753</f>
        <v>0</v>
      </c>
      <c r="K1991" s="56">
        <f>'За областями'!N2753</f>
        <v>0</v>
      </c>
      <c r="L1991" s="56">
        <f>'За областями'!O2753</f>
        <v>0</v>
      </c>
      <c r="M1991" s="56">
        <f>'За областями'!P2753</f>
        <v>0</v>
      </c>
      <c r="N1991" s="56">
        <f>'За областями'!Q2753</f>
        <v>0</v>
      </c>
      <c r="O1991" s="56">
        <f>'За областями'!R2753</f>
        <v>0</v>
      </c>
      <c r="P1991" s="56">
        <f>'За областями'!S2753</f>
        <v>0</v>
      </c>
      <c r="Q1991" s="56">
        <f>'За областями'!T2753</f>
        <v>9</v>
      </c>
      <c r="R1991" s="56">
        <f>'За областями'!U2753</f>
        <v>0</v>
      </c>
      <c r="S1991" s="56">
        <f>'За областями'!V2753</f>
        <v>0</v>
      </c>
    </row>
    <row r="1992" spans="1:19" x14ac:dyDescent="0.25">
      <c r="A1992" s="23"/>
      <c r="B1992" s="40" t="s">
        <v>217</v>
      </c>
      <c r="C1992" s="57">
        <f>SUM(C1967:C1991)</f>
        <v>57</v>
      </c>
      <c r="D1992" s="57">
        <f t="shared" ref="D1992:S1992" si="80">SUM(D1967:D1991)</f>
        <v>0</v>
      </c>
      <c r="E1992" s="57">
        <f t="shared" si="80"/>
        <v>0</v>
      </c>
      <c r="F1992" s="57">
        <f>SUM(F1967:F1991)</f>
        <v>56</v>
      </c>
      <c r="G1992" s="57">
        <f t="shared" si="80"/>
        <v>0</v>
      </c>
      <c r="H1992" s="57">
        <f t="shared" si="80"/>
        <v>0</v>
      </c>
      <c r="I1992" s="57">
        <f t="shared" si="80"/>
        <v>0</v>
      </c>
      <c r="J1992" s="57">
        <f t="shared" si="80"/>
        <v>0</v>
      </c>
      <c r="K1992" s="57">
        <f t="shared" si="80"/>
        <v>1</v>
      </c>
      <c r="L1992" s="57">
        <f t="shared" si="80"/>
        <v>0</v>
      </c>
      <c r="M1992" s="57">
        <f t="shared" si="80"/>
        <v>0</v>
      </c>
      <c r="N1992" s="57">
        <f t="shared" si="80"/>
        <v>0</v>
      </c>
      <c r="O1992" s="57">
        <f t="shared" si="80"/>
        <v>0</v>
      </c>
      <c r="P1992" s="57">
        <f t="shared" si="80"/>
        <v>0</v>
      </c>
      <c r="Q1992" s="57">
        <f t="shared" si="80"/>
        <v>28</v>
      </c>
      <c r="R1992" s="57">
        <f t="shared" si="80"/>
        <v>0</v>
      </c>
      <c r="S1992" s="57">
        <f t="shared" si="80"/>
        <v>4</v>
      </c>
    </row>
    <row r="1993" spans="1:19" x14ac:dyDescent="0.25">
      <c r="A1993" s="19"/>
      <c r="B1993" s="43" t="s">
        <v>217</v>
      </c>
      <c r="C1993" s="58">
        <f>SUM(C1880,C1908,C1936,C1964,C1992)</f>
        <v>226</v>
      </c>
      <c r="D1993" s="58">
        <f t="shared" ref="D1993:S1993" si="81">SUM(D1880,D1908,D1936,D1964,D1992)</f>
        <v>3</v>
      </c>
      <c r="E1993" s="58">
        <f t="shared" si="81"/>
        <v>5</v>
      </c>
      <c r="F1993" s="58">
        <f>SUM(F1880,F1908,F1936,F1964,F1992)</f>
        <v>209</v>
      </c>
      <c r="G1993" s="58">
        <f t="shared" si="81"/>
        <v>0</v>
      </c>
      <c r="H1993" s="58">
        <f t="shared" si="81"/>
        <v>0</v>
      </c>
      <c r="I1993" s="58">
        <f t="shared" si="81"/>
        <v>0</v>
      </c>
      <c r="J1993" s="58">
        <f t="shared" si="81"/>
        <v>0</v>
      </c>
      <c r="K1993" s="58">
        <f t="shared" si="81"/>
        <v>4</v>
      </c>
      <c r="L1993" s="58">
        <f t="shared" si="81"/>
        <v>5</v>
      </c>
      <c r="M1993" s="58">
        <f t="shared" si="81"/>
        <v>3</v>
      </c>
      <c r="N1993" s="58">
        <f t="shared" si="81"/>
        <v>0</v>
      </c>
      <c r="O1993" s="58">
        <f t="shared" si="81"/>
        <v>3</v>
      </c>
      <c r="P1993" s="58">
        <f t="shared" si="81"/>
        <v>1</v>
      </c>
      <c r="Q1993" s="58">
        <f t="shared" si="81"/>
        <v>118</v>
      </c>
      <c r="R1993" s="58">
        <f t="shared" si="81"/>
        <v>0</v>
      </c>
      <c r="S1993" s="58">
        <f t="shared" si="81"/>
        <v>39</v>
      </c>
    </row>
    <row r="1994" spans="1:19" x14ac:dyDescent="0.25">
      <c r="A1994" s="290"/>
      <c r="B1994" s="291"/>
      <c r="C1994" s="291"/>
      <c r="D1994" s="291"/>
      <c r="E1994" s="291"/>
      <c r="F1994" s="291"/>
      <c r="G1994" s="291"/>
      <c r="H1994" s="291"/>
      <c r="I1994" s="291"/>
      <c r="J1994" s="291"/>
      <c r="K1994" s="291"/>
      <c r="L1994" s="291"/>
      <c r="M1994" s="291"/>
      <c r="N1994" s="291"/>
      <c r="O1994" s="291"/>
      <c r="P1994" s="291"/>
      <c r="Q1994" s="291"/>
      <c r="R1994" s="291"/>
      <c r="S1994" s="291"/>
    </row>
    <row r="1995" spans="1:19" x14ac:dyDescent="0.25">
      <c r="A1995" s="292" t="s">
        <v>129</v>
      </c>
      <c r="B1995" s="293"/>
      <c r="C1995" s="293"/>
      <c r="D1995" s="293"/>
      <c r="E1995" s="293"/>
      <c r="F1995" s="293"/>
      <c r="G1995" s="293"/>
      <c r="H1995" s="293"/>
      <c r="I1995" s="293"/>
      <c r="J1995" s="293"/>
      <c r="K1995" s="293"/>
      <c r="L1995" s="293"/>
      <c r="M1995" s="293"/>
      <c r="N1995" s="293"/>
      <c r="O1995" s="293"/>
      <c r="P1995" s="293"/>
      <c r="Q1995" s="293"/>
      <c r="R1995" s="293"/>
      <c r="S1995" s="293"/>
    </row>
    <row r="1996" spans="1:19" x14ac:dyDescent="0.25">
      <c r="A1996" s="292" t="s">
        <v>373</v>
      </c>
      <c r="B1996" s="293"/>
      <c r="C1996" s="293"/>
      <c r="D1996" s="293"/>
      <c r="E1996" s="293"/>
      <c r="F1996" s="293"/>
      <c r="G1996" s="293"/>
      <c r="H1996" s="293"/>
      <c r="I1996" s="293"/>
      <c r="J1996" s="293"/>
      <c r="K1996" s="293"/>
      <c r="L1996" s="293"/>
      <c r="M1996" s="293"/>
      <c r="N1996" s="293"/>
      <c r="O1996" s="293"/>
      <c r="P1996" s="293"/>
      <c r="Q1996" s="293"/>
      <c r="R1996" s="293"/>
      <c r="S1996" s="293"/>
    </row>
    <row r="1997" spans="1:19" x14ac:dyDescent="0.25">
      <c r="A1997" s="21" t="s">
        <v>17</v>
      </c>
      <c r="B1997" s="36" t="s">
        <v>191</v>
      </c>
      <c r="C1997" s="56">
        <f>'За областями'!F107</f>
        <v>0</v>
      </c>
      <c r="D1997" s="56">
        <f>'За областями'!G107</f>
        <v>0</v>
      </c>
      <c r="E1997" s="56">
        <f>'За областями'!H107</f>
        <v>0</v>
      </c>
      <c r="F1997" s="56">
        <f>'За областями'!I107</f>
        <v>0</v>
      </c>
      <c r="G1997" s="56">
        <f>'За областями'!J107</f>
        <v>0</v>
      </c>
      <c r="H1997" s="56">
        <f>'За областями'!K107</f>
        <v>0</v>
      </c>
      <c r="I1997" s="56">
        <f>'За областями'!L107</f>
        <v>0</v>
      </c>
      <c r="J1997" s="56">
        <f>'За областями'!M107</f>
        <v>0</v>
      </c>
      <c r="K1997" s="56">
        <f>'За областями'!N107</f>
        <v>0</v>
      </c>
      <c r="L1997" s="56">
        <f>'За областями'!O107</f>
        <v>0</v>
      </c>
      <c r="M1997" s="56">
        <f>'За областями'!P107</f>
        <v>0</v>
      </c>
      <c r="N1997" s="56">
        <f>'За областями'!Q107</f>
        <v>0</v>
      </c>
      <c r="O1997" s="56">
        <f>'За областями'!R107</f>
        <v>0</v>
      </c>
      <c r="P1997" s="56">
        <f>'За областями'!S107</f>
        <v>0</v>
      </c>
      <c r="Q1997" s="56">
        <f>'За областями'!T107</f>
        <v>0</v>
      </c>
      <c r="R1997" s="56">
        <f>'За областями'!U107</f>
        <v>0</v>
      </c>
      <c r="S1997" s="56">
        <f>'За областями'!V107</f>
        <v>0</v>
      </c>
    </row>
    <row r="1998" spans="1:19" x14ac:dyDescent="0.25">
      <c r="A1998" s="21" t="s">
        <v>18</v>
      </c>
      <c r="B1998" s="36" t="s">
        <v>192</v>
      </c>
      <c r="C1998" s="56">
        <f>'За областями'!F263</f>
        <v>0</v>
      </c>
      <c r="D1998" s="56">
        <f>'За областями'!G263</f>
        <v>0</v>
      </c>
      <c r="E1998" s="56">
        <f>'За областями'!H263</f>
        <v>0</v>
      </c>
      <c r="F1998" s="56">
        <f>'За областями'!I263</f>
        <v>0</v>
      </c>
      <c r="G1998" s="56">
        <f>'За областями'!J263</f>
        <v>0</v>
      </c>
      <c r="H1998" s="56">
        <f>'За областями'!K263</f>
        <v>0</v>
      </c>
      <c r="I1998" s="56">
        <f>'За областями'!L263</f>
        <v>0</v>
      </c>
      <c r="J1998" s="56">
        <f>'За областями'!M263</f>
        <v>0</v>
      </c>
      <c r="K1998" s="56">
        <f>'За областями'!N263</f>
        <v>0</v>
      </c>
      <c r="L1998" s="56">
        <f>'За областями'!O263</f>
        <v>0</v>
      </c>
      <c r="M1998" s="56">
        <f>'За областями'!P263</f>
        <v>0</v>
      </c>
      <c r="N1998" s="56">
        <f>'За областями'!Q263</f>
        <v>0</v>
      </c>
      <c r="O1998" s="56">
        <f>'За областями'!R263</f>
        <v>0</v>
      </c>
      <c r="P1998" s="56">
        <f>'За областями'!S263</f>
        <v>0</v>
      </c>
      <c r="Q1998" s="56">
        <f>'За областями'!T263</f>
        <v>0</v>
      </c>
      <c r="R1998" s="56">
        <f>'За областями'!U263</f>
        <v>0</v>
      </c>
      <c r="S1998" s="56">
        <f>'За областями'!V263</f>
        <v>0</v>
      </c>
    </row>
    <row r="1999" spans="1:19" x14ac:dyDescent="0.25">
      <c r="A1999" s="21" t="s">
        <v>19</v>
      </c>
      <c r="B1999" s="36" t="s">
        <v>224</v>
      </c>
      <c r="C1999" s="52">
        <v>0</v>
      </c>
      <c r="D1999" s="52">
        <v>0</v>
      </c>
      <c r="E1999" s="52">
        <v>0</v>
      </c>
      <c r="F1999" s="52">
        <v>0</v>
      </c>
      <c r="G1999" s="52">
        <v>0</v>
      </c>
      <c r="H1999" s="52">
        <v>0</v>
      </c>
      <c r="I1999" s="52">
        <v>0</v>
      </c>
      <c r="J1999" s="52">
        <v>0</v>
      </c>
      <c r="K1999" s="52">
        <v>0</v>
      </c>
      <c r="L1999" s="52">
        <v>0</v>
      </c>
      <c r="M1999" s="52">
        <v>0</v>
      </c>
      <c r="N1999" s="52">
        <v>0</v>
      </c>
      <c r="O1999" s="52">
        <v>0</v>
      </c>
      <c r="P1999" s="52">
        <v>0</v>
      </c>
      <c r="Q1999" s="52">
        <v>0</v>
      </c>
      <c r="R1999" s="52">
        <v>0</v>
      </c>
      <c r="S1999" s="52">
        <v>0</v>
      </c>
    </row>
    <row r="2000" spans="1:19" x14ac:dyDescent="0.25">
      <c r="A2000" s="21" t="s">
        <v>20</v>
      </c>
      <c r="B2000" s="37" t="s">
        <v>194</v>
      </c>
      <c r="C2000" s="52">
        <v>0</v>
      </c>
      <c r="D2000" s="52">
        <v>0</v>
      </c>
      <c r="E2000" s="52">
        <v>0</v>
      </c>
      <c r="F2000" s="52">
        <v>0</v>
      </c>
      <c r="G2000" s="52">
        <v>0</v>
      </c>
      <c r="H2000" s="52">
        <v>0</v>
      </c>
      <c r="I2000" s="52">
        <v>0</v>
      </c>
      <c r="J2000" s="52">
        <v>0</v>
      </c>
      <c r="K2000" s="52">
        <v>0</v>
      </c>
      <c r="L2000" s="52">
        <v>0</v>
      </c>
      <c r="M2000" s="52">
        <v>0</v>
      </c>
      <c r="N2000" s="52">
        <v>0</v>
      </c>
      <c r="O2000" s="52">
        <v>0</v>
      </c>
      <c r="P2000" s="52">
        <v>0</v>
      </c>
      <c r="Q2000" s="52">
        <v>0</v>
      </c>
      <c r="R2000" s="52">
        <v>0</v>
      </c>
      <c r="S2000" s="52">
        <v>0</v>
      </c>
    </row>
    <row r="2001" spans="1:19" x14ac:dyDescent="0.25">
      <c r="A2001" s="21" t="s">
        <v>21</v>
      </c>
      <c r="B2001" s="38" t="s">
        <v>195</v>
      </c>
      <c r="C2001" s="56">
        <f>'За областями'!F418</f>
        <v>0</v>
      </c>
      <c r="D2001" s="56">
        <f>'За областями'!G418</f>
        <v>0</v>
      </c>
      <c r="E2001" s="56">
        <f>'За областями'!H418</f>
        <v>0</v>
      </c>
      <c r="F2001" s="56">
        <f>'За областями'!I418</f>
        <v>0</v>
      </c>
      <c r="G2001" s="56">
        <f>'За областями'!J418</f>
        <v>0</v>
      </c>
      <c r="H2001" s="56">
        <f>'За областями'!K418</f>
        <v>0</v>
      </c>
      <c r="I2001" s="56">
        <f>'За областями'!L418</f>
        <v>0</v>
      </c>
      <c r="J2001" s="56">
        <f>'За областями'!M418</f>
        <v>0</v>
      </c>
      <c r="K2001" s="56">
        <f>'За областями'!N418</f>
        <v>0</v>
      </c>
      <c r="L2001" s="56">
        <f>'За областями'!O418</f>
        <v>0</v>
      </c>
      <c r="M2001" s="56">
        <f>'За областями'!P418</f>
        <v>0</v>
      </c>
      <c r="N2001" s="56">
        <f>'За областями'!Q418</f>
        <v>0</v>
      </c>
      <c r="O2001" s="56">
        <f>'За областями'!R418</f>
        <v>0</v>
      </c>
      <c r="P2001" s="56">
        <f>'За областями'!S418</f>
        <v>0</v>
      </c>
      <c r="Q2001" s="56">
        <f>'За областями'!T418</f>
        <v>0</v>
      </c>
      <c r="R2001" s="56">
        <f>'За областями'!U418</f>
        <v>0</v>
      </c>
      <c r="S2001" s="56">
        <f>'За областями'!V418</f>
        <v>0</v>
      </c>
    </row>
    <row r="2002" spans="1:19" x14ac:dyDescent="0.25">
      <c r="A2002" s="21" t="s">
        <v>22</v>
      </c>
      <c r="B2002" s="38" t="s">
        <v>196</v>
      </c>
      <c r="C2002" s="56">
        <f>'За областями'!F573</f>
        <v>0</v>
      </c>
      <c r="D2002" s="56">
        <f>'За областями'!G573</f>
        <v>0</v>
      </c>
      <c r="E2002" s="56">
        <f>'За областями'!H573</f>
        <v>0</v>
      </c>
      <c r="F2002" s="56">
        <f>'За областями'!I573</f>
        <v>0</v>
      </c>
      <c r="G2002" s="56">
        <f>'За областями'!J573</f>
        <v>0</v>
      </c>
      <c r="H2002" s="56">
        <f>'За областями'!K573</f>
        <v>0</v>
      </c>
      <c r="I2002" s="56">
        <f>'За областями'!L573</f>
        <v>0</v>
      </c>
      <c r="J2002" s="56">
        <f>'За областями'!M573</f>
        <v>0</v>
      </c>
      <c r="K2002" s="56">
        <f>'За областями'!N573</f>
        <v>0</v>
      </c>
      <c r="L2002" s="56">
        <f>'За областями'!O573</f>
        <v>0</v>
      </c>
      <c r="M2002" s="56">
        <f>'За областями'!P573</f>
        <v>0</v>
      </c>
      <c r="N2002" s="56">
        <f>'За областями'!Q573</f>
        <v>0</v>
      </c>
      <c r="O2002" s="56">
        <f>'За областями'!R573</f>
        <v>0</v>
      </c>
      <c r="P2002" s="56">
        <f>'За областями'!S573</f>
        <v>0</v>
      </c>
      <c r="Q2002" s="56">
        <f>'За областями'!T573</f>
        <v>0</v>
      </c>
      <c r="R2002" s="56">
        <f>'За областями'!U573</f>
        <v>0</v>
      </c>
      <c r="S2002" s="56">
        <f>'За областями'!V573</f>
        <v>0</v>
      </c>
    </row>
    <row r="2003" spans="1:19" x14ac:dyDescent="0.25">
      <c r="A2003" s="21" t="s">
        <v>23</v>
      </c>
      <c r="B2003" s="38" t="s">
        <v>197</v>
      </c>
      <c r="C2003" s="52">
        <v>0</v>
      </c>
      <c r="D2003" s="52">
        <v>0</v>
      </c>
      <c r="E2003" s="52">
        <v>0</v>
      </c>
      <c r="F2003" s="52">
        <v>0</v>
      </c>
      <c r="G2003" s="52">
        <v>0</v>
      </c>
      <c r="H2003" s="52">
        <v>0</v>
      </c>
      <c r="I2003" s="52">
        <v>0</v>
      </c>
      <c r="J2003" s="52">
        <v>0</v>
      </c>
      <c r="K2003" s="52">
        <v>0</v>
      </c>
      <c r="L2003" s="52">
        <v>0</v>
      </c>
      <c r="M2003" s="52">
        <v>0</v>
      </c>
      <c r="N2003" s="52">
        <v>0</v>
      </c>
      <c r="O2003" s="52">
        <v>0</v>
      </c>
      <c r="P2003" s="52">
        <v>0</v>
      </c>
      <c r="Q2003" s="52">
        <v>0</v>
      </c>
      <c r="R2003" s="52">
        <v>0</v>
      </c>
      <c r="S2003" s="52">
        <v>0</v>
      </c>
    </row>
    <row r="2004" spans="1:19" x14ac:dyDescent="0.25">
      <c r="A2004" s="21" t="s">
        <v>24</v>
      </c>
      <c r="B2004" s="38" t="s">
        <v>198</v>
      </c>
      <c r="C2004" s="56">
        <f>'За областями'!F728</f>
        <v>0</v>
      </c>
      <c r="D2004" s="56">
        <f>'За областями'!G728</f>
        <v>0</v>
      </c>
      <c r="E2004" s="56">
        <f>'За областями'!H728</f>
        <v>0</v>
      </c>
      <c r="F2004" s="56">
        <f>'За областями'!I728</f>
        <v>0</v>
      </c>
      <c r="G2004" s="56">
        <f>'За областями'!J728</f>
        <v>0</v>
      </c>
      <c r="H2004" s="56">
        <f>'За областями'!K728</f>
        <v>0</v>
      </c>
      <c r="I2004" s="56">
        <f>'За областями'!L728</f>
        <v>0</v>
      </c>
      <c r="J2004" s="56">
        <f>'За областями'!M728</f>
        <v>0</v>
      </c>
      <c r="K2004" s="56">
        <f>'За областями'!N728</f>
        <v>0</v>
      </c>
      <c r="L2004" s="56">
        <f>'За областями'!O728</f>
        <v>0</v>
      </c>
      <c r="M2004" s="56">
        <f>'За областями'!P728</f>
        <v>0</v>
      </c>
      <c r="N2004" s="56">
        <f>'За областями'!Q728</f>
        <v>0</v>
      </c>
      <c r="O2004" s="56">
        <f>'За областями'!R728</f>
        <v>0</v>
      </c>
      <c r="P2004" s="56">
        <f>'За областями'!S728</f>
        <v>0</v>
      </c>
      <c r="Q2004" s="56">
        <f>'За областями'!T728</f>
        <v>0</v>
      </c>
      <c r="R2004" s="56">
        <f>'За областями'!U728</f>
        <v>0</v>
      </c>
      <c r="S2004" s="56">
        <f>'За областями'!V728</f>
        <v>0</v>
      </c>
    </row>
    <row r="2005" spans="1:19" x14ac:dyDescent="0.25">
      <c r="A2005" s="21" t="s">
        <v>25</v>
      </c>
      <c r="B2005" s="37" t="s">
        <v>199</v>
      </c>
      <c r="C2005" s="56">
        <f>'За областями'!F884</f>
        <v>0</v>
      </c>
      <c r="D2005" s="56">
        <f>'За областями'!G884</f>
        <v>0</v>
      </c>
      <c r="E2005" s="56">
        <f>'За областями'!H884</f>
        <v>0</v>
      </c>
      <c r="F2005" s="56">
        <f>'За областями'!I884</f>
        <v>0</v>
      </c>
      <c r="G2005" s="56">
        <f>'За областями'!J884</f>
        <v>0</v>
      </c>
      <c r="H2005" s="56">
        <f>'За областями'!K884</f>
        <v>0</v>
      </c>
      <c r="I2005" s="56">
        <f>'За областями'!L884</f>
        <v>0</v>
      </c>
      <c r="J2005" s="56">
        <f>'За областями'!M884</f>
        <v>0</v>
      </c>
      <c r="K2005" s="56">
        <f>'За областями'!N884</f>
        <v>0</v>
      </c>
      <c r="L2005" s="56">
        <f>'За областями'!O884</f>
        <v>0</v>
      </c>
      <c r="M2005" s="56">
        <f>'За областями'!P884</f>
        <v>0</v>
      </c>
      <c r="N2005" s="56">
        <f>'За областями'!Q884</f>
        <v>0</v>
      </c>
      <c r="O2005" s="56">
        <f>'За областями'!R884</f>
        <v>0</v>
      </c>
      <c r="P2005" s="56">
        <f>'За областями'!S884</f>
        <v>0</v>
      </c>
      <c r="Q2005" s="56">
        <f>'За областями'!T884</f>
        <v>0</v>
      </c>
      <c r="R2005" s="56">
        <f>'За областями'!U884</f>
        <v>0</v>
      </c>
      <c r="S2005" s="56">
        <f>'За областями'!V884</f>
        <v>0</v>
      </c>
    </row>
    <row r="2006" spans="1:19" x14ac:dyDescent="0.25">
      <c r="A2006" s="21" t="s">
        <v>28</v>
      </c>
      <c r="B2006" s="37" t="s">
        <v>200</v>
      </c>
      <c r="C2006" s="56">
        <f>'За областями'!F1040</f>
        <v>0</v>
      </c>
      <c r="D2006" s="56">
        <f>'За областями'!G1040</f>
        <v>0</v>
      </c>
      <c r="E2006" s="56">
        <f>'За областями'!H1040</f>
        <v>0</v>
      </c>
      <c r="F2006" s="56">
        <f>'За областями'!I1040</f>
        <v>0</v>
      </c>
      <c r="G2006" s="56">
        <f>'За областями'!J1040</f>
        <v>0</v>
      </c>
      <c r="H2006" s="56">
        <f>'За областями'!K1040</f>
        <v>0</v>
      </c>
      <c r="I2006" s="56">
        <f>'За областями'!L1040</f>
        <v>0</v>
      </c>
      <c r="J2006" s="56">
        <f>'За областями'!M1040</f>
        <v>0</v>
      </c>
      <c r="K2006" s="56">
        <f>'За областями'!N1040</f>
        <v>0</v>
      </c>
      <c r="L2006" s="56">
        <f>'За областями'!O1040</f>
        <v>0</v>
      </c>
      <c r="M2006" s="56">
        <f>'За областями'!P1040</f>
        <v>0</v>
      </c>
      <c r="N2006" s="56">
        <f>'За областями'!Q1040</f>
        <v>0</v>
      </c>
      <c r="O2006" s="56">
        <f>'За областями'!R1040</f>
        <v>0</v>
      </c>
      <c r="P2006" s="56">
        <f>'За областями'!S1040</f>
        <v>0</v>
      </c>
      <c r="Q2006" s="56">
        <f>'За областями'!T1040</f>
        <v>0</v>
      </c>
      <c r="R2006" s="56">
        <f>'За областями'!U1040</f>
        <v>0</v>
      </c>
      <c r="S2006" s="56">
        <f>'За областями'!V1040</f>
        <v>0</v>
      </c>
    </row>
    <row r="2007" spans="1:19" x14ac:dyDescent="0.25">
      <c r="A2007" s="21" t="s">
        <v>29</v>
      </c>
      <c r="B2007" s="37" t="s">
        <v>201</v>
      </c>
      <c r="C2007" s="52">
        <v>0</v>
      </c>
      <c r="D2007" s="52">
        <v>0</v>
      </c>
      <c r="E2007" s="52">
        <v>0</v>
      </c>
      <c r="F2007" s="52">
        <v>0</v>
      </c>
      <c r="G2007" s="52">
        <v>0</v>
      </c>
      <c r="H2007" s="52">
        <v>0</v>
      </c>
      <c r="I2007" s="52">
        <v>0</v>
      </c>
      <c r="J2007" s="52">
        <v>0</v>
      </c>
      <c r="K2007" s="52">
        <v>0</v>
      </c>
      <c r="L2007" s="52">
        <v>0</v>
      </c>
      <c r="M2007" s="52">
        <v>0</v>
      </c>
      <c r="N2007" s="52">
        <v>0</v>
      </c>
      <c r="O2007" s="52">
        <v>0</v>
      </c>
      <c r="P2007" s="52">
        <v>0</v>
      </c>
      <c r="Q2007" s="52">
        <v>0</v>
      </c>
      <c r="R2007" s="52">
        <v>0</v>
      </c>
      <c r="S2007" s="52">
        <v>0</v>
      </c>
    </row>
    <row r="2008" spans="1:19" x14ac:dyDescent="0.25">
      <c r="A2008" s="21" t="s">
        <v>30</v>
      </c>
      <c r="B2008" s="39" t="s">
        <v>202</v>
      </c>
      <c r="C2008" s="56">
        <f>'За областями'!F1196</f>
        <v>0</v>
      </c>
      <c r="D2008" s="56">
        <f>'За областями'!G1196</f>
        <v>0</v>
      </c>
      <c r="E2008" s="56">
        <f>'За областями'!H1196</f>
        <v>0</v>
      </c>
      <c r="F2008" s="56">
        <f>'За областями'!I1196</f>
        <v>0</v>
      </c>
      <c r="G2008" s="56">
        <f>'За областями'!J1196</f>
        <v>0</v>
      </c>
      <c r="H2008" s="56">
        <f>'За областями'!K1196</f>
        <v>0</v>
      </c>
      <c r="I2008" s="56">
        <f>'За областями'!L1196</f>
        <v>0</v>
      </c>
      <c r="J2008" s="56">
        <f>'За областями'!M1196</f>
        <v>0</v>
      </c>
      <c r="K2008" s="56">
        <f>'За областями'!N1196</f>
        <v>0</v>
      </c>
      <c r="L2008" s="56">
        <f>'За областями'!O1196</f>
        <v>0</v>
      </c>
      <c r="M2008" s="56">
        <f>'За областями'!P1196</f>
        <v>0</v>
      </c>
      <c r="N2008" s="56">
        <f>'За областями'!Q1196</f>
        <v>0</v>
      </c>
      <c r="O2008" s="56">
        <f>'За областями'!R1196</f>
        <v>0</v>
      </c>
      <c r="P2008" s="56">
        <f>'За областями'!S1196</f>
        <v>0</v>
      </c>
      <c r="Q2008" s="56">
        <f>'За областями'!T1196</f>
        <v>0</v>
      </c>
      <c r="R2008" s="56">
        <f>'За областями'!U1196</f>
        <v>0</v>
      </c>
      <c r="S2008" s="56">
        <f>'За областями'!V1196</f>
        <v>0</v>
      </c>
    </row>
    <row r="2009" spans="1:19" x14ac:dyDescent="0.25">
      <c r="A2009" s="34" t="s">
        <v>31</v>
      </c>
      <c r="B2009" s="39" t="s">
        <v>203</v>
      </c>
      <c r="C2009" s="56">
        <f>'За областями'!F1352</f>
        <v>0</v>
      </c>
      <c r="D2009" s="56">
        <f>'За областями'!G1352</f>
        <v>0</v>
      </c>
      <c r="E2009" s="56">
        <f>'За областями'!H1352</f>
        <v>0</v>
      </c>
      <c r="F2009" s="56">
        <f>'За областями'!I1352</f>
        <v>0</v>
      </c>
      <c r="G2009" s="56">
        <f>'За областями'!J1352</f>
        <v>0</v>
      </c>
      <c r="H2009" s="56">
        <f>'За областями'!K1352</f>
        <v>0</v>
      </c>
      <c r="I2009" s="56">
        <f>'За областями'!L1352</f>
        <v>0</v>
      </c>
      <c r="J2009" s="56">
        <f>'За областями'!M1352</f>
        <v>0</v>
      </c>
      <c r="K2009" s="56">
        <f>'За областями'!N1352</f>
        <v>0</v>
      </c>
      <c r="L2009" s="56">
        <f>'За областями'!O1352</f>
        <v>0</v>
      </c>
      <c r="M2009" s="56">
        <f>'За областями'!P1352</f>
        <v>0</v>
      </c>
      <c r="N2009" s="56">
        <f>'За областями'!Q1352</f>
        <v>0</v>
      </c>
      <c r="O2009" s="56">
        <f>'За областями'!R1352</f>
        <v>0</v>
      </c>
      <c r="P2009" s="56">
        <f>'За областями'!S1352</f>
        <v>0</v>
      </c>
      <c r="Q2009" s="56">
        <f>'За областями'!T1352</f>
        <v>0</v>
      </c>
      <c r="R2009" s="56">
        <f>'За областями'!U1352</f>
        <v>0</v>
      </c>
      <c r="S2009" s="56">
        <f>'За областями'!V1352</f>
        <v>0</v>
      </c>
    </row>
    <row r="2010" spans="1:19" x14ac:dyDescent="0.25">
      <c r="A2010" s="21" t="s">
        <v>34</v>
      </c>
      <c r="B2010" s="38" t="s">
        <v>204</v>
      </c>
      <c r="C2010" s="52">
        <v>0</v>
      </c>
      <c r="D2010" s="52">
        <v>0</v>
      </c>
      <c r="E2010" s="52">
        <v>0</v>
      </c>
      <c r="F2010" s="52">
        <v>0</v>
      </c>
      <c r="G2010" s="52">
        <v>0</v>
      </c>
      <c r="H2010" s="52">
        <v>0</v>
      </c>
      <c r="I2010" s="52">
        <v>0</v>
      </c>
      <c r="J2010" s="52">
        <v>0</v>
      </c>
      <c r="K2010" s="52">
        <v>0</v>
      </c>
      <c r="L2010" s="52">
        <v>0</v>
      </c>
      <c r="M2010" s="52">
        <v>0</v>
      </c>
      <c r="N2010" s="52">
        <v>0</v>
      </c>
      <c r="O2010" s="52">
        <v>0</v>
      </c>
      <c r="P2010" s="52">
        <v>0</v>
      </c>
      <c r="Q2010" s="52">
        <v>0</v>
      </c>
      <c r="R2010" s="52">
        <v>0</v>
      </c>
      <c r="S2010" s="52">
        <v>0</v>
      </c>
    </row>
    <row r="2011" spans="1:19" x14ac:dyDescent="0.25">
      <c r="A2011" s="21" t="s">
        <v>35</v>
      </c>
      <c r="B2011" s="37" t="s">
        <v>205</v>
      </c>
      <c r="C2011" s="56">
        <f>'За областями'!F1508</f>
        <v>0</v>
      </c>
      <c r="D2011" s="56">
        <f>'За областями'!G1508</f>
        <v>0</v>
      </c>
      <c r="E2011" s="56">
        <f>'За областями'!H1508</f>
        <v>0</v>
      </c>
      <c r="F2011" s="56">
        <f>'За областями'!I1508</f>
        <v>0</v>
      </c>
      <c r="G2011" s="56">
        <f>'За областями'!J1508</f>
        <v>0</v>
      </c>
      <c r="H2011" s="56">
        <f>'За областями'!K1508</f>
        <v>0</v>
      </c>
      <c r="I2011" s="56">
        <f>'За областями'!L1508</f>
        <v>0</v>
      </c>
      <c r="J2011" s="56">
        <f>'За областями'!M1508</f>
        <v>0</v>
      </c>
      <c r="K2011" s="56">
        <f>'За областями'!N1508</f>
        <v>0</v>
      </c>
      <c r="L2011" s="56">
        <f>'За областями'!O1508</f>
        <v>0</v>
      </c>
      <c r="M2011" s="56">
        <f>'За областями'!P1508</f>
        <v>0</v>
      </c>
      <c r="N2011" s="56">
        <f>'За областями'!Q1508</f>
        <v>0</v>
      </c>
      <c r="O2011" s="56">
        <f>'За областями'!R1508</f>
        <v>0</v>
      </c>
      <c r="P2011" s="56">
        <f>'За областями'!S1508</f>
        <v>0</v>
      </c>
      <c r="Q2011" s="56">
        <f>'За областями'!T1508</f>
        <v>0</v>
      </c>
      <c r="R2011" s="56">
        <f>'За областями'!U1508</f>
        <v>0</v>
      </c>
      <c r="S2011" s="56">
        <f>'За областями'!V1508</f>
        <v>0</v>
      </c>
    </row>
    <row r="2012" spans="1:19" x14ac:dyDescent="0.25">
      <c r="A2012" s="21" t="s">
        <v>37</v>
      </c>
      <c r="B2012" s="37" t="s">
        <v>206</v>
      </c>
      <c r="C2012" s="56">
        <f>'За областями'!F1664</f>
        <v>0</v>
      </c>
      <c r="D2012" s="56">
        <f>'За областями'!G1664</f>
        <v>0</v>
      </c>
      <c r="E2012" s="56">
        <f>'За областями'!H1664</f>
        <v>0</v>
      </c>
      <c r="F2012" s="56">
        <f>'За областями'!I1664</f>
        <v>0</v>
      </c>
      <c r="G2012" s="56">
        <f>'За областями'!J1664</f>
        <v>0</v>
      </c>
      <c r="H2012" s="56">
        <f>'За областями'!K1664</f>
        <v>0</v>
      </c>
      <c r="I2012" s="56">
        <f>'За областями'!L1664</f>
        <v>0</v>
      </c>
      <c r="J2012" s="56">
        <f>'За областями'!M1664</f>
        <v>0</v>
      </c>
      <c r="K2012" s="56">
        <f>'За областями'!N1664</f>
        <v>0</v>
      </c>
      <c r="L2012" s="56">
        <f>'За областями'!O1664</f>
        <v>0</v>
      </c>
      <c r="M2012" s="56">
        <f>'За областями'!P1664</f>
        <v>0</v>
      </c>
      <c r="N2012" s="56">
        <f>'За областями'!Q1664</f>
        <v>0</v>
      </c>
      <c r="O2012" s="56">
        <f>'За областями'!R1664</f>
        <v>0</v>
      </c>
      <c r="P2012" s="56">
        <f>'За областями'!S1664</f>
        <v>0</v>
      </c>
      <c r="Q2012" s="56">
        <f>'За областями'!T1664</f>
        <v>0</v>
      </c>
      <c r="R2012" s="56">
        <f>'За областями'!U1664</f>
        <v>0</v>
      </c>
      <c r="S2012" s="56">
        <f>'За областями'!V1664</f>
        <v>0</v>
      </c>
    </row>
    <row r="2013" spans="1:19" x14ac:dyDescent="0.25">
      <c r="A2013" s="21" t="s">
        <v>38</v>
      </c>
      <c r="B2013" s="37" t="s">
        <v>207</v>
      </c>
      <c r="C2013" s="56">
        <f>'За областями'!F1820</f>
        <v>0</v>
      </c>
      <c r="D2013" s="56">
        <f>'За областями'!G1820</f>
        <v>0</v>
      </c>
      <c r="E2013" s="56">
        <f>'За областями'!H1820</f>
        <v>0</v>
      </c>
      <c r="F2013" s="56">
        <f>'За областями'!I1820</f>
        <v>0</v>
      </c>
      <c r="G2013" s="56">
        <f>'За областями'!J1820</f>
        <v>0</v>
      </c>
      <c r="H2013" s="56">
        <f>'За областями'!K1820</f>
        <v>0</v>
      </c>
      <c r="I2013" s="56">
        <f>'За областями'!L1820</f>
        <v>0</v>
      </c>
      <c r="J2013" s="56">
        <f>'За областями'!M1820</f>
        <v>0</v>
      </c>
      <c r="K2013" s="56">
        <f>'За областями'!N1820</f>
        <v>0</v>
      </c>
      <c r="L2013" s="56">
        <f>'За областями'!O1820</f>
        <v>0</v>
      </c>
      <c r="M2013" s="56">
        <f>'За областями'!P1820</f>
        <v>0</v>
      </c>
      <c r="N2013" s="56">
        <f>'За областями'!Q1820</f>
        <v>0</v>
      </c>
      <c r="O2013" s="56">
        <f>'За областями'!R1820</f>
        <v>0</v>
      </c>
      <c r="P2013" s="56">
        <f>'За областями'!S1820</f>
        <v>0</v>
      </c>
      <c r="Q2013" s="56">
        <f>'За областями'!T1820</f>
        <v>0</v>
      </c>
      <c r="R2013" s="56">
        <f>'За областями'!U1820</f>
        <v>0</v>
      </c>
      <c r="S2013" s="56">
        <f>'За областями'!V1820</f>
        <v>0</v>
      </c>
    </row>
    <row r="2014" spans="1:19" x14ac:dyDescent="0.25">
      <c r="A2014" s="21" t="s">
        <v>41</v>
      </c>
      <c r="B2014" s="37" t="s">
        <v>208</v>
      </c>
      <c r="C2014" s="56">
        <f>'За областями'!F1976</f>
        <v>0</v>
      </c>
      <c r="D2014" s="56">
        <f>'За областями'!G1976</f>
        <v>0</v>
      </c>
      <c r="E2014" s="56">
        <f>'За областями'!H1976</f>
        <v>0</v>
      </c>
      <c r="F2014" s="56">
        <f>'За областями'!I1976</f>
        <v>0</v>
      </c>
      <c r="G2014" s="56">
        <f>'За областями'!J1976</f>
        <v>0</v>
      </c>
      <c r="H2014" s="56">
        <f>'За областями'!K1976</f>
        <v>0</v>
      </c>
      <c r="I2014" s="56">
        <f>'За областями'!L1976</f>
        <v>0</v>
      </c>
      <c r="J2014" s="56">
        <f>'За областями'!M1976</f>
        <v>0</v>
      </c>
      <c r="K2014" s="56">
        <f>'За областями'!N1976</f>
        <v>0</v>
      </c>
      <c r="L2014" s="56">
        <f>'За областями'!O1976</f>
        <v>0</v>
      </c>
      <c r="M2014" s="56">
        <f>'За областями'!P1976</f>
        <v>0</v>
      </c>
      <c r="N2014" s="56">
        <f>'За областями'!Q1976</f>
        <v>0</v>
      </c>
      <c r="O2014" s="56">
        <f>'За областями'!R1976</f>
        <v>0</v>
      </c>
      <c r="P2014" s="56">
        <f>'За областями'!S1976</f>
        <v>0</v>
      </c>
      <c r="Q2014" s="56">
        <f>'За областями'!T1976</f>
        <v>0</v>
      </c>
      <c r="R2014" s="56">
        <f>'За областями'!U1976</f>
        <v>0</v>
      </c>
      <c r="S2014" s="56">
        <f>'За областями'!V1976</f>
        <v>0</v>
      </c>
    </row>
    <row r="2015" spans="1:19" x14ac:dyDescent="0.25">
      <c r="A2015" s="21" t="s">
        <v>42</v>
      </c>
      <c r="B2015" s="37" t="s">
        <v>210</v>
      </c>
      <c r="C2015" s="52">
        <v>0</v>
      </c>
      <c r="D2015" s="52">
        <v>0</v>
      </c>
      <c r="E2015" s="52">
        <v>0</v>
      </c>
      <c r="F2015" s="52">
        <v>0</v>
      </c>
      <c r="G2015" s="52">
        <v>0</v>
      </c>
      <c r="H2015" s="52">
        <v>0</v>
      </c>
      <c r="I2015" s="52">
        <v>0</v>
      </c>
      <c r="J2015" s="52">
        <v>0</v>
      </c>
      <c r="K2015" s="52">
        <v>0</v>
      </c>
      <c r="L2015" s="52">
        <v>0</v>
      </c>
      <c r="M2015" s="52">
        <v>0</v>
      </c>
      <c r="N2015" s="52">
        <v>0</v>
      </c>
      <c r="O2015" s="52">
        <v>0</v>
      </c>
      <c r="P2015" s="52">
        <v>0</v>
      </c>
      <c r="Q2015" s="52">
        <v>0</v>
      </c>
      <c r="R2015" s="52">
        <v>0</v>
      </c>
      <c r="S2015" s="52">
        <v>0</v>
      </c>
    </row>
    <row r="2016" spans="1:19" x14ac:dyDescent="0.25">
      <c r="A2016" s="21" t="s">
        <v>44</v>
      </c>
      <c r="B2016" s="37" t="s">
        <v>211</v>
      </c>
      <c r="C2016" s="52">
        <v>0</v>
      </c>
      <c r="D2016" s="52">
        <v>0</v>
      </c>
      <c r="E2016" s="52">
        <v>0</v>
      </c>
      <c r="F2016" s="52">
        <v>0</v>
      </c>
      <c r="G2016" s="52">
        <v>0</v>
      </c>
      <c r="H2016" s="52">
        <v>0</v>
      </c>
      <c r="I2016" s="52">
        <v>0</v>
      </c>
      <c r="J2016" s="52">
        <v>0</v>
      </c>
      <c r="K2016" s="52">
        <v>0</v>
      </c>
      <c r="L2016" s="52">
        <v>0</v>
      </c>
      <c r="M2016" s="52">
        <v>0</v>
      </c>
      <c r="N2016" s="52">
        <v>0</v>
      </c>
      <c r="O2016" s="52">
        <v>0</v>
      </c>
      <c r="P2016" s="52">
        <v>0</v>
      </c>
      <c r="Q2016" s="52">
        <v>0</v>
      </c>
      <c r="R2016" s="52">
        <v>0</v>
      </c>
      <c r="S2016" s="52">
        <v>0</v>
      </c>
    </row>
    <row r="2017" spans="1:19" x14ac:dyDescent="0.25">
      <c r="A2017" s="21" t="s">
        <v>46</v>
      </c>
      <c r="B2017" s="39" t="s">
        <v>212</v>
      </c>
      <c r="C2017" s="56">
        <f>'За областями'!F2132</f>
        <v>0</v>
      </c>
      <c r="D2017" s="56">
        <f>'За областями'!G2132</f>
        <v>0</v>
      </c>
      <c r="E2017" s="56">
        <f>'За областями'!H2132</f>
        <v>0</v>
      </c>
      <c r="F2017" s="56">
        <f>'За областями'!I2132</f>
        <v>0</v>
      </c>
      <c r="G2017" s="56">
        <f>'За областями'!J2132</f>
        <v>0</v>
      </c>
      <c r="H2017" s="56">
        <f>'За областями'!K2132</f>
        <v>0</v>
      </c>
      <c r="I2017" s="56">
        <f>'За областями'!L2132</f>
        <v>0</v>
      </c>
      <c r="J2017" s="56">
        <f>'За областями'!M2132</f>
        <v>0</v>
      </c>
      <c r="K2017" s="56">
        <f>'За областями'!N2132</f>
        <v>0</v>
      </c>
      <c r="L2017" s="56">
        <f>'За областями'!O2132</f>
        <v>0</v>
      </c>
      <c r="M2017" s="56">
        <f>'За областями'!P2132</f>
        <v>0</v>
      </c>
      <c r="N2017" s="56">
        <f>'За областями'!Q2132</f>
        <v>0</v>
      </c>
      <c r="O2017" s="56">
        <f>'За областями'!R2132</f>
        <v>0</v>
      </c>
      <c r="P2017" s="56">
        <f>'За областями'!S2132</f>
        <v>0</v>
      </c>
      <c r="Q2017" s="56">
        <f>'За областями'!T2132</f>
        <v>0</v>
      </c>
      <c r="R2017" s="56">
        <f>'За областями'!U2132</f>
        <v>0</v>
      </c>
      <c r="S2017" s="56">
        <f>'За областями'!V2132</f>
        <v>0</v>
      </c>
    </row>
    <row r="2018" spans="1:19" x14ac:dyDescent="0.25">
      <c r="A2018" s="21" t="s">
        <v>49</v>
      </c>
      <c r="B2018" s="37" t="s">
        <v>213</v>
      </c>
      <c r="C2018" s="56">
        <f>'За областями'!F2288</f>
        <v>0</v>
      </c>
      <c r="D2018" s="56">
        <f>'За областями'!G2288</f>
        <v>0</v>
      </c>
      <c r="E2018" s="56">
        <f>'За областями'!H2288</f>
        <v>0</v>
      </c>
      <c r="F2018" s="56">
        <f>'За областями'!I2288</f>
        <v>0</v>
      </c>
      <c r="G2018" s="56">
        <f>'За областями'!J2288</f>
        <v>0</v>
      </c>
      <c r="H2018" s="56">
        <f>'За областями'!K2288</f>
        <v>0</v>
      </c>
      <c r="I2018" s="56">
        <f>'За областями'!L2288</f>
        <v>0</v>
      </c>
      <c r="J2018" s="56">
        <f>'За областями'!M2288</f>
        <v>0</v>
      </c>
      <c r="K2018" s="56">
        <f>'За областями'!N2288</f>
        <v>0</v>
      </c>
      <c r="L2018" s="56">
        <f>'За областями'!O2288</f>
        <v>0</v>
      </c>
      <c r="M2018" s="56">
        <f>'За областями'!P2288</f>
        <v>0</v>
      </c>
      <c r="N2018" s="56">
        <f>'За областями'!Q2288</f>
        <v>0</v>
      </c>
      <c r="O2018" s="56">
        <f>'За областями'!R2288</f>
        <v>0</v>
      </c>
      <c r="P2018" s="56">
        <f>'За областями'!S2288</f>
        <v>0</v>
      </c>
      <c r="Q2018" s="56">
        <f>'За областями'!T2288</f>
        <v>0</v>
      </c>
      <c r="R2018" s="56">
        <f>'За областями'!U2288</f>
        <v>0</v>
      </c>
      <c r="S2018" s="56">
        <f>'За областями'!V2288</f>
        <v>0</v>
      </c>
    </row>
    <row r="2019" spans="1:19" x14ac:dyDescent="0.25">
      <c r="A2019" s="21" t="s">
        <v>50</v>
      </c>
      <c r="B2019" s="37" t="s">
        <v>214</v>
      </c>
      <c r="C2019" s="56">
        <f>'За областями'!F2444</f>
        <v>0</v>
      </c>
      <c r="D2019" s="56">
        <f>'За областями'!G2444</f>
        <v>0</v>
      </c>
      <c r="E2019" s="56">
        <f>'За областями'!H2444</f>
        <v>0</v>
      </c>
      <c r="F2019" s="56">
        <f>'За областями'!I2444</f>
        <v>0</v>
      </c>
      <c r="G2019" s="56">
        <f>'За областями'!J2444</f>
        <v>0</v>
      </c>
      <c r="H2019" s="56">
        <f>'За областями'!K2444</f>
        <v>0</v>
      </c>
      <c r="I2019" s="56">
        <f>'За областями'!L2444</f>
        <v>0</v>
      </c>
      <c r="J2019" s="56">
        <f>'За областями'!M2444</f>
        <v>0</v>
      </c>
      <c r="K2019" s="56">
        <f>'За областями'!N2444</f>
        <v>0</v>
      </c>
      <c r="L2019" s="56">
        <f>'За областями'!O2444</f>
        <v>0</v>
      </c>
      <c r="M2019" s="56">
        <f>'За областями'!P2444</f>
        <v>0</v>
      </c>
      <c r="N2019" s="56">
        <f>'За областями'!Q2444</f>
        <v>0</v>
      </c>
      <c r="O2019" s="56">
        <f>'За областями'!R2444</f>
        <v>0</v>
      </c>
      <c r="P2019" s="56">
        <f>'За областями'!S2444</f>
        <v>0</v>
      </c>
      <c r="Q2019" s="56">
        <f>'За областями'!T2444</f>
        <v>0</v>
      </c>
      <c r="R2019" s="56">
        <f>'За областями'!U2444</f>
        <v>0</v>
      </c>
      <c r="S2019" s="56">
        <f>'За областями'!V2444</f>
        <v>0</v>
      </c>
    </row>
    <row r="2020" spans="1:19" x14ac:dyDescent="0.25">
      <c r="A2020" s="21" t="s">
        <v>51</v>
      </c>
      <c r="B2020" s="37" t="s">
        <v>223</v>
      </c>
      <c r="C2020" s="56">
        <f>'За областями'!F2600</f>
        <v>0</v>
      </c>
      <c r="D2020" s="56">
        <f>'За областями'!G2600</f>
        <v>0</v>
      </c>
      <c r="E2020" s="56">
        <f>'За областями'!H2600</f>
        <v>0</v>
      </c>
      <c r="F2020" s="56">
        <f>'За областями'!I2600</f>
        <v>0</v>
      </c>
      <c r="G2020" s="56">
        <f>'За областями'!J2600</f>
        <v>0</v>
      </c>
      <c r="H2020" s="56">
        <f>'За областями'!K2600</f>
        <v>0</v>
      </c>
      <c r="I2020" s="56">
        <f>'За областями'!L2600</f>
        <v>0</v>
      </c>
      <c r="J2020" s="56">
        <f>'За областями'!M2600</f>
        <v>0</v>
      </c>
      <c r="K2020" s="56">
        <f>'За областями'!N2600</f>
        <v>0</v>
      </c>
      <c r="L2020" s="56">
        <f>'За областями'!O2600</f>
        <v>0</v>
      </c>
      <c r="M2020" s="56">
        <f>'За областями'!P2600</f>
        <v>0</v>
      </c>
      <c r="N2020" s="56">
        <f>'За областями'!Q2600</f>
        <v>0</v>
      </c>
      <c r="O2020" s="56">
        <f>'За областями'!R2600</f>
        <v>0</v>
      </c>
      <c r="P2020" s="56">
        <f>'За областями'!S2600</f>
        <v>0</v>
      </c>
      <c r="Q2020" s="56">
        <f>'За областями'!T2600</f>
        <v>0</v>
      </c>
      <c r="R2020" s="56">
        <f>'За областями'!U2600</f>
        <v>0</v>
      </c>
      <c r="S2020" s="56">
        <f>'За областями'!V2600</f>
        <v>0</v>
      </c>
    </row>
    <row r="2021" spans="1:19" x14ac:dyDescent="0.25">
      <c r="A2021" s="21" t="s">
        <v>52</v>
      </c>
      <c r="B2021" s="37" t="s">
        <v>216</v>
      </c>
      <c r="C2021" s="56">
        <f>'За областями'!F2756</f>
        <v>0</v>
      </c>
      <c r="D2021" s="56">
        <f>'За областями'!G2756</f>
        <v>0</v>
      </c>
      <c r="E2021" s="56">
        <f>'За областями'!H2756</f>
        <v>0</v>
      </c>
      <c r="F2021" s="56">
        <f>'За областями'!I2756</f>
        <v>0</v>
      </c>
      <c r="G2021" s="56">
        <f>'За областями'!J2756</f>
        <v>0</v>
      </c>
      <c r="H2021" s="56">
        <f>'За областями'!K2756</f>
        <v>0</v>
      </c>
      <c r="I2021" s="56">
        <f>'За областями'!L2756</f>
        <v>0</v>
      </c>
      <c r="J2021" s="56">
        <f>'За областями'!M2756</f>
        <v>0</v>
      </c>
      <c r="K2021" s="56">
        <f>'За областями'!N2756</f>
        <v>0</v>
      </c>
      <c r="L2021" s="56">
        <f>'За областями'!O2756</f>
        <v>0</v>
      </c>
      <c r="M2021" s="56">
        <f>'За областями'!P2756</f>
        <v>0</v>
      </c>
      <c r="N2021" s="56">
        <f>'За областями'!Q2756</f>
        <v>0</v>
      </c>
      <c r="O2021" s="56">
        <f>'За областями'!R2756</f>
        <v>0</v>
      </c>
      <c r="P2021" s="56">
        <f>'За областями'!S2756</f>
        <v>0</v>
      </c>
      <c r="Q2021" s="56">
        <f>'За областями'!T2756</f>
        <v>0</v>
      </c>
      <c r="R2021" s="56">
        <f>'За областями'!U2756</f>
        <v>0</v>
      </c>
      <c r="S2021" s="56">
        <f>'За областями'!V2756</f>
        <v>0</v>
      </c>
    </row>
    <row r="2022" spans="1:19" x14ac:dyDescent="0.25">
      <c r="A2022" s="23"/>
      <c r="B2022" s="40" t="s">
        <v>217</v>
      </c>
      <c r="C2022" s="57">
        <f>SUM(C1997:C2021)</f>
        <v>0</v>
      </c>
      <c r="D2022" s="57">
        <f t="shared" ref="D2022:S2022" si="82">SUM(D1997:D2021)</f>
        <v>0</v>
      </c>
      <c r="E2022" s="57">
        <f t="shared" si="82"/>
        <v>0</v>
      </c>
      <c r="F2022" s="57">
        <f t="shared" si="82"/>
        <v>0</v>
      </c>
      <c r="G2022" s="57">
        <f t="shared" si="82"/>
        <v>0</v>
      </c>
      <c r="H2022" s="57">
        <f t="shared" si="82"/>
        <v>0</v>
      </c>
      <c r="I2022" s="57">
        <f t="shared" si="82"/>
        <v>0</v>
      </c>
      <c r="J2022" s="57">
        <f t="shared" si="82"/>
        <v>0</v>
      </c>
      <c r="K2022" s="57">
        <f t="shared" si="82"/>
        <v>0</v>
      </c>
      <c r="L2022" s="57">
        <f t="shared" si="82"/>
        <v>0</v>
      </c>
      <c r="M2022" s="57">
        <f t="shared" si="82"/>
        <v>0</v>
      </c>
      <c r="N2022" s="57">
        <f t="shared" si="82"/>
        <v>0</v>
      </c>
      <c r="O2022" s="57">
        <f t="shared" si="82"/>
        <v>0</v>
      </c>
      <c r="P2022" s="57">
        <f t="shared" si="82"/>
        <v>0</v>
      </c>
      <c r="Q2022" s="57">
        <f t="shared" si="82"/>
        <v>0</v>
      </c>
      <c r="R2022" s="57">
        <f t="shared" si="82"/>
        <v>0</v>
      </c>
      <c r="S2022" s="57">
        <f t="shared" si="82"/>
        <v>0</v>
      </c>
    </row>
    <row r="2023" spans="1:19" x14ac:dyDescent="0.25">
      <c r="A2023" s="41"/>
      <c r="B2023" s="42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</row>
    <row r="2024" spans="1:19" x14ac:dyDescent="0.25">
      <c r="A2024" s="292" t="s">
        <v>374</v>
      </c>
      <c r="B2024" s="293"/>
      <c r="C2024" s="293"/>
      <c r="D2024" s="293"/>
      <c r="E2024" s="293"/>
      <c r="F2024" s="293"/>
      <c r="G2024" s="293"/>
      <c r="H2024" s="293"/>
      <c r="I2024" s="293"/>
      <c r="J2024" s="293"/>
      <c r="K2024" s="293"/>
      <c r="L2024" s="293"/>
      <c r="M2024" s="293"/>
      <c r="N2024" s="293"/>
      <c r="O2024" s="293"/>
      <c r="P2024" s="293"/>
      <c r="Q2024" s="293"/>
      <c r="R2024" s="293"/>
      <c r="S2024" s="293"/>
    </row>
    <row r="2025" spans="1:19" x14ac:dyDescent="0.25">
      <c r="A2025" s="21" t="s">
        <v>17</v>
      </c>
      <c r="B2025" s="36" t="s">
        <v>191</v>
      </c>
      <c r="C2025" s="56">
        <f>'За областями'!F108</f>
        <v>0</v>
      </c>
      <c r="D2025" s="56">
        <f>'За областями'!G108</f>
        <v>0</v>
      </c>
      <c r="E2025" s="56">
        <f>'За областями'!H108</f>
        <v>0</v>
      </c>
      <c r="F2025" s="56">
        <f>'За областями'!I108</f>
        <v>0</v>
      </c>
      <c r="G2025" s="56">
        <f>'За областями'!J108</f>
        <v>0</v>
      </c>
      <c r="H2025" s="56">
        <f>'За областями'!K108</f>
        <v>0</v>
      </c>
      <c r="I2025" s="56">
        <f>'За областями'!L108</f>
        <v>0</v>
      </c>
      <c r="J2025" s="56">
        <f>'За областями'!M108</f>
        <v>0</v>
      </c>
      <c r="K2025" s="56">
        <f>'За областями'!N108</f>
        <v>0</v>
      </c>
      <c r="L2025" s="56">
        <f>'За областями'!O108</f>
        <v>0</v>
      </c>
      <c r="M2025" s="56">
        <f>'За областями'!P108</f>
        <v>0</v>
      </c>
      <c r="N2025" s="56">
        <f>'За областями'!Q108</f>
        <v>0</v>
      </c>
      <c r="O2025" s="56">
        <f>'За областями'!R108</f>
        <v>0</v>
      </c>
      <c r="P2025" s="56">
        <f>'За областями'!S108</f>
        <v>0</v>
      </c>
      <c r="Q2025" s="56">
        <f>'За областями'!T108</f>
        <v>0</v>
      </c>
      <c r="R2025" s="56">
        <f>'За областями'!U108</f>
        <v>0</v>
      </c>
      <c r="S2025" s="56">
        <f>'За областями'!V108</f>
        <v>0</v>
      </c>
    </row>
    <row r="2026" spans="1:19" x14ac:dyDescent="0.25">
      <c r="A2026" s="21" t="s">
        <v>18</v>
      </c>
      <c r="B2026" s="36" t="s">
        <v>192</v>
      </c>
      <c r="C2026" s="56">
        <f>'За областями'!F264</f>
        <v>0</v>
      </c>
      <c r="D2026" s="56">
        <f>'За областями'!G264</f>
        <v>0</v>
      </c>
      <c r="E2026" s="56">
        <f>'За областями'!H264</f>
        <v>0</v>
      </c>
      <c r="F2026" s="56">
        <f>'За областями'!I264</f>
        <v>0</v>
      </c>
      <c r="G2026" s="56">
        <f>'За областями'!J264</f>
        <v>0</v>
      </c>
      <c r="H2026" s="56">
        <f>'За областями'!K264</f>
        <v>0</v>
      </c>
      <c r="I2026" s="56">
        <f>'За областями'!L264</f>
        <v>0</v>
      </c>
      <c r="J2026" s="56">
        <f>'За областями'!M264</f>
        <v>0</v>
      </c>
      <c r="K2026" s="56">
        <f>'За областями'!N264</f>
        <v>0</v>
      </c>
      <c r="L2026" s="56">
        <f>'За областями'!O264</f>
        <v>0</v>
      </c>
      <c r="M2026" s="56">
        <f>'За областями'!P264</f>
        <v>0</v>
      </c>
      <c r="N2026" s="56">
        <f>'За областями'!Q264</f>
        <v>0</v>
      </c>
      <c r="O2026" s="56">
        <f>'За областями'!R264</f>
        <v>0</v>
      </c>
      <c r="P2026" s="56">
        <f>'За областями'!S264</f>
        <v>0</v>
      </c>
      <c r="Q2026" s="56">
        <f>'За областями'!T264</f>
        <v>0</v>
      </c>
      <c r="R2026" s="56">
        <f>'За областями'!U264</f>
        <v>0</v>
      </c>
      <c r="S2026" s="56">
        <f>'За областями'!V264</f>
        <v>0</v>
      </c>
    </row>
    <row r="2027" spans="1:19" x14ac:dyDescent="0.25">
      <c r="A2027" s="21" t="s">
        <v>19</v>
      </c>
      <c r="B2027" s="36" t="s">
        <v>224</v>
      </c>
      <c r="C2027" s="52">
        <v>0</v>
      </c>
      <c r="D2027" s="52">
        <v>0</v>
      </c>
      <c r="E2027" s="52">
        <v>0</v>
      </c>
      <c r="F2027" s="52">
        <v>0</v>
      </c>
      <c r="G2027" s="52">
        <v>0</v>
      </c>
      <c r="H2027" s="52">
        <v>0</v>
      </c>
      <c r="I2027" s="52">
        <v>0</v>
      </c>
      <c r="J2027" s="52">
        <v>0</v>
      </c>
      <c r="K2027" s="52">
        <v>0</v>
      </c>
      <c r="L2027" s="52">
        <v>0</v>
      </c>
      <c r="M2027" s="52">
        <v>0</v>
      </c>
      <c r="N2027" s="52">
        <v>0</v>
      </c>
      <c r="O2027" s="52">
        <v>0</v>
      </c>
      <c r="P2027" s="52">
        <v>0</v>
      </c>
      <c r="Q2027" s="52">
        <v>0</v>
      </c>
      <c r="R2027" s="52">
        <v>0</v>
      </c>
      <c r="S2027" s="52">
        <v>0</v>
      </c>
    </row>
    <row r="2028" spans="1:19" x14ac:dyDescent="0.25">
      <c r="A2028" s="21" t="s">
        <v>20</v>
      </c>
      <c r="B2028" s="37" t="s">
        <v>194</v>
      </c>
      <c r="C2028" s="52">
        <v>0</v>
      </c>
      <c r="D2028" s="52">
        <v>0</v>
      </c>
      <c r="E2028" s="52">
        <v>0</v>
      </c>
      <c r="F2028" s="52">
        <v>0</v>
      </c>
      <c r="G2028" s="52">
        <v>0</v>
      </c>
      <c r="H2028" s="52">
        <v>0</v>
      </c>
      <c r="I2028" s="52">
        <v>0</v>
      </c>
      <c r="J2028" s="52">
        <v>0</v>
      </c>
      <c r="K2028" s="52">
        <v>0</v>
      </c>
      <c r="L2028" s="52">
        <v>0</v>
      </c>
      <c r="M2028" s="52">
        <v>0</v>
      </c>
      <c r="N2028" s="52">
        <v>0</v>
      </c>
      <c r="O2028" s="52">
        <v>0</v>
      </c>
      <c r="P2028" s="52">
        <v>0</v>
      </c>
      <c r="Q2028" s="52">
        <v>0</v>
      </c>
      <c r="R2028" s="52">
        <v>0</v>
      </c>
      <c r="S2028" s="52">
        <v>0</v>
      </c>
    </row>
    <row r="2029" spans="1:19" x14ac:dyDescent="0.25">
      <c r="A2029" s="21" t="s">
        <v>21</v>
      </c>
      <c r="B2029" s="38" t="s">
        <v>195</v>
      </c>
      <c r="C2029" s="56">
        <f>'За областями'!F419</f>
        <v>0</v>
      </c>
      <c r="D2029" s="56">
        <f>'За областями'!G419</f>
        <v>0</v>
      </c>
      <c r="E2029" s="56">
        <f>'За областями'!H419</f>
        <v>0</v>
      </c>
      <c r="F2029" s="56">
        <f>'За областями'!I419</f>
        <v>0</v>
      </c>
      <c r="G2029" s="56">
        <f>'За областями'!J419</f>
        <v>0</v>
      </c>
      <c r="H2029" s="56">
        <f>'За областями'!K419</f>
        <v>0</v>
      </c>
      <c r="I2029" s="56">
        <f>'За областями'!L419</f>
        <v>0</v>
      </c>
      <c r="J2029" s="56">
        <f>'За областями'!M419</f>
        <v>0</v>
      </c>
      <c r="K2029" s="56">
        <f>'За областями'!N419</f>
        <v>0</v>
      </c>
      <c r="L2029" s="56">
        <f>'За областями'!O419</f>
        <v>0</v>
      </c>
      <c r="M2029" s="56">
        <f>'За областями'!P419</f>
        <v>0</v>
      </c>
      <c r="N2029" s="56">
        <f>'За областями'!Q419</f>
        <v>0</v>
      </c>
      <c r="O2029" s="56">
        <f>'За областями'!R419</f>
        <v>0</v>
      </c>
      <c r="P2029" s="56">
        <f>'За областями'!S419</f>
        <v>0</v>
      </c>
      <c r="Q2029" s="56">
        <f>'За областями'!T419</f>
        <v>0</v>
      </c>
      <c r="R2029" s="56">
        <f>'За областями'!U419</f>
        <v>0</v>
      </c>
      <c r="S2029" s="56">
        <f>'За областями'!V419</f>
        <v>0</v>
      </c>
    </row>
    <row r="2030" spans="1:19" x14ac:dyDescent="0.25">
      <c r="A2030" s="21" t="s">
        <v>22</v>
      </c>
      <c r="B2030" s="38" t="s">
        <v>196</v>
      </c>
      <c r="C2030" s="56">
        <f>'За областями'!F574</f>
        <v>1</v>
      </c>
      <c r="D2030" s="56">
        <f>'За областями'!G574</f>
        <v>0</v>
      </c>
      <c r="E2030" s="56">
        <f>'За областями'!H574</f>
        <v>0</v>
      </c>
      <c r="F2030" s="56">
        <f>'За областями'!I574</f>
        <v>1</v>
      </c>
      <c r="G2030" s="56">
        <f>'За областями'!J574</f>
        <v>0</v>
      </c>
      <c r="H2030" s="56">
        <f>'За областями'!K574</f>
        <v>0</v>
      </c>
      <c r="I2030" s="56">
        <f>'За областями'!L574</f>
        <v>0</v>
      </c>
      <c r="J2030" s="56">
        <f>'За областями'!M574</f>
        <v>0</v>
      </c>
      <c r="K2030" s="56">
        <f>'За областями'!N574</f>
        <v>0</v>
      </c>
      <c r="L2030" s="56">
        <f>'За областями'!O574</f>
        <v>0</v>
      </c>
      <c r="M2030" s="56">
        <f>'За областями'!P574</f>
        <v>0</v>
      </c>
      <c r="N2030" s="56">
        <f>'За областями'!Q574</f>
        <v>0</v>
      </c>
      <c r="O2030" s="56">
        <f>'За областями'!R574</f>
        <v>0</v>
      </c>
      <c r="P2030" s="56">
        <f>'За областями'!S574</f>
        <v>0</v>
      </c>
      <c r="Q2030" s="56">
        <f>'За областями'!T574</f>
        <v>1</v>
      </c>
      <c r="R2030" s="56">
        <f>'За областями'!U574</f>
        <v>0</v>
      </c>
      <c r="S2030" s="56">
        <f>'За областями'!V574</f>
        <v>0</v>
      </c>
    </row>
    <row r="2031" spans="1:19" x14ac:dyDescent="0.25">
      <c r="A2031" s="21" t="s">
        <v>23</v>
      </c>
      <c r="B2031" s="38" t="s">
        <v>197</v>
      </c>
      <c r="C2031" s="52">
        <v>0</v>
      </c>
      <c r="D2031" s="52">
        <v>0</v>
      </c>
      <c r="E2031" s="52">
        <v>0</v>
      </c>
      <c r="F2031" s="52">
        <v>0</v>
      </c>
      <c r="G2031" s="52">
        <v>0</v>
      </c>
      <c r="H2031" s="52">
        <v>0</v>
      </c>
      <c r="I2031" s="52">
        <v>0</v>
      </c>
      <c r="J2031" s="52">
        <v>0</v>
      </c>
      <c r="K2031" s="52">
        <v>0</v>
      </c>
      <c r="L2031" s="52">
        <v>0</v>
      </c>
      <c r="M2031" s="52">
        <v>0</v>
      </c>
      <c r="N2031" s="52">
        <v>0</v>
      </c>
      <c r="O2031" s="52">
        <v>0</v>
      </c>
      <c r="P2031" s="52">
        <v>0</v>
      </c>
      <c r="Q2031" s="52">
        <v>0</v>
      </c>
      <c r="R2031" s="52">
        <v>0</v>
      </c>
      <c r="S2031" s="52">
        <v>0</v>
      </c>
    </row>
    <row r="2032" spans="1:19" x14ac:dyDescent="0.25">
      <c r="A2032" s="21" t="s">
        <v>24</v>
      </c>
      <c r="B2032" s="38" t="s">
        <v>198</v>
      </c>
      <c r="C2032" s="56">
        <f>'За областями'!F729</f>
        <v>0</v>
      </c>
      <c r="D2032" s="56">
        <f>'За областями'!G729</f>
        <v>0</v>
      </c>
      <c r="E2032" s="56">
        <f>'За областями'!H729</f>
        <v>0</v>
      </c>
      <c r="F2032" s="56">
        <f>'За областями'!I729</f>
        <v>0</v>
      </c>
      <c r="G2032" s="56">
        <f>'За областями'!J729</f>
        <v>0</v>
      </c>
      <c r="H2032" s="56">
        <f>'За областями'!K729</f>
        <v>0</v>
      </c>
      <c r="I2032" s="56">
        <f>'За областями'!L729</f>
        <v>0</v>
      </c>
      <c r="J2032" s="56">
        <f>'За областями'!M729</f>
        <v>0</v>
      </c>
      <c r="K2032" s="56">
        <f>'За областями'!N729</f>
        <v>0</v>
      </c>
      <c r="L2032" s="56">
        <f>'За областями'!O729</f>
        <v>0</v>
      </c>
      <c r="M2032" s="56">
        <f>'За областями'!P729</f>
        <v>0</v>
      </c>
      <c r="N2032" s="56">
        <f>'За областями'!Q729</f>
        <v>0</v>
      </c>
      <c r="O2032" s="56">
        <f>'За областями'!R729</f>
        <v>0</v>
      </c>
      <c r="P2032" s="56">
        <f>'За областями'!S729</f>
        <v>0</v>
      </c>
      <c r="Q2032" s="56">
        <f>'За областями'!T729</f>
        <v>0</v>
      </c>
      <c r="R2032" s="56">
        <f>'За областями'!U729</f>
        <v>0</v>
      </c>
      <c r="S2032" s="56">
        <f>'За областями'!V729</f>
        <v>0</v>
      </c>
    </row>
    <row r="2033" spans="1:19" x14ac:dyDescent="0.25">
      <c r="A2033" s="21" t="s">
        <v>25</v>
      </c>
      <c r="B2033" s="37" t="s">
        <v>199</v>
      </c>
      <c r="C2033" s="56">
        <f>'За областями'!F885</f>
        <v>0</v>
      </c>
      <c r="D2033" s="56">
        <f>'За областями'!G885</f>
        <v>0</v>
      </c>
      <c r="E2033" s="56">
        <f>'За областями'!H885</f>
        <v>0</v>
      </c>
      <c r="F2033" s="56">
        <f>'За областями'!I885</f>
        <v>0</v>
      </c>
      <c r="G2033" s="56">
        <f>'За областями'!J885</f>
        <v>0</v>
      </c>
      <c r="H2033" s="56">
        <f>'За областями'!K885</f>
        <v>0</v>
      </c>
      <c r="I2033" s="56">
        <f>'За областями'!L885</f>
        <v>0</v>
      </c>
      <c r="J2033" s="56">
        <f>'За областями'!M885</f>
        <v>0</v>
      </c>
      <c r="K2033" s="56">
        <f>'За областями'!N885</f>
        <v>0</v>
      </c>
      <c r="L2033" s="56">
        <f>'За областями'!O885</f>
        <v>0</v>
      </c>
      <c r="M2033" s="56">
        <f>'За областями'!P885</f>
        <v>0</v>
      </c>
      <c r="N2033" s="56">
        <f>'За областями'!Q885</f>
        <v>0</v>
      </c>
      <c r="O2033" s="56">
        <f>'За областями'!R885</f>
        <v>0</v>
      </c>
      <c r="P2033" s="56">
        <f>'За областями'!S885</f>
        <v>0</v>
      </c>
      <c r="Q2033" s="56">
        <f>'За областями'!T885</f>
        <v>0</v>
      </c>
      <c r="R2033" s="56">
        <f>'За областями'!U885</f>
        <v>0</v>
      </c>
      <c r="S2033" s="56">
        <f>'За областями'!V885</f>
        <v>0</v>
      </c>
    </row>
    <row r="2034" spans="1:19" x14ac:dyDescent="0.25">
      <c r="A2034" s="21" t="s">
        <v>28</v>
      </c>
      <c r="B2034" s="37" t="s">
        <v>200</v>
      </c>
      <c r="C2034" s="56">
        <f>'За областями'!F1041</f>
        <v>0</v>
      </c>
      <c r="D2034" s="56">
        <f>'За областями'!G1041</f>
        <v>0</v>
      </c>
      <c r="E2034" s="56">
        <f>'За областями'!H1041</f>
        <v>0</v>
      </c>
      <c r="F2034" s="56">
        <f>'За областями'!I1041</f>
        <v>0</v>
      </c>
      <c r="G2034" s="56">
        <f>'За областями'!J1041</f>
        <v>0</v>
      </c>
      <c r="H2034" s="56">
        <f>'За областями'!K1041</f>
        <v>0</v>
      </c>
      <c r="I2034" s="56">
        <f>'За областями'!L1041</f>
        <v>0</v>
      </c>
      <c r="J2034" s="56">
        <f>'За областями'!M1041</f>
        <v>0</v>
      </c>
      <c r="K2034" s="56">
        <f>'За областями'!N1041</f>
        <v>0</v>
      </c>
      <c r="L2034" s="56">
        <f>'За областями'!O1041</f>
        <v>0</v>
      </c>
      <c r="M2034" s="56">
        <f>'За областями'!P1041</f>
        <v>0</v>
      </c>
      <c r="N2034" s="56">
        <f>'За областями'!Q1041</f>
        <v>0</v>
      </c>
      <c r="O2034" s="56">
        <f>'За областями'!R1041</f>
        <v>0</v>
      </c>
      <c r="P2034" s="56">
        <f>'За областями'!S1041</f>
        <v>0</v>
      </c>
      <c r="Q2034" s="56">
        <f>'За областями'!T1041</f>
        <v>0</v>
      </c>
      <c r="R2034" s="56">
        <f>'За областями'!U1041</f>
        <v>0</v>
      </c>
      <c r="S2034" s="56">
        <f>'За областями'!V1041</f>
        <v>0</v>
      </c>
    </row>
    <row r="2035" spans="1:19" x14ac:dyDescent="0.25">
      <c r="A2035" s="21" t="s">
        <v>29</v>
      </c>
      <c r="B2035" s="37" t="s">
        <v>201</v>
      </c>
      <c r="C2035" s="52">
        <v>0</v>
      </c>
      <c r="D2035" s="52">
        <v>0</v>
      </c>
      <c r="E2035" s="52">
        <v>0</v>
      </c>
      <c r="F2035" s="52">
        <v>0</v>
      </c>
      <c r="G2035" s="52">
        <v>0</v>
      </c>
      <c r="H2035" s="52">
        <v>0</v>
      </c>
      <c r="I2035" s="52">
        <v>0</v>
      </c>
      <c r="J2035" s="52">
        <v>0</v>
      </c>
      <c r="K2035" s="52">
        <v>0</v>
      </c>
      <c r="L2035" s="52">
        <v>0</v>
      </c>
      <c r="M2035" s="52">
        <v>0</v>
      </c>
      <c r="N2035" s="52">
        <v>0</v>
      </c>
      <c r="O2035" s="52">
        <v>0</v>
      </c>
      <c r="P2035" s="52">
        <v>0</v>
      </c>
      <c r="Q2035" s="52">
        <v>0</v>
      </c>
      <c r="R2035" s="52">
        <v>0</v>
      </c>
      <c r="S2035" s="52">
        <v>0</v>
      </c>
    </row>
    <row r="2036" spans="1:19" x14ac:dyDescent="0.25">
      <c r="A2036" s="21" t="s">
        <v>30</v>
      </c>
      <c r="B2036" s="39" t="s">
        <v>202</v>
      </c>
      <c r="C2036" s="56">
        <f>'За областями'!F1197</f>
        <v>0</v>
      </c>
      <c r="D2036" s="56">
        <f>'За областями'!G1197</f>
        <v>0</v>
      </c>
      <c r="E2036" s="56">
        <f>'За областями'!H1197</f>
        <v>0</v>
      </c>
      <c r="F2036" s="56">
        <f>'За областями'!I1197</f>
        <v>0</v>
      </c>
      <c r="G2036" s="56">
        <f>'За областями'!J1197</f>
        <v>0</v>
      </c>
      <c r="H2036" s="56">
        <f>'За областями'!K1197</f>
        <v>0</v>
      </c>
      <c r="I2036" s="56">
        <f>'За областями'!L1197</f>
        <v>0</v>
      </c>
      <c r="J2036" s="56">
        <f>'За областями'!M1197</f>
        <v>0</v>
      </c>
      <c r="K2036" s="56">
        <f>'За областями'!N1197</f>
        <v>0</v>
      </c>
      <c r="L2036" s="56">
        <f>'За областями'!O1197</f>
        <v>0</v>
      </c>
      <c r="M2036" s="56">
        <f>'За областями'!P1197</f>
        <v>0</v>
      </c>
      <c r="N2036" s="56">
        <f>'За областями'!Q1197</f>
        <v>0</v>
      </c>
      <c r="O2036" s="56">
        <f>'За областями'!R1197</f>
        <v>0</v>
      </c>
      <c r="P2036" s="56">
        <f>'За областями'!S1197</f>
        <v>0</v>
      </c>
      <c r="Q2036" s="56">
        <f>'За областями'!T1197</f>
        <v>0</v>
      </c>
      <c r="R2036" s="56">
        <f>'За областями'!U1197</f>
        <v>0</v>
      </c>
      <c r="S2036" s="56">
        <f>'За областями'!V1197</f>
        <v>0</v>
      </c>
    </row>
    <row r="2037" spans="1:19" x14ac:dyDescent="0.25">
      <c r="A2037" s="34" t="s">
        <v>31</v>
      </c>
      <c r="B2037" s="39" t="s">
        <v>203</v>
      </c>
      <c r="C2037" s="56">
        <f>'За областями'!F1353</f>
        <v>0</v>
      </c>
      <c r="D2037" s="56">
        <f>'За областями'!G1353</f>
        <v>0</v>
      </c>
      <c r="E2037" s="56">
        <f>'За областями'!H1353</f>
        <v>0</v>
      </c>
      <c r="F2037" s="56">
        <f>'За областями'!I1353</f>
        <v>0</v>
      </c>
      <c r="G2037" s="56">
        <f>'За областями'!J1353</f>
        <v>0</v>
      </c>
      <c r="H2037" s="56">
        <f>'За областями'!K1353</f>
        <v>0</v>
      </c>
      <c r="I2037" s="56">
        <f>'За областями'!L1353</f>
        <v>0</v>
      </c>
      <c r="J2037" s="56">
        <f>'За областями'!M1353</f>
        <v>0</v>
      </c>
      <c r="K2037" s="56">
        <f>'За областями'!N1353</f>
        <v>0</v>
      </c>
      <c r="L2037" s="56">
        <f>'За областями'!O1353</f>
        <v>0</v>
      </c>
      <c r="M2037" s="56">
        <f>'За областями'!P1353</f>
        <v>0</v>
      </c>
      <c r="N2037" s="56">
        <f>'За областями'!Q1353</f>
        <v>0</v>
      </c>
      <c r="O2037" s="56">
        <f>'За областями'!R1353</f>
        <v>0</v>
      </c>
      <c r="P2037" s="56">
        <f>'За областями'!S1353</f>
        <v>0</v>
      </c>
      <c r="Q2037" s="56">
        <f>'За областями'!T1353</f>
        <v>0</v>
      </c>
      <c r="R2037" s="56">
        <f>'За областями'!U1353</f>
        <v>0</v>
      </c>
      <c r="S2037" s="56">
        <f>'За областями'!V1353</f>
        <v>0</v>
      </c>
    </row>
    <row r="2038" spans="1:19" x14ac:dyDescent="0.25">
      <c r="A2038" s="21" t="s">
        <v>34</v>
      </c>
      <c r="B2038" s="38" t="s">
        <v>204</v>
      </c>
      <c r="C2038" s="52">
        <v>0</v>
      </c>
      <c r="D2038" s="52">
        <v>0</v>
      </c>
      <c r="E2038" s="52">
        <v>0</v>
      </c>
      <c r="F2038" s="52">
        <v>0</v>
      </c>
      <c r="G2038" s="52">
        <v>0</v>
      </c>
      <c r="H2038" s="52">
        <v>0</v>
      </c>
      <c r="I2038" s="52">
        <v>0</v>
      </c>
      <c r="J2038" s="52">
        <v>0</v>
      </c>
      <c r="K2038" s="52">
        <v>0</v>
      </c>
      <c r="L2038" s="52">
        <v>0</v>
      </c>
      <c r="M2038" s="52">
        <v>0</v>
      </c>
      <c r="N2038" s="52">
        <v>0</v>
      </c>
      <c r="O2038" s="52">
        <v>0</v>
      </c>
      <c r="P2038" s="52">
        <v>0</v>
      </c>
      <c r="Q2038" s="52">
        <v>0</v>
      </c>
      <c r="R2038" s="52">
        <v>0</v>
      </c>
      <c r="S2038" s="52">
        <v>0</v>
      </c>
    </row>
    <row r="2039" spans="1:19" x14ac:dyDescent="0.25">
      <c r="A2039" s="21" t="s">
        <v>35</v>
      </c>
      <c r="B2039" s="37" t="s">
        <v>205</v>
      </c>
      <c r="C2039" s="56">
        <f>'За областями'!F1509</f>
        <v>0</v>
      </c>
      <c r="D2039" s="56">
        <f>'За областями'!G1509</f>
        <v>0</v>
      </c>
      <c r="E2039" s="56">
        <f>'За областями'!H1509</f>
        <v>0</v>
      </c>
      <c r="F2039" s="56">
        <f>'За областями'!I1509</f>
        <v>0</v>
      </c>
      <c r="G2039" s="56">
        <f>'За областями'!J1509</f>
        <v>0</v>
      </c>
      <c r="H2039" s="56">
        <f>'За областями'!K1509</f>
        <v>0</v>
      </c>
      <c r="I2039" s="56">
        <f>'За областями'!L1509</f>
        <v>0</v>
      </c>
      <c r="J2039" s="56">
        <f>'За областями'!M1509</f>
        <v>0</v>
      </c>
      <c r="K2039" s="56">
        <f>'За областями'!N1509</f>
        <v>0</v>
      </c>
      <c r="L2039" s="56">
        <f>'За областями'!O1509</f>
        <v>0</v>
      </c>
      <c r="M2039" s="56">
        <f>'За областями'!P1509</f>
        <v>0</v>
      </c>
      <c r="N2039" s="56">
        <f>'За областями'!Q1509</f>
        <v>0</v>
      </c>
      <c r="O2039" s="56">
        <f>'За областями'!R1509</f>
        <v>0</v>
      </c>
      <c r="P2039" s="56">
        <f>'За областями'!S1509</f>
        <v>0</v>
      </c>
      <c r="Q2039" s="56">
        <f>'За областями'!T1509</f>
        <v>0</v>
      </c>
      <c r="R2039" s="56">
        <f>'За областями'!U1509</f>
        <v>0</v>
      </c>
      <c r="S2039" s="56">
        <f>'За областями'!V1509</f>
        <v>0</v>
      </c>
    </row>
    <row r="2040" spans="1:19" x14ac:dyDescent="0.25">
      <c r="A2040" s="21" t="s">
        <v>37</v>
      </c>
      <c r="B2040" s="37" t="s">
        <v>206</v>
      </c>
      <c r="C2040" s="56">
        <f>'За областями'!F1665</f>
        <v>0</v>
      </c>
      <c r="D2040" s="56">
        <f>'За областями'!G1665</f>
        <v>0</v>
      </c>
      <c r="E2040" s="56">
        <f>'За областями'!H1665</f>
        <v>0</v>
      </c>
      <c r="F2040" s="56">
        <f>'За областями'!I1665</f>
        <v>0</v>
      </c>
      <c r="G2040" s="56">
        <f>'За областями'!J1665</f>
        <v>0</v>
      </c>
      <c r="H2040" s="56">
        <f>'За областями'!K1665</f>
        <v>0</v>
      </c>
      <c r="I2040" s="56">
        <f>'За областями'!L1665</f>
        <v>0</v>
      </c>
      <c r="J2040" s="56">
        <f>'За областями'!M1665</f>
        <v>0</v>
      </c>
      <c r="K2040" s="56">
        <f>'За областями'!N1665</f>
        <v>0</v>
      </c>
      <c r="L2040" s="56">
        <f>'За областями'!O1665</f>
        <v>0</v>
      </c>
      <c r="M2040" s="56">
        <f>'За областями'!P1665</f>
        <v>0</v>
      </c>
      <c r="N2040" s="56">
        <f>'За областями'!Q1665</f>
        <v>0</v>
      </c>
      <c r="O2040" s="56">
        <f>'За областями'!R1665</f>
        <v>0</v>
      </c>
      <c r="P2040" s="56">
        <f>'За областями'!S1665</f>
        <v>0</v>
      </c>
      <c r="Q2040" s="56">
        <f>'За областями'!T1665</f>
        <v>0</v>
      </c>
      <c r="R2040" s="56">
        <f>'За областями'!U1665</f>
        <v>0</v>
      </c>
      <c r="S2040" s="56">
        <f>'За областями'!V1665</f>
        <v>0</v>
      </c>
    </row>
    <row r="2041" spans="1:19" x14ac:dyDescent="0.25">
      <c r="A2041" s="21" t="s">
        <v>38</v>
      </c>
      <c r="B2041" s="37" t="s">
        <v>207</v>
      </c>
      <c r="C2041" s="56">
        <f>'За областями'!F1821</f>
        <v>0</v>
      </c>
      <c r="D2041" s="56">
        <f>'За областями'!G1821</f>
        <v>0</v>
      </c>
      <c r="E2041" s="56">
        <f>'За областями'!H1821</f>
        <v>0</v>
      </c>
      <c r="F2041" s="56">
        <f>'За областями'!I1821</f>
        <v>0</v>
      </c>
      <c r="G2041" s="56">
        <f>'За областями'!J1821</f>
        <v>0</v>
      </c>
      <c r="H2041" s="56">
        <f>'За областями'!K1821</f>
        <v>0</v>
      </c>
      <c r="I2041" s="56">
        <f>'За областями'!L1821</f>
        <v>0</v>
      </c>
      <c r="J2041" s="56">
        <f>'За областями'!M1821</f>
        <v>0</v>
      </c>
      <c r="K2041" s="56">
        <f>'За областями'!N1821</f>
        <v>0</v>
      </c>
      <c r="L2041" s="56">
        <f>'За областями'!O1821</f>
        <v>0</v>
      </c>
      <c r="M2041" s="56">
        <f>'За областями'!P1821</f>
        <v>0</v>
      </c>
      <c r="N2041" s="56">
        <f>'За областями'!Q1821</f>
        <v>0</v>
      </c>
      <c r="O2041" s="56">
        <f>'За областями'!R1821</f>
        <v>0</v>
      </c>
      <c r="P2041" s="56">
        <f>'За областями'!S1821</f>
        <v>0</v>
      </c>
      <c r="Q2041" s="56">
        <f>'За областями'!T1821</f>
        <v>0</v>
      </c>
      <c r="R2041" s="56">
        <f>'За областями'!U1821</f>
        <v>0</v>
      </c>
      <c r="S2041" s="56">
        <f>'За областями'!V1821</f>
        <v>0</v>
      </c>
    </row>
    <row r="2042" spans="1:19" x14ac:dyDescent="0.25">
      <c r="A2042" s="21" t="s">
        <v>41</v>
      </c>
      <c r="B2042" s="37" t="s">
        <v>208</v>
      </c>
      <c r="C2042" s="56">
        <f>'За областями'!F1977</f>
        <v>0</v>
      </c>
      <c r="D2042" s="56">
        <f>'За областями'!G1977</f>
        <v>0</v>
      </c>
      <c r="E2042" s="56">
        <f>'За областями'!H1977</f>
        <v>0</v>
      </c>
      <c r="F2042" s="56">
        <f>'За областями'!I1977</f>
        <v>0</v>
      </c>
      <c r="G2042" s="56">
        <f>'За областями'!J1977</f>
        <v>0</v>
      </c>
      <c r="H2042" s="56">
        <f>'За областями'!K1977</f>
        <v>0</v>
      </c>
      <c r="I2042" s="56">
        <f>'За областями'!L1977</f>
        <v>0</v>
      </c>
      <c r="J2042" s="56">
        <f>'За областями'!M1977</f>
        <v>0</v>
      </c>
      <c r="K2042" s="56">
        <f>'За областями'!N1977</f>
        <v>0</v>
      </c>
      <c r="L2042" s="56">
        <f>'За областями'!O1977</f>
        <v>0</v>
      </c>
      <c r="M2042" s="56">
        <f>'За областями'!P1977</f>
        <v>0</v>
      </c>
      <c r="N2042" s="56">
        <f>'За областями'!Q1977</f>
        <v>0</v>
      </c>
      <c r="O2042" s="56">
        <f>'За областями'!R1977</f>
        <v>0</v>
      </c>
      <c r="P2042" s="56">
        <f>'За областями'!S1977</f>
        <v>0</v>
      </c>
      <c r="Q2042" s="56">
        <f>'За областями'!T1977</f>
        <v>0</v>
      </c>
      <c r="R2042" s="56">
        <f>'За областями'!U1977</f>
        <v>0</v>
      </c>
      <c r="S2042" s="56">
        <f>'За областями'!V1977</f>
        <v>0</v>
      </c>
    </row>
    <row r="2043" spans="1:19" x14ac:dyDescent="0.25">
      <c r="A2043" s="21" t="s">
        <v>42</v>
      </c>
      <c r="B2043" s="37" t="s">
        <v>210</v>
      </c>
      <c r="C2043" s="52">
        <v>0</v>
      </c>
      <c r="D2043" s="52">
        <v>0</v>
      </c>
      <c r="E2043" s="52">
        <v>0</v>
      </c>
      <c r="F2043" s="52">
        <v>0</v>
      </c>
      <c r="G2043" s="52">
        <v>0</v>
      </c>
      <c r="H2043" s="52">
        <v>0</v>
      </c>
      <c r="I2043" s="52">
        <v>0</v>
      </c>
      <c r="J2043" s="52">
        <v>0</v>
      </c>
      <c r="K2043" s="52">
        <v>0</v>
      </c>
      <c r="L2043" s="52">
        <v>0</v>
      </c>
      <c r="M2043" s="52">
        <v>0</v>
      </c>
      <c r="N2043" s="52">
        <v>0</v>
      </c>
      <c r="O2043" s="52">
        <v>0</v>
      </c>
      <c r="P2043" s="52">
        <v>0</v>
      </c>
      <c r="Q2043" s="52">
        <v>0</v>
      </c>
      <c r="R2043" s="52">
        <v>0</v>
      </c>
      <c r="S2043" s="52">
        <v>0</v>
      </c>
    </row>
    <row r="2044" spans="1:19" x14ac:dyDescent="0.25">
      <c r="A2044" s="21" t="s">
        <v>44</v>
      </c>
      <c r="B2044" s="37" t="s">
        <v>211</v>
      </c>
      <c r="C2044" s="52">
        <v>0</v>
      </c>
      <c r="D2044" s="52">
        <v>0</v>
      </c>
      <c r="E2044" s="52">
        <v>0</v>
      </c>
      <c r="F2044" s="52">
        <v>0</v>
      </c>
      <c r="G2044" s="52">
        <v>0</v>
      </c>
      <c r="H2044" s="52">
        <v>0</v>
      </c>
      <c r="I2044" s="52">
        <v>0</v>
      </c>
      <c r="J2044" s="52">
        <v>0</v>
      </c>
      <c r="K2044" s="52">
        <v>0</v>
      </c>
      <c r="L2044" s="52">
        <v>0</v>
      </c>
      <c r="M2044" s="52">
        <v>0</v>
      </c>
      <c r="N2044" s="52">
        <v>0</v>
      </c>
      <c r="O2044" s="52">
        <v>0</v>
      </c>
      <c r="P2044" s="52">
        <v>0</v>
      </c>
      <c r="Q2044" s="52">
        <v>0</v>
      </c>
      <c r="R2044" s="52">
        <v>0</v>
      </c>
      <c r="S2044" s="52">
        <v>0</v>
      </c>
    </row>
    <row r="2045" spans="1:19" x14ac:dyDescent="0.25">
      <c r="A2045" s="21" t="s">
        <v>46</v>
      </c>
      <c r="B2045" s="39" t="s">
        <v>212</v>
      </c>
      <c r="C2045" s="56">
        <f>'За областями'!F2133</f>
        <v>0</v>
      </c>
      <c r="D2045" s="56">
        <f>'За областями'!G2133</f>
        <v>0</v>
      </c>
      <c r="E2045" s="56">
        <f>'За областями'!H2133</f>
        <v>0</v>
      </c>
      <c r="F2045" s="56">
        <f>'За областями'!I2133</f>
        <v>0</v>
      </c>
      <c r="G2045" s="56">
        <f>'За областями'!J2133</f>
        <v>0</v>
      </c>
      <c r="H2045" s="56">
        <f>'За областями'!K2133</f>
        <v>0</v>
      </c>
      <c r="I2045" s="56">
        <f>'За областями'!L2133</f>
        <v>0</v>
      </c>
      <c r="J2045" s="56">
        <f>'За областями'!M2133</f>
        <v>0</v>
      </c>
      <c r="K2045" s="56">
        <f>'За областями'!N2133</f>
        <v>0</v>
      </c>
      <c r="L2045" s="56">
        <f>'За областями'!O2133</f>
        <v>0</v>
      </c>
      <c r="M2045" s="56">
        <f>'За областями'!P2133</f>
        <v>0</v>
      </c>
      <c r="N2045" s="56">
        <f>'За областями'!Q2133</f>
        <v>0</v>
      </c>
      <c r="O2045" s="56">
        <f>'За областями'!R2133</f>
        <v>0</v>
      </c>
      <c r="P2045" s="56">
        <f>'За областями'!S2133</f>
        <v>0</v>
      </c>
      <c r="Q2045" s="56">
        <f>'За областями'!T2133</f>
        <v>0</v>
      </c>
      <c r="R2045" s="56">
        <f>'За областями'!U2133</f>
        <v>0</v>
      </c>
      <c r="S2045" s="56">
        <f>'За областями'!V2133</f>
        <v>0</v>
      </c>
    </row>
    <row r="2046" spans="1:19" x14ac:dyDescent="0.25">
      <c r="A2046" s="21" t="s">
        <v>49</v>
      </c>
      <c r="B2046" s="37" t="s">
        <v>213</v>
      </c>
      <c r="C2046" s="56">
        <f>'За областями'!F2289</f>
        <v>0</v>
      </c>
      <c r="D2046" s="56">
        <f>'За областями'!G2289</f>
        <v>0</v>
      </c>
      <c r="E2046" s="56">
        <f>'За областями'!H2289</f>
        <v>0</v>
      </c>
      <c r="F2046" s="56">
        <f>'За областями'!I2289</f>
        <v>0</v>
      </c>
      <c r="G2046" s="56">
        <f>'За областями'!J2289</f>
        <v>0</v>
      </c>
      <c r="H2046" s="56">
        <f>'За областями'!K2289</f>
        <v>0</v>
      </c>
      <c r="I2046" s="56">
        <f>'За областями'!L2289</f>
        <v>0</v>
      </c>
      <c r="J2046" s="56">
        <f>'За областями'!M2289</f>
        <v>0</v>
      </c>
      <c r="K2046" s="56">
        <f>'За областями'!N2289</f>
        <v>0</v>
      </c>
      <c r="L2046" s="56">
        <f>'За областями'!O2289</f>
        <v>0</v>
      </c>
      <c r="M2046" s="56">
        <f>'За областями'!P2289</f>
        <v>0</v>
      </c>
      <c r="N2046" s="56">
        <f>'За областями'!Q2289</f>
        <v>0</v>
      </c>
      <c r="O2046" s="56">
        <f>'За областями'!R2289</f>
        <v>0</v>
      </c>
      <c r="P2046" s="56">
        <f>'За областями'!S2289</f>
        <v>0</v>
      </c>
      <c r="Q2046" s="56">
        <f>'За областями'!T2289</f>
        <v>0</v>
      </c>
      <c r="R2046" s="56">
        <f>'За областями'!U2289</f>
        <v>0</v>
      </c>
      <c r="S2046" s="56">
        <f>'За областями'!V2289</f>
        <v>0</v>
      </c>
    </row>
    <row r="2047" spans="1:19" x14ac:dyDescent="0.25">
      <c r="A2047" s="21" t="s">
        <v>50</v>
      </c>
      <c r="B2047" s="37" t="s">
        <v>214</v>
      </c>
      <c r="C2047" s="56">
        <f>'За областями'!F2445</f>
        <v>0</v>
      </c>
      <c r="D2047" s="56">
        <f>'За областями'!G2445</f>
        <v>0</v>
      </c>
      <c r="E2047" s="56">
        <f>'За областями'!H2445</f>
        <v>0</v>
      </c>
      <c r="F2047" s="56">
        <f>'За областями'!I2445</f>
        <v>0</v>
      </c>
      <c r="G2047" s="56">
        <f>'За областями'!J2445</f>
        <v>0</v>
      </c>
      <c r="H2047" s="56">
        <f>'За областями'!K2445</f>
        <v>0</v>
      </c>
      <c r="I2047" s="56">
        <f>'За областями'!L2445</f>
        <v>0</v>
      </c>
      <c r="J2047" s="56">
        <f>'За областями'!M2445</f>
        <v>0</v>
      </c>
      <c r="K2047" s="56">
        <f>'За областями'!N2445</f>
        <v>0</v>
      </c>
      <c r="L2047" s="56">
        <f>'За областями'!O2445</f>
        <v>0</v>
      </c>
      <c r="M2047" s="56">
        <f>'За областями'!P2445</f>
        <v>0</v>
      </c>
      <c r="N2047" s="56">
        <f>'За областями'!Q2445</f>
        <v>0</v>
      </c>
      <c r="O2047" s="56">
        <f>'За областями'!R2445</f>
        <v>0</v>
      </c>
      <c r="P2047" s="56">
        <f>'За областями'!S2445</f>
        <v>0</v>
      </c>
      <c r="Q2047" s="56">
        <f>'За областями'!T2445</f>
        <v>0</v>
      </c>
      <c r="R2047" s="56">
        <f>'За областями'!U2445</f>
        <v>0</v>
      </c>
      <c r="S2047" s="56">
        <f>'За областями'!V2445</f>
        <v>0</v>
      </c>
    </row>
    <row r="2048" spans="1:19" x14ac:dyDescent="0.25">
      <c r="A2048" s="21" t="s">
        <v>51</v>
      </c>
      <c r="B2048" s="37" t="s">
        <v>223</v>
      </c>
      <c r="C2048" s="56">
        <f>'За областями'!F2601</f>
        <v>1</v>
      </c>
      <c r="D2048" s="56">
        <f>'За областями'!G2601</f>
        <v>0</v>
      </c>
      <c r="E2048" s="56">
        <f>'За областями'!H2601</f>
        <v>0</v>
      </c>
      <c r="F2048" s="56">
        <f>'За областями'!I2601</f>
        <v>1</v>
      </c>
      <c r="G2048" s="56">
        <f>'За областями'!J2601</f>
        <v>0</v>
      </c>
      <c r="H2048" s="56">
        <f>'За областями'!K2601</f>
        <v>0</v>
      </c>
      <c r="I2048" s="56">
        <f>'За областями'!L2601</f>
        <v>0</v>
      </c>
      <c r="J2048" s="56">
        <f>'За областями'!M2601</f>
        <v>0</v>
      </c>
      <c r="K2048" s="56">
        <f>'За областями'!N2601</f>
        <v>0</v>
      </c>
      <c r="L2048" s="56">
        <f>'За областями'!O2601</f>
        <v>0</v>
      </c>
      <c r="M2048" s="56">
        <f>'За областями'!P2601</f>
        <v>0</v>
      </c>
      <c r="N2048" s="56">
        <f>'За областями'!Q2601</f>
        <v>0</v>
      </c>
      <c r="O2048" s="56">
        <f>'За областями'!R2601</f>
        <v>0</v>
      </c>
      <c r="P2048" s="56">
        <f>'За областями'!S2601</f>
        <v>0</v>
      </c>
      <c r="Q2048" s="56">
        <f>'За областями'!T2601</f>
        <v>0</v>
      </c>
      <c r="R2048" s="56">
        <f>'За областями'!U2601</f>
        <v>0</v>
      </c>
      <c r="S2048" s="56">
        <f>'За областями'!V2601</f>
        <v>0</v>
      </c>
    </row>
    <row r="2049" spans="1:19" x14ac:dyDescent="0.25">
      <c r="A2049" s="21" t="s">
        <v>52</v>
      </c>
      <c r="B2049" s="37" t="s">
        <v>216</v>
      </c>
      <c r="C2049" s="56">
        <f>'За областями'!F2757</f>
        <v>2</v>
      </c>
      <c r="D2049" s="56">
        <f>'За областями'!G2757</f>
        <v>1</v>
      </c>
      <c r="E2049" s="56">
        <f>'За областями'!H2757</f>
        <v>0</v>
      </c>
      <c r="F2049" s="56">
        <f>'За областями'!I2757</f>
        <v>1</v>
      </c>
      <c r="G2049" s="56">
        <f>'За областями'!J2757</f>
        <v>0</v>
      </c>
      <c r="H2049" s="56">
        <f>'За областями'!K2757</f>
        <v>0</v>
      </c>
      <c r="I2049" s="56">
        <f>'За областями'!L2757</f>
        <v>0</v>
      </c>
      <c r="J2049" s="56">
        <f>'За областями'!M2757</f>
        <v>0</v>
      </c>
      <c r="K2049" s="56">
        <f>'За областями'!N2757</f>
        <v>0</v>
      </c>
      <c r="L2049" s="56">
        <f>'За областями'!O2757</f>
        <v>0</v>
      </c>
      <c r="M2049" s="56">
        <f>'За областями'!P2757</f>
        <v>0</v>
      </c>
      <c r="N2049" s="56">
        <f>'За областями'!Q2757</f>
        <v>0</v>
      </c>
      <c r="O2049" s="56">
        <f>'За областями'!R2757</f>
        <v>0</v>
      </c>
      <c r="P2049" s="56">
        <f>'За областями'!S2757</f>
        <v>0</v>
      </c>
      <c r="Q2049" s="56">
        <f>'За областями'!T2757</f>
        <v>1</v>
      </c>
      <c r="R2049" s="56">
        <f>'За областями'!U2757</f>
        <v>0</v>
      </c>
      <c r="S2049" s="56">
        <f>'За областями'!V2757</f>
        <v>0</v>
      </c>
    </row>
    <row r="2050" spans="1:19" x14ac:dyDescent="0.25">
      <c r="A2050" s="23"/>
      <c r="B2050" s="40" t="s">
        <v>217</v>
      </c>
      <c r="C2050" s="57">
        <f>SUM(C2025:C2049)</f>
        <v>4</v>
      </c>
      <c r="D2050" s="57">
        <f>SUM(D2025:D2049)</f>
        <v>1</v>
      </c>
      <c r="E2050" s="57">
        <f t="shared" ref="E2050:S2050" si="83">SUM(E2025:E2049)</f>
        <v>0</v>
      </c>
      <c r="F2050" s="57">
        <f>SUM(F2025:F2049)</f>
        <v>3</v>
      </c>
      <c r="G2050" s="57">
        <f t="shared" si="83"/>
        <v>0</v>
      </c>
      <c r="H2050" s="57">
        <f t="shared" si="83"/>
        <v>0</v>
      </c>
      <c r="I2050" s="57">
        <f t="shared" si="83"/>
        <v>0</v>
      </c>
      <c r="J2050" s="57">
        <f t="shared" si="83"/>
        <v>0</v>
      </c>
      <c r="K2050" s="57">
        <f t="shared" si="83"/>
        <v>0</v>
      </c>
      <c r="L2050" s="57">
        <f t="shared" si="83"/>
        <v>0</v>
      </c>
      <c r="M2050" s="57">
        <f t="shared" si="83"/>
        <v>0</v>
      </c>
      <c r="N2050" s="57">
        <f t="shared" si="83"/>
        <v>0</v>
      </c>
      <c r="O2050" s="57">
        <f t="shared" si="83"/>
        <v>0</v>
      </c>
      <c r="P2050" s="57">
        <f t="shared" si="83"/>
        <v>0</v>
      </c>
      <c r="Q2050" s="57">
        <f t="shared" si="83"/>
        <v>2</v>
      </c>
      <c r="R2050" s="57">
        <f t="shared" si="83"/>
        <v>0</v>
      </c>
      <c r="S2050" s="57">
        <f t="shared" si="83"/>
        <v>0</v>
      </c>
    </row>
    <row r="2051" spans="1:19" x14ac:dyDescent="0.25">
      <c r="A2051" s="290"/>
      <c r="B2051" s="291"/>
      <c r="C2051" s="291"/>
      <c r="D2051" s="291"/>
      <c r="E2051" s="291"/>
      <c r="F2051" s="291"/>
      <c r="G2051" s="291"/>
      <c r="H2051" s="291"/>
      <c r="I2051" s="291"/>
      <c r="J2051" s="291"/>
      <c r="K2051" s="291"/>
      <c r="L2051" s="291"/>
      <c r="M2051" s="291"/>
      <c r="N2051" s="291"/>
      <c r="O2051" s="291"/>
      <c r="P2051" s="291"/>
      <c r="Q2051" s="291"/>
      <c r="R2051" s="291"/>
      <c r="S2051" s="291"/>
    </row>
    <row r="2052" spans="1:19" x14ac:dyDescent="0.25">
      <c r="A2052" s="292" t="s">
        <v>375</v>
      </c>
      <c r="B2052" s="293"/>
      <c r="C2052" s="293"/>
      <c r="D2052" s="293"/>
      <c r="E2052" s="293"/>
      <c r="F2052" s="293"/>
      <c r="G2052" s="293"/>
      <c r="H2052" s="293"/>
      <c r="I2052" s="293"/>
      <c r="J2052" s="293"/>
      <c r="K2052" s="293"/>
      <c r="L2052" s="293"/>
      <c r="M2052" s="293"/>
      <c r="N2052" s="293"/>
      <c r="O2052" s="293"/>
      <c r="P2052" s="293"/>
      <c r="Q2052" s="293"/>
      <c r="R2052" s="293"/>
      <c r="S2052" s="293"/>
    </row>
    <row r="2053" spans="1:19" x14ac:dyDescent="0.25">
      <c r="A2053" s="21" t="s">
        <v>17</v>
      </c>
      <c r="B2053" s="36" t="s">
        <v>191</v>
      </c>
      <c r="C2053" s="56">
        <f>'За областями'!F109</f>
        <v>1</v>
      </c>
      <c r="D2053" s="56">
        <f>'За областями'!G109</f>
        <v>0</v>
      </c>
      <c r="E2053" s="56">
        <f>'За областями'!H109</f>
        <v>0</v>
      </c>
      <c r="F2053" s="56">
        <f>'За областями'!I109</f>
        <v>1</v>
      </c>
      <c r="G2053" s="56">
        <f>'За областями'!J109</f>
        <v>0</v>
      </c>
      <c r="H2053" s="56">
        <f>'За областями'!K109</f>
        <v>0</v>
      </c>
      <c r="I2053" s="56">
        <f>'За областями'!L109</f>
        <v>0</v>
      </c>
      <c r="J2053" s="56">
        <f>'За областями'!M109</f>
        <v>0</v>
      </c>
      <c r="K2053" s="56">
        <f>'За областями'!N109</f>
        <v>0</v>
      </c>
      <c r="L2053" s="56">
        <f>'За областями'!O109</f>
        <v>0</v>
      </c>
      <c r="M2053" s="56">
        <f>'За областями'!P109</f>
        <v>0</v>
      </c>
      <c r="N2053" s="56">
        <f>'За областями'!Q109</f>
        <v>0</v>
      </c>
      <c r="O2053" s="56">
        <f>'За областями'!R109</f>
        <v>0</v>
      </c>
      <c r="P2053" s="56">
        <f>'За областями'!S109</f>
        <v>0</v>
      </c>
      <c r="Q2053" s="56">
        <f>'За областями'!T109</f>
        <v>0</v>
      </c>
      <c r="R2053" s="56">
        <f>'За областями'!U109</f>
        <v>0</v>
      </c>
      <c r="S2053" s="56">
        <f>'За областями'!V109</f>
        <v>0</v>
      </c>
    </row>
    <row r="2054" spans="1:19" x14ac:dyDescent="0.25">
      <c r="A2054" s="21" t="s">
        <v>18</v>
      </c>
      <c r="B2054" s="36" t="s">
        <v>192</v>
      </c>
      <c r="C2054" s="56">
        <f>'За областями'!F265</f>
        <v>1</v>
      </c>
      <c r="D2054" s="56">
        <f>'За областями'!G265</f>
        <v>0</v>
      </c>
      <c r="E2054" s="56">
        <f>'За областями'!H265</f>
        <v>0</v>
      </c>
      <c r="F2054" s="56">
        <f>'За областями'!I265</f>
        <v>1</v>
      </c>
      <c r="G2054" s="56">
        <f>'За областями'!J265</f>
        <v>0</v>
      </c>
      <c r="H2054" s="56">
        <f>'За областями'!K265</f>
        <v>0</v>
      </c>
      <c r="I2054" s="56">
        <f>'За областями'!L265</f>
        <v>0</v>
      </c>
      <c r="J2054" s="56">
        <f>'За областями'!M265</f>
        <v>0</v>
      </c>
      <c r="K2054" s="56">
        <f>'За областями'!N265</f>
        <v>0</v>
      </c>
      <c r="L2054" s="56">
        <f>'За областями'!O265</f>
        <v>0</v>
      </c>
      <c r="M2054" s="56">
        <f>'За областями'!P265</f>
        <v>0</v>
      </c>
      <c r="N2054" s="56">
        <f>'За областями'!Q265</f>
        <v>0</v>
      </c>
      <c r="O2054" s="56">
        <f>'За областями'!R265</f>
        <v>0</v>
      </c>
      <c r="P2054" s="56">
        <f>'За областями'!S265</f>
        <v>0</v>
      </c>
      <c r="Q2054" s="56">
        <f>'За областями'!T265</f>
        <v>1</v>
      </c>
      <c r="R2054" s="56">
        <f>'За областями'!U265</f>
        <v>0</v>
      </c>
      <c r="S2054" s="56">
        <f>'За областями'!V265</f>
        <v>0</v>
      </c>
    </row>
    <row r="2055" spans="1:19" x14ac:dyDescent="0.25">
      <c r="A2055" s="21" t="s">
        <v>19</v>
      </c>
      <c r="B2055" s="36" t="s">
        <v>224</v>
      </c>
      <c r="C2055" s="52">
        <v>0</v>
      </c>
      <c r="D2055" s="52">
        <v>0</v>
      </c>
      <c r="E2055" s="52">
        <v>0</v>
      </c>
      <c r="F2055" s="52">
        <v>0</v>
      </c>
      <c r="G2055" s="52">
        <v>0</v>
      </c>
      <c r="H2055" s="52">
        <v>0</v>
      </c>
      <c r="I2055" s="52">
        <v>0</v>
      </c>
      <c r="J2055" s="52">
        <v>0</v>
      </c>
      <c r="K2055" s="52">
        <v>0</v>
      </c>
      <c r="L2055" s="52">
        <v>0</v>
      </c>
      <c r="M2055" s="52">
        <v>0</v>
      </c>
      <c r="N2055" s="52">
        <v>0</v>
      </c>
      <c r="O2055" s="52">
        <v>0</v>
      </c>
      <c r="P2055" s="52">
        <v>0</v>
      </c>
      <c r="Q2055" s="52">
        <v>0</v>
      </c>
      <c r="R2055" s="52">
        <v>0</v>
      </c>
      <c r="S2055" s="52">
        <v>0</v>
      </c>
    </row>
    <row r="2056" spans="1:19" x14ac:dyDescent="0.25">
      <c r="A2056" s="21" t="s">
        <v>20</v>
      </c>
      <c r="B2056" s="37" t="s">
        <v>194</v>
      </c>
      <c r="C2056" s="52">
        <v>0</v>
      </c>
      <c r="D2056" s="52">
        <v>0</v>
      </c>
      <c r="E2056" s="52">
        <v>0</v>
      </c>
      <c r="F2056" s="52">
        <v>0</v>
      </c>
      <c r="G2056" s="52">
        <v>0</v>
      </c>
      <c r="H2056" s="52">
        <v>0</v>
      </c>
      <c r="I2056" s="52">
        <v>0</v>
      </c>
      <c r="J2056" s="52">
        <v>0</v>
      </c>
      <c r="K2056" s="52">
        <v>0</v>
      </c>
      <c r="L2056" s="52">
        <v>0</v>
      </c>
      <c r="M2056" s="52">
        <v>0</v>
      </c>
      <c r="N2056" s="52">
        <v>0</v>
      </c>
      <c r="O2056" s="52">
        <v>0</v>
      </c>
      <c r="P2056" s="52">
        <v>0</v>
      </c>
      <c r="Q2056" s="52">
        <v>0</v>
      </c>
      <c r="R2056" s="52">
        <v>0</v>
      </c>
      <c r="S2056" s="52">
        <v>0</v>
      </c>
    </row>
    <row r="2057" spans="1:19" x14ac:dyDescent="0.25">
      <c r="A2057" s="21" t="s">
        <v>21</v>
      </c>
      <c r="B2057" s="38" t="s">
        <v>195</v>
      </c>
      <c r="C2057" s="56">
        <f>'За областями'!F420</f>
        <v>0</v>
      </c>
      <c r="D2057" s="56">
        <f>'За областями'!G420</f>
        <v>0</v>
      </c>
      <c r="E2057" s="56">
        <f>'За областями'!H420</f>
        <v>0</v>
      </c>
      <c r="F2057" s="56">
        <f>'За областями'!I420</f>
        <v>0</v>
      </c>
      <c r="G2057" s="56">
        <f>'За областями'!J420</f>
        <v>0</v>
      </c>
      <c r="H2057" s="56">
        <f>'За областями'!K420</f>
        <v>0</v>
      </c>
      <c r="I2057" s="56">
        <f>'За областями'!L420</f>
        <v>0</v>
      </c>
      <c r="J2057" s="56">
        <f>'За областями'!M420</f>
        <v>0</v>
      </c>
      <c r="K2057" s="56">
        <f>'За областями'!N420</f>
        <v>0</v>
      </c>
      <c r="L2057" s="56">
        <f>'За областями'!O420</f>
        <v>0</v>
      </c>
      <c r="M2057" s="56">
        <f>'За областями'!P420</f>
        <v>0</v>
      </c>
      <c r="N2057" s="56">
        <f>'За областями'!Q420</f>
        <v>0</v>
      </c>
      <c r="O2057" s="56">
        <f>'За областями'!R420</f>
        <v>0</v>
      </c>
      <c r="P2057" s="56">
        <f>'За областями'!S420</f>
        <v>0</v>
      </c>
      <c r="Q2057" s="56">
        <f>'За областями'!T420</f>
        <v>0</v>
      </c>
      <c r="R2057" s="56">
        <f>'За областями'!U420</f>
        <v>0</v>
      </c>
      <c r="S2057" s="56">
        <f>'За областями'!V420</f>
        <v>0</v>
      </c>
    </row>
    <row r="2058" spans="1:19" x14ac:dyDescent="0.25">
      <c r="A2058" s="21" t="s">
        <v>22</v>
      </c>
      <c r="B2058" s="38" t="s">
        <v>196</v>
      </c>
      <c r="C2058" s="56">
        <f>'За областями'!F575</f>
        <v>0</v>
      </c>
      <c r="D2058" s="56">
        <f>'За областями'!G575</f>
        <v>0</v>
      </c>
      <c r="E2058" s="56">
        <f>'За областями'!H575</f>
        <v>0</v>
      </c>
      <c r="F2058" s="56">
        <f>'За областями'!I575</f>
        <v>0</v>
      </c>
      <c r="G2058" s="56">
        <f>'За областями'!J575</f>
        <v>0</v>
      </c>
      <c r="H2058" s="56">
        <f>'За областями'!K575</f>
        <v>0</v>
      </c>
      <c r="I2058" s="56">
        <f>'За областями'!L575</f>
        <v>0</v>
      </c>
      <c r="J2058" s="56">
        <f>'За областями'!M575</f>
        <v>0</v>
      </c>
      <c r="K2058" s="56">
        <f>'За областями'!N575</f>
        <v>0</v>
      </c>
      <c r="L2058" s="56">
        <f>'За областями'!O575</f>
        <v>0</v>
      </c>
      <c r="M2058" s="56">
        <f>'За областями'!P575</f>
        <v>0</v>
      </c>
      <c r="N2058" s="56">
        <f>'За областями'!Q575</f>
        <v>0</v>
      </c>
      <c r="O2058" s="56">
        <f>'За областями'!R575</f>
        <v>0</v>
      </c>
      <c r="P2058" s="56">
        <f>'За областями'!S575</f>
        <v>0</v>
      </c>
      <c r="Q2058" s="56">
        <f>'За областями'!T575</f>
        <v>0</v>
      </c>
      <c r="R2058" s="56">
        <f>'За областями'!U575</f>
        <v>0</v>
      </c>
      <c r="S2058" s="56">
        <f>'За областями'!V575</f>
        <v>0</v>
      </c>
    </row>
    <row r="2059" spans="1:19" x14ac:dyDescent="0.25">
      <c r="A2059" s="21" t="s">
        <v>23</v>
      </c>
      <c r="B2059" s="38" t="s">
        <v>197</v>
      </c>
      <c r="C2059" s="52">
        <v>0</v>
      </c>
      <c r="D2059" s="52">
        <v>0</v>
      </c>
      <c r="E2059" s="52">
        <v>0</v>
      </c>
      <c r="F2059" s="52">
        <v>0</v>
      </c>
      <c r="G2059" s="52">
        <v>0</v>
      </c>
      <c r="H2059" s="52">
        <v>0</v>
      </c>
      <c r="I2059" s="52">
        <v>0</v>
      </c>
      <c r="J2059" s="52">
        <v>0</v>
      </c>
      <c r="K2059" s="52">
        <v>0</v>
      </c>
      <c r="L2059" s="52">
        <v>0</v>
      </c>
      <c r="M2059" s="52">
        <v>0</v>
      </c>
      <c r="N2059" s="52">
        <v>0</v>
      </c>
      <c r="O2059" s="52">
        <v>0</v>
      </c>
      <c r="P2059" s="52">
        <v>0</v>
      </c>
      <c r="Q2059" s="52">
        <v>0</v>
      </c>
      <c r="R2059" s="52">
        <v>0</v>
      </c>
      <c r="S2059" s="52">
        <v>0</v>
      </c>
    </row>
    <row r="2060" spans="1:19" x14ac:dyDescent="0.25">
      <c r="A2060" s="21" t="s">
        <v>24</v>
      </c>
      <c r="B2060" s="38" t="s">
        <v>198</v>
      </c>
      <c r="C2060" s="56">
        <f>'За областями'!F730</f>
        <v>0</v>
      </c>
      <c r="D2060" s="56">
        <f>'За областями'!G730</f>
        <v>0</v>
      </c>
      <c r="E2060" s="56">
        <f>'За областями'!H730</f>
        <v>0</v>
      </c>
      <c r="F2060" s="56">
        <f>'За областями'!I730</f>
        <v>0</v>
      </c>
      <c r="G2060" s="56">
        <f>'За областями'!J730</f>
        <v>0</v>
      </c>
      <c r="H2060" s="56">
        <f>'За областями'!K730</f>
        <v>0</v>
      </c>
      <c r="I2060" s="56">
        <f>'За областями'!L730</f>
        <v>0</v>
      </c>
      <c r="J2060" s="56">
        <f>'За областями'!M730</f>
        <v>0</v>
      </c>
      <c r="K2060" s="56">
        <f>'За областями'!N730</f>
        <v>0</v>
      </c>
      <c r="L2060" s="56">
        <f>'За областями'!O730</f>
        <v>0</v>
      </c>
      <c r="M2060" s="56">
        <f>'За областями'!P730</f>
        <v>0</v>
      </c>
      <c r="N2060" s="56">
        <f>'За областями'!Q730</f>
        <v>0</v>
      </c>
      <c r="O2060" s="56">
        <f>'За областями'!R730</f>
        <v>0</v>
      </c>
      <c r="P2060" s="56">
        <f>'За областями'!S730</f>
        <v>0</v>
      </c>
      <c r="Q2060" s="56">
        <f>'За областями'!T730</f>
        <v>0</v>
      </c>
      <c r="R2060" s="56">
        <f>'За областями'!U730</f>
        <v>0</v>
      </c>
      <c r="S2060" s="56">
        <f>'За областями'!V730</f>
        <v>0</v>
      </c>
    </row>
    <row r="2061" spans="1:19" x14ac:dyDescent="0.25">
      <c r="A2061" s="21" t="s">
        <v>25</v>
      </c>
      <c r="B2061" s="37" t="s">
        <v>199</v>
      </c>
      <c r="C2061" s="56">
        <f>'За областями'!F886</f>
        <v>1</v>
      </c>
      <c r="D2061" s="56">
        <f>'За областями'!G886</f>
        <v>1</v>
      </c>
      <c r="E2061" s="56">
        <f>'За областями'!H886</f>
        <v>0</v>
      </c>
      <c r="F2061" s="56">
        <f>'За областями'!I886</f>
        <v>0</v>
      </c>
      <c r="G2061" s="56">
        <f>'За областями'!J886</f>
        <v>0</v>
      </c>
      <c r="H2061" s="56">
        <f>'За областями'!K886</f>
        <v>0</v>
      </c>
      <c r="I2061" s="56">
        <f>'За областями'!L886</f>
        <v>0</v>
      </c>
      <c r="J2061" s="56">
        <f>'За областями'!M886</f>
        <v>0</v>
      </c>
      <c r="K2061" s="56">
        <f>'За областями'!N886</f>
        <v>0</v>
      </c>
      <c r="L2061" s="56">
        <f>'За областями'!O886</f>
        <v>0</v>
      </c>
      <c r="M2061" s="56">
        <f>'За областями'!P886</f>
        <v>0</v>
      </c>
      <c r="N2061" s="56">
        <f>'За областями'!Q886</f>
        <v>0</v>
      </c>
      <c r="O2061" s="56">
        <f>'За областями'!R886</f>
        <v>0</v>
      </c>
      <c r="P2061" s="56">
        <f>'За областями'!S886</f>
        <v>0</v>
      </c>
      <c r="Q2061" s="56">
        <f>'За областями'!T886</f>
        <v>0</v>
      </c>
      <c r="R2061" s="56">
        <f>'За областями'!U886</f>
        <v>0</v>
      </c>
      <c r="S2061" s="56">
        <f>'За областями'!V886</f>
        <v>0</v>
      </c>
    </row>
    <row r="2062" spans="1:19" x14ac:dyDescent="0.25">
      <c r="A2062" s="21" t="s">
        <v>28</v>
      </c>
      <c r="B2062" s="37" t="s">
        <v>200</v>
      </c>
      <c r="C2062" s="56">
        <f>'За областями'!F1042</f>
        <v>1</v>
      </c>
      <c r="D2062" s="56">
        <f>'За областями'!G1042</f>
        <v>0</v>
      </c>
      <c r="E2062" s="56">
        <f>'За областями'!H1042</f>
        <v>0</v>
      </c>
      <c r="F2062" s="56">
        <f>'За областями'!I1042</f>
        <v>1</v>
      </c>
      <c r="G2062" s="56">
        <f>'За областями'!J1042</f>
        <v>0</v>
      </c>
      <c r="H2062" s="56">
        <f>'За областями'!K1042</f>
        <v>0</v>
      </c>
      <c r="I2062" s="56">
        <f>'За областями'!L1042</f>
        <v>0</v>
      </c>
      <c r="J2062" s="56">
        <f>'За областями'!M1042</f>
        <v>0</v>
      </c>
      <c r="K2062" s="56">
        <f>'За областями'!N1042</f>
        <v>0</v>
      </c>
      <c r="L2062" s="56">
        <f>'За областями'!O1042</f>
        <v>0</v>
      </c>
      <c r="M2062" s="56">
        <f>'За областями'!P1042</f>
        <v>0</v>
      </c>
      <c r="N2062" s="56">
        <f>'За областями'!Q1042</f>
        <v>0</v>
      </c>
      <c r="O2062" s="56">
        <f>'За областями'!R1042</f>
        <v>0</v>
      </c>
      <c r="P2062" s="56">
        <f>'За областями'!S1042</f>
        <v>0</v>
      </c>
      <c r="Q2062" s="56">
        <f>'За областями'!T1042</f>
        <v>0</v>
      </c>
      <c r="R2062" s="56">
        <f>'За областями'!U1042</f>
        <v>0</v>
      </c>
      <c r="S2062" s="56">
        <f>'За областями'!V1042</f>
        <v>0</v>
      </c>
    </row>
    <row r="2063" spans="1:19" x14ac:dyDescent="0.25">
      <c r="A2063" s="21" t="s">
        <v>29</v>
      </c>
      <c r="B2063" s="37" t="s">
        <v>201</v>
      </c>
      <c r="C2063" s="52">
        <v>0</v>
      </c>
      <c r="D2063" s="52">
        <v>0</v>
      </c>
      <c r="E2063" s="52">
        <v>0</v>
      </c>
      <c r="F2063" s="52">
        <v>0</v>
      </c>
      <c r="G2063" s="52">
        <v>0</v>
      </c>
      <c r="H2063" s="52">
        <v>0</v>
      </c>
      <c r="I2063" s="52">
        <v>0</v>
      </c>
      <c r="J2063" s="52">
        <v>0</v>
      </c>
      <c r="K2063" s="52">
        <v>0</v>
      </c>
      <c r="L2063" s="52">
        <v>0</v>
      </c>
      <c r="M2063" s="52">
        <v>0</v>
      </c>
      <c r="N2063" s="52">
        <v>0</v>
      </c>
      <c r="O2063" s="52">
        <v>0</v>
      </c>
      <c r="P2063" s="52">
        <v>0</v>
      </c>
      <c r="Q2063" s="52">
        <v>0</v>
      </c>
      <c r="R2063" s="52">
        <v>0</v>
      </c>
      <c r="S2063" s="52">
        <v>0</v>
      </c>
    </row>
    <row r="2064" spans="1:19" x14ac:dyDescent="0.25">
      <c r="A2064" s="21" t="s">
        <v>30</v>
      </c>
      <c r="B2064" s="39" t="s">
        <v>202</v>
      </c>
      <c r="C2064" s="56">
        <f>'За областями'!F1198</f>
        <v>2</v>
      </c>
      <c r="D2064" s="56">
        <f>'За областями'!G1198</f>
        <v>0</v>
      </c>
      <c r="E2064" s="56">
        <f>'За областями'!H1198</f>
        <v>0</v>
      </c>
      <c r="F2064" s="56">
        <f>'За областями'!I1198</f>
        <v>2</v>
      </c>
      <c r="G2064" s="56">
        <f>'За областями'!J1198</f>
        <v>0</v>
      </c>
      <c r="H2064" s="56">
        <f>'За областями'!K1198</f>
        <v>0</v>
      </c>
      <c r="I2064" s="56">
        <f>'За областями'!L1198</f>
        <v>0</v>
      </c>
      <c r="J2064" s="56">
        <f>'За областями'!M1198</f>
        <v>0</v>
      </c>
      <c r="K2064" s="56">
        <f>'За областями'!N1198</f>
        <v>0</v>
      </c>
      <c r="L2064" s="56">
        <f>'За областями'!O1198</f>
        <v>0</v>
      </c>
      <c r="M2064" s="56">
        <f>'За областями'!P1198</f>
        <v>0</v>
      </c>
      <c r="N2064" s="56">
        <f>'За областями'!Q1198</f>
        <v>0</v>
      </c>
      <c r="O2064" s="56">
        <f>'За областями'!R1198</f>
        <v>0</v>
      </c>
      <c r="P2064" s="56">
        <f>'За областями'!S1198</f>
        <v>0</v>
      </c>
      <c r="Q2064" s="56">
        <f>'За областями'!T1198</f>
        <v>2</v>
      </c>
      <c r="R2064" s="56">
        <f>'За областями'!U1198</f>
        <v>0</v>
      </c>
      <c r="S2064" s="56">
        <f>'За областями'!V1198</f>
        <v>0</v>
      </c>
    </row>
    <row r="2065" spans="1:19" x14ac:dyDescent="0.25">
      <c r="A2065" s="34" t="s">
        <v>31</v>
      </c>
      <c r="B2065" s="39" t="s">
        <v>203</v>
      </c>
      <c r="C2065" s="56">
        <f>'За областями'!F1354</f>
        <v>1</v>
      </c>
      <c r="D2065" s="56">
        <f>'За областями'!G1354</f>
        <v>0</v>
      </c>
      <c r="E2065" s="56">
        <f>'За областями'!H1354</f>
        <v>0</v>
      </c>
      <c r="F2065" s="56">
        <f>'За областями'!I1354</f>
        <v>1</v>
      </c>
      <c r="G2065" s="56">
        <f>'За областями'!J1354</f>
        <v>0</v>
      </c>
      <c r="H2065" s="56">
        <f>'За областями'!K1354</f>
        <v>0</v>
      </c>
      <c r="I2065" s="56">
        <f>'За областями'!L1354</f>
        <v>0</v>
      </c>
      <c r="J2065" s="56">
        <f>'За областями'!M1354</f>
        <v>0</v>
      </c>
      <c r="K2065" s="56">
        <f>'За областями'!N1354</f>
        <v>0</v>
      </c>
      <c r="L2065" s="56">
        <f>'За областями'!O1354</f>
        <v>0</v>
      </c>
      <c r="M2065" s="56">
        <f>'За областями'!P1354</f>
        <v>0</v>
      </c>
      <c r="N2065" s="56">
        <f>'За областями'!Q1354</f>
        <v>0</v>
      </c>
      <c r="O2065" s="56">
        <f>'За областями'!R1354</f>
        <v>0</v>
      </c>
      <c r="P2065" s="56">
        <f>'За областями'!S1354</f>
        <v>0</v>
      </c>
      <c r="Q2065" s="56">
        <f>'За областями'!T1354</f>
        <v>0</v>
      </c>
      <c r="R2065" s="56">
        <f>'За областями'!U1354</f>
        <v>0</v>
      </c>
      <c r="S2065" s="56">
        <f>'За областями'!V1354</f>
        <v>0</v>
      </c>
    </row>
    <row r="2066" spans="1:19" x14ac:dyDescent="0.25">
      <c r="A2066" s="21" t="s">
        <v>34</v>
      </c>
      <c r="B2066" s="38" t="s">
        <v>204</v>
      </c>
      <c r="C2066" s="52">
        <v>0</v>
      </c>
      <c r="D2066" s="52">
        <v>0</v>
      </c>
      <c r="E2066" s="52">
        <v>0</v>
      </c>
      <c r="F2066" s="52">
        <v>0</v>
      </c>
      <c r="G2066" s="52">
        <v>0</v>
      </c>
      <c r="H2066" s="52">
        <v>0</v>
      </c>
      <c r="I2066" s="52">
        <v>0</v>
      </c>
      <c r="J2066" s="52">
        <v>0</v>
      </c>
      <c r="K2066" s="52">
        <v>0</v>
      </c>
      <c r="L2066" s="52">
        <v>0</v>
      </c>
      <c r="M2066" s="52">
        <v>0</v>
      </c>
      <c r="N2066" s="52">
        <v>0</v>
      </c>
      <c r="O2066" s="52">
        <v>0</v>
      </c>
      <c r="P2066" s="52">
        <v>0</v>
      </c>
      <c r="Q2066" s="52">
        <v>0</v>
      </c>
      <c r="R2066" s="52">
        <v>0</v>
      </c>
      <c r="S2066" s="52">
        <v>0</v>
      </c>
    </row>
    <row r="2067" spans="1:19" x14ac:dyDescent="0.25">
      <c r="A2067" s="21" t="s">
        <v>35</v>
      </c>
      <c r="B2067" s="37" t="s">
        <v>205</v>
      </c>
      <c r="C2067" s="56">
        <f>'За областями'!F1510</f>
        <v>1</v>
      </c>
      <c r="D2067" s="56">
        <f>'За областями'!G1510</f>
        <v>0</v>
      </c>
      <c r="E2067" s="56">
        <f>'За областями'!H1510</f>
        <v>0</v>
      </c>
      <c r="F2067" s="56">
        <f>'За областями'!I1510</f>
        <v>1</v>
      </c>
      <c r="G2067" s="56">
        <f>'За областями'!J1510</f>
        <v>0</v>
      </c>
      <c r="H2067" s="56">
        <f>'За областями'!K1510</f>
        <v>0</v>
      </c>
      <c r="I2067" s="56">
        <f>'За областями'!L1510</f>
        <v>0</v>
      </c>
      <c r="J2067" s="56">
        <f>'За областями'!M1510</f>
        <v>0</v>
      </c>
      <c r="K2067" s="56">
        <f>'За областями'!N1510</f>
        <v>0</v>
      </c>
      <c r="L2067" s="56">
        <f>'За областями'!O1510</f>
        <v>0</v>
      </c>
      <c r="M2067" s="56">
        <f>'За областями'!P1510</f>
        <v>0</v>
      </c>
      <c r="N2067" s="56">
        <f>'За областями'!Q1510</f>
        <v>0</v>
      </c>
      <c r="O2067" s="56">
        <f>'За областями'!R1510</f>
        <v>0</v>
      </c>
      <c r="P2067" s="56">
        <f>'За областями'!S1510</f>
        <v>0</v>
      </c>
      <c r="Q2067" s="56">
        <f>'За областями'!T1510</f>
        <v>1</v>
      </c>
      <c r="R2067" s="56">
        <f>'За областями'!U1510</f>
        <v>0</v>
      </c>
      <c r="S2067" s="56">
        <f>'За областями'!V1510</f>
        <v>0</v>
      </c>
    </row>
    <row r="2068" spans="1:19" x14ac:dyDescent="0.25">
      <c r="A2068" s="21" t="s">
        <v>37</v>
      </c>
      <c r="B2068" s="37" t="s">
        <v>206</v>
      </c>
      <c r="C2068" s="56">
        <f>'За областями'!F1666</f>
        <v>0</v>
      </c>
      <c r="D2068" s="56">
        <f>'За областями'!G1666</f>
        <v>0</v>
      </c>
      <c r="E2068" s="56">
        <f>'За областями'!H1666</f>
        <v>0</v>
      </c>
      <c r="F2068" s="56">
        <f>'За областями'!I1666</f>
        <v>0</v>
      </c>
      <c r="G2068" s="56">
        <f>'За областями'!J1666</f>
        <v>0</v>
      </c>
      <c r="H2068" s="56">
        <f>'За областями'!K1666</f>
        <v>0</v>
      </c>
      <c r="I2068" s="56">
        <f>'За областями'!L1666</f>
        <v>0</v>
      </c>
      <c r="J2068" s="56">
        <f>'За областями'!M1666</f>
        <v>0</v>
      </c>
      <c r="K2068" s="56">
        <f>'За областями'!N1666</f>
        <v>0</v>
      </c>
      <c r="L2068" s="56">
        <f>'За областями'!O1666</f>
        <v>0</v>
      </c>
      <c r="M2068" s="56">
        <f>'За областями'!P1666</f>
        <v>0</v>
      </c>
      <c r="N2068" s="56">
        <f>'За областями'!Q1666</f>
        <v>0</v>
      </c>
      <c r="O2068" s="56">
        <f>'За областями'!R1666</f>
        <v>0</v>
      </c>
      <c r="P2068" s="56">
        <f>'За областями'!S1666</f>
        <v>0</v>
      </c>
      <c r="Q2068" s="56">
        <f>'За областями'!T1666</f>
        <v>0</v>
      </c>
      <c r="R2068" s="56">
        <f>'За областями'!U1666</f>
        <v>0</v>
      </c>
      <c r="S2068" s="56">
        <f>'За областями'!V1666</f>
        <v>0</v>
      </c>
    </row>
    <row r="2069" spans="1:19" x14ac:dyDescent="0.25">
      <c r="A2069" s="21" t="s">
        <v>38</v>
      </c>
      <c r="B2069" s="37" t="s">
        <v>207</v>
      </c>
      <c r="C2069" s="56">
        <f>'За областями'!F1822</f>
        <v>0</v>
      </c>
      <c r="D2069" s="56">
        <f>'За областями'!G1822</f>
        <v>0</v>
      </c>
      <c r="E2069" s="56">
        <f>'За областями'!H1822</f>
        <v>0</v>
      </c>
      <c r="F2069" s="56">
        <f>'За областями'!I1822</f>
        <v>0</v>
      </c>
      <c r="G2069" s="56">
        <f>'За областями'!J1822</f>
        <v>0</v>
      </c>
      <c r="H2069" s="56">
        <f>'За областями'!K1822</f>
        <v>0</v>
      </c>
      <c r="I2069" s="56">
        <f>'За областями'!L1822</f>
        <v>0</v>
      </c>
      <c r="J2069" s="56">
        <f>'За областями'!M1822</f>
        <v>0</v>
      </c>
      <c r="K2069" s="56">
        <f>'За областями'!N1822</f>
        <v>0</v>
      </c>
      <c r="L2069" s="56">
        <f>'За областями'!O1822</f>
        <v>0</v>
      </c>
      <c r="M2069" s="56">
        <f>'За областями'!P1822</f>
        <v>0</v>
      </c>
      <c r="N2069" s="56">
        <f>'За областями'!Q1822</f>
        <v>0</v>
      </c>
      <c r="O2069" s="56">
        <f>'За областями'!R1822</f>
        <v>0</v>
      </c>
      <c r="P2069" s="56">
        <f>'За областями'!S1822</f>
        <v>0</v>
      </c>
      <c r="Q2069" s="56">
        <f>'За областями'!T1822</f>
        <v>0</v>
      </c>
      <c r="R2069" s="56">
        <f>'За областями'!U1822</f>
        <v>0</v>
      </c>
      <c r="S2069" s="56">
        <f>'За областями'!V1822</f>
        <v>0</v>
      </c>
    </row>
    <row r="2070" spans="1:19" x14ac:dyDescent="0.25">
      <c r="A2070" s="21" t="s">
        <v>41</v>
      </c>
      <c r="B2070" s="37" t="s">
        <v>208</v>
      </c>
      <c r="C2070" s="56">
        <f>'За областями'!F1978</f>
        <v>0</v>
      </c>
      <c r="D2070" s="56">
        <f>'За областями'!G1978</f>
        <v>0</v>
      </c>
      <c r="E2070" s="56">
        <f>'За областями'!H1978</f>
        <v>0</v>
      </c>
      <c r="F2070" s="56">
        <f>'За областями'!I1978</f>
        <v>0</v>
      </c>
      <c r="G2070" s="56">
        <f>'За областями'!J1978</f>
        <v>0</v>
      </c>
      <c r="H2070" s="56">
        <f>'За областями'!K1978</f>
        <v>0</v>
      </c>
      <c r="I2070" s="56">
        <f>'За областями'!L1978</f>
        <v>0</v>
      </c>
      <c r="J2070" s="56">
        <f>'За областями'!M1978</f>
        <v>0</v>
      </c>
      <c r="K2070" s="56">
        <f>'За областями'!N1978</f>
        <v>0</v>
      </c>
      <c r="L2070" s="56">
        <f>'За областями'!O1978</f>
        <v>0</v>
      </c>
      <c r="M2070" s="56">
        <f>'За областями'!P1978</f>
        <v>0</v>
      </c>
      <c r="N2070" s="56">
        <f>'За областями'!Q1978</f>
        <v>0</v>
      </c>
      <c r="O2070" s="56">
        <f>'За областями'!R1978</f>
        <v>0</v>
      </c>
      <c r="P2070" s="56">
        <f>'За областями'!S1978</f>
        <v>0</v>
      </c>
      <c r="Q2070" s="56">
        <f>'За областями'!T1978</f>
        <v>0</v>
      </c>
      <c r="R2070" s="56">
        <f>'За областями'!U1978</f>
        <v>0</v>
      </c>
      <c r="S2070" s="56">
        <f>'За областями'!V1978</f>
        <v>0</v>
      </c>
    </row>
    <row r="2071" spans="1:19" x14ac:dyDescent="0.25">
      <c r="A2071" s="21" t="s">
        <v>42</v>
      </c>
      <c r="B2071" s="37" t="s">
        <v>210</v>
      </c>
      <c r="C2071" s="52">
        <v>0</v>
      </c>
      <c r="D2071" s="52">
        <v>0</v>
      </c>
      <c r="E2071" s="52">
        <v>0</v>
      </c>
      <c r="F2071" s="52">
        <v>0</v>
      </c>
      <c r="G2071" s="52">
        <v>0</v>
      </c>
      <c r="H2071" s="52">
        <v>0</v>
      </c>
      <c r="I2071" s="52">
        <v>0</v>
      </c>
      <c r="J2071" s="52">
        <v>0</v>
      </c>
      <c r="K2071" s="52">
        <v>0</v>
      </c>
      <c r="L2071" s="52">
        <v>0</v>
      </c>
      <c r="M2071" s="52">
        <v>0</v>
      </c>
      <c r="N2071" s="52">
        <v>0</v>
      </c>
      <c r="O2071" s="52">
        <v>0</v>
      </c>
      <c r="P2071" s="52">
        <v>0</v>
      </c>
      <c r="Q2071" s="52">
        <v>0</v>
      </c>
      <c r="R2071" s="52">
        <v>0</v>
      </c>
      <c r="S2071" s="52">
        <v>0</v>
      </c>
    </row>
    <row r="2072" spans="1:19" x14ac:dyDescent="0.25">
      <c r="A2072" s="21" t="s">
        <v>44</v>
      </c>
      <c r="B2072" s="37" t="s">
        <v>211</v>
      </c>
      <c r="C2072" s="52">
        <v>0</v>
      </c>
      <c r="D2072" s="52">
        <v>0</v>
      </c>
      <c r="E2072" s="52">
        <v>0</v>
      </c>
      <c r="F2072" s="52">
        <v>0</v>
      </c>
      <c r="G2072" s="52">
        <v>0</v>
      </c>
      <c r="H2072" s="52">
        <v>0</v>
      </c>
      <c r="I2072" s="52">
        <v>0</v>
      </c>
      <c r="J2072" s="52">
        <v>0</v>
      </c>
      <c r="K2072" s="52">
        <v>0</v>
      </c>
      <c r="L2072" s="52">
        <v>0</v>
      </c>
      <c r="M2072" s="52">
        <v>0</v>
      </c>
      <c r="N2072" s="52">
        <v>0</v>
      </c>
      <c r="O2072" s="52">
        <v>0</v>
      </c>
      <c r="P2072" s="52">
        <v>0</v>
      </c>
      <c r="Q2072" s="52">
        <v>0</v>
      </c>
      <c r="R2072" s="52">
        <v>0</v>
      </c>
      <c r="S2072" s="52">
        <v>0</v>
      </c>
    </row>
    <row r="2073" spans="1:19" x14ac:dyDescent="0.25">
      <c r="A2073" s="21" t="s">
        <v>46</v>
      </c>
      <c r="B2073" s="39" t="s">
        <v>212</v>
      </c>
      <c r="C2073" s="56">
        <f>'За областями'!F2134</f>
        <v>0</v>
      </c>
      <c r="D2073" s="56">
        <f>'За областями'!G2134</f>
        <v>0</v>
      </c>
      <c r="E2073" s="56">
        <f>'За областями'!H2134</f>
        <v>0</v>
      </c>
      <c r="F2073" s="56">
        <f>'За областями'!I2134</f>
        <v>0</v>
      </c>
      <c r="G2073" s="56">
        <f>'За областями'!J2134</f>
        <v>0</v>
      </c>
      <c r="H2073" s="56">
        <f>'За областями'!K2134</f>
        <v>0</v>
      </c>
      <c r="I2073" s="56">
        <f>'За областями'!L2134</f>
        <v>0</v>
      </c>
      <c r="J2073" s="56">
        <f>'За областями'!M2134</f>
        <v>0</v>
      </c>
      <c r="K2073" s="56">
        <f>'За областями'!N2134</f>
        <v>0</v>
      </c>
      <c r="L2073" s="56">
        <f>'За областями'!O2134</f>
        <v>0</v>
      </c>
      <c r="M2073" s="56">
        <f>'За областями'!P2134</f>
        <v>0</v>
      </c>
      <c r="N2073" s="56">
        <f>'За областями'!Q2134</f>
        <v>0</v>
      </c>
      <c r="O2073" s="56">
        <f>'За областями'!R2134</f>
        <v>0</v>
      </c>
      <c r="P2073" s="56">
        <f>'За областями'!S2134</f>
        <v>0</v>
      </c>
      <c r="Q2073" s="56">
        <f>'За областями'!T2134</f>
        <v>0</v>
      </c>
      <c r="R2073" s="56">
        <f>'За областями'!U2134</f>
        <v>0</v>
      </c>
      <c r="S2073" s="56">
        <f>'За областями'!V2134</f>
        <v>0</v>
      </c>
    </row>
    <row r="2074" spans="1:19" x14ac:dyDescent="0.25">
      <c r="A2074" s="21" t="s">
        <v>49</v>
      </c>
      <c r="B2074" s="37" t="s">
        <v>213</v>
      </c>
      <c r="C2074" s="56">
        <f>'За областями'!F2290</f>
        <v>3</v>
      </c>
      <c r="D2074" s="56">
        <f>'За областями'!G2290</f>
        <v>0</v>
      </c>
      <c r="E2074" s="56">
        <f>'За областями'!H2290</f>
        <v>0</v>
      </c>
      <c r="F2074" s="56">
        <f>'За областями'!I2290</f>
        <v>3</v>
      </c>
      <c r="G2074" s="56">
        <f>'За областями'!J2290</f>
        <v>0</v>
      </c>
      <c r="H2074" s="56">
        <f>'За областями'!K2290</f>
        <v>0</v>
      </c>
      <c r="I2074" s="56">
        <f>'За областями'!L2290</f>
        <v>0</v>
      </c>
      <c r="J2074" s="56">
        <f>'За областями'!M2290</f>
        <v>0</v>
      </c>
      <c r="K2074" s="56">
        <f>'За областями'!N2290</f>
        <v>0</v>
      </c>
      <c r="L2074" s="56">
        <f>'За областями'!O2290</f>
        <v>0</v>
      </c>
      <c r="M2074" s="56">
        <f>'За областями'!P2290</f>
        <v>0</v>
      </c>
      <c r="N2074" s="56">
        <f>'За областями'!Q2290</f>
        <v>0</v>
      </c>
      <c r="O2074" s="56">
        <f>'За областями'!R2290</f>
        <v>0</v>
      </c>
      <c r="P2074" s="56">
        <f>'За областями'!S2290</f>
        <v>0</v>
      </c>
      <c r="Q2074" s="56">
        <f>'За областями'!T2290</f>
        <v>0</v>
      </c>
      <c r="R2074" s="56">
        <f>'За областями'!U2290</f>
        <v>0</v>
      </c>
      <c r="S2074" s="56">
        <f>'За областями'!V2290</f>
        <v>0</v>
      </c>
    </row>
    <row r="2075" spans="1:19" x14ac:dyDescent="0.25">
      <c r="A2075" s="21" t="s">
        <v>50</v>
      </c>
      <c r="B2075" s="37" t="s">
        <v>214</v>
      </c>
      <c r="C2075" s="56">
        <f>'За областями'!F2446</f>
        <v>0</v>
      </c>
      <c r="D2075" s="56">
        <f>'За областями'!G2446</f>
        <v>0</v>
      </c>
      <c r="E2075" s="56">
        <f>'За областями'!H2446</f>
        <v>0</v>
      </c>
      <c r="F2075" s="56">
        <f>'За областями'!I2446</f>
        <v>0</v>
      </c>
      <c r="G2075" s="56">
        <f>'За областями'!J2446</f>
        <v>0</v>
      </c>
      <c r="H2075" s="56">
        <f>'За областями'!K2446</f>
        <v>0</v>
      </c>
      <c r="I2075" s="56">
        <f>'За областями'!L2446</f>
        <v>0</v>
      </c>
      <c r="J2075" s="56">
        <f>'За областями'!M2446</f>
        <v>0</v>
      </c>
      <c r="K2075" s="56">
        <f>'За областями'!N2446</f>
        <v>0</v>
      </c>
      <c r="L2075" s="56">
        <f>'За областями'!O2446</f>
        <v>0</v>
      </c>
      <c r="M2075" s="56">
        <f>'За областями'!P2446</f>
        <v>0</v>
      </c>
      <c r="N2075" s="56">
        <f>'За областями'!Q2446</f>
        <v>0</v>
      </c>
      <c r="O2075" s="56">
        <f>'За областями'!R2446</f>
        <v>0</v>
      </c>
      <c r="P2075" s="56">
        <f>'За областями'!S2446</f>
        <v>0</v>
      </c>
      <c r="Q2075" s="56">
        <f>'За областями'!T2446</f>
        <v>0</v>
      </c>
      <c r="R2075" s="56">
        <f>'За областями'!U2446</f>
        <v>0</v>
      </c>
      <c r="S2075" s="56">
        <f>'За областями'!V2446</f>
        <v>0</v>
      </c>
    </row>
    <row r="2076" spans="1:19" x14ac:dyDescent="0.25">
      <c r="A2076" s="21" t="s">
        <v>51</v>
      </c>
      <c r="B2076" s="37" t="s">
        <v>223</v>
      </c>
      <c r="C2076" s="56">
        <f>'За областями'!F2602</f>
        <v>0</v>
      </c>
      <c r="D2076" s="56">
        <f>'За областями'!G2602</f>
        <v>0</v>
      </c>
      <c r="E2076" s="56">
        <f>'За областями'!H2602</f>
        <v>0</v>
      </c>
      <c r="F2076" s="56">
        <f>'За областями'!I2602</f>
        <v>0</v>
      </c>
      <c r="G2076" s="56">
        <f>'За областями'!J2602</f>
        <v>0</v>
      </c>
      <c r="H2076" s="56">
        <f>'За областями'!K2602</f>
        <v>0</v>
      </c>
      <c r="I2076" s="56">
        <f>'За областями'!L2602</f>
        <v>0</v>
      </c>
      <c r="J2076" s="56">
        <f>'За областями'!M2602</f>
        <v>0</v>
      </c>
      <c r="K2076" s="56">
        <f>'За областями'!N2602</f>
        <v>0</v>
      </c>
      <c r="L2076" s="56">
        <f>'За областями'!O2602</f>
        <v>0</v>
      </c>
      <c r="M2076" s="56">
        <f>'За областями'!P2602</f>
        <v>0</v>
      </c>
      <c r="N2076" s="56">
        <f>'За областями'!Q2602</f>
        <v>0</v>
      </c>
      <c r="O2076" s="56">
        <f>'За областями'!R2602</f>
        <v>0</v>
      </c>
      <c r="P2076" s="56">
        <f>'За областями'!S2602</f>
        <v>0</v>
      </c>
      <c r="Q2076" s="56">
        <f>'За областями'!T2602</f>
        <v>0</v>
      </c>
      <c r="R2076" s="56">
        <f>'За областями'!U2602</f>
        <v>0</v>
      </c>
      <c r="S2076" s="56">
        <f>'За областями'!V2602</f>
        <v>0</v>
      </c>
    </row>
    <row r="2077" spans="1:19" x14ac:dyDescent="0.25">
      <c r="A2077" s="21" t="s">
        <v>52</v>
      </c>
      <c r="B2077" s="37" t="s">
        <v>216</v>
      </c>
      <c r="C2077" s="56">
        <f>'За областями'!F2758</f>
        <v>12</v>
      </c>
      <c r="D2077" s="56">
        <f>'За областями'!G2758</f>
        <v>0</v>
      </c>
      <c r="E2077" s="56">
        <f>'За областями'!H2758</f>
        <v>0</v>
      </c>
      <c r="F2077" s="56">
        <f>'За областями'!I2758</f>
        <v>12</v>
      </c>
      <c r="G2077" s="56">
        <f>'За областями'!J2758</f>
        <v>0</v>
      </c>
      <c r="H2077" s="56">
        <f>'За областями'!K2758</f>
        <v>0</v>
      </c>
      <c r="I2077" s="56">
        <f>'За областями'!L2758</f>
        <v>0</v>
      </c>
      <c r="J2077" s="56">
        <f>'За областями'!M2758</f>
        <v>0</v>
      </c>
      <c r="K2077" s="56">
        <f>'За областями'!N2758</f>
        <v>0</v>
      </c>
      <c r="L2077" s="56">
        <f>'За областями'!O2758</f>
        <v>0</v>
      </c>
      <c r="M2077" s="56">
        <f>'За областями'!P2758</f>
        <v>0</v>
      </c>
      <c r="N2077" s="56">
        <f>'За областями'!Q2758</f>
        <v>0</v>
      </c>
      <c r="O2077" s="56">
        <f>'За областями'!R2758</f>
        <v>0</v>
      </c>
      <c r="P2077" s="56">
        <f>'За областями'!S2758</f>
        <v>1</v>
      </c>
      <c r="Q2077" s="56">
        <f>'За областями'!T2758</f>
        <v>10</v>
      </c>
      <c r="R2077" s="56">
        <f>'За областями'!U2758</f>
        <v>0</v>
      </c>
      <c r="S2077" s="56">
        <f>'За областями'!V2758</f>
        <v>1</v>
      </c>
    </row>
    <row r="2078" spans="1:19" x14ac:dyDescent="0.25">
      <c r="A2078" s="23"/>
      <c r="B2078" s="40" t="s">
        <v>217</v>
      </c>
      <c r="C2078" s="57">
        <f>SUM(C2053:C2077)</f>
        <v>23</v>
      </c>
      <c r="D2078" s="57">
        <f t="shared" ref="D2078:S2078" si="84">SUM(D2053:D2077)</f>
        <v>1</v>
      </c>
      <c r="E2078" s="57">
        <f t="shared" si="84"/>
        <v>0</v>
      </c>
      <c r="F2078" s="57">
        <f t="shared" si="84"/>
        <v>22</v>
      </c>
      <c r="G2078" s="57">
        <f t="shared" si="84"/>
        <v>0</v>
      </c>
      <c r="H2078" s="57">
        <f t="shared" si="84"/>
        <v>0</v>
      </c>
      <c r="I2078" s="57">
        <f t="shared" si="84"/>
        <v>0</v>
      </c>
      <c r="J2078" s="57">
        <f t="shared" si="84"/>
        <v>0</v>
      </c>
      <c r="K2078" s="57">
        <f t="shared" si="84"/>
        <v>0</v>
      </c>
      <c r="L2078" s="57">
        <f t="shared" si="84"/>
        <v>0</v>
      </c>
      <c r="M2078" s="57">
        <f t="shared" si="84"/>
        <v>0</v>
      </c>
      <c r="N2078" s="57">
        <f t="shared" si="84"/>
        <v>0</v>
      </c>
      <c r="O2078" s="57">
        <f t="shared" si="84"/>
        <v>0</v>
      </c>
      <c r="P2078" s="57">
        <f t="shared" si="84"/>
        <v>1</v>
      </c>
      <c r="Q2078" s="57">
        <f t="shared" si="84"/>
        <v>14</v>
      </c>
      <c r="R2078" s="57">
        <f t="shared" si="84"/>
        <v>0</v>
      </c>
      <c r="S2078" s="57">
        <f t="shared" si="84"/>
        <v>1</v>
      </c>
    </row>
    <row r="2079" spans="1:19" x14ac:dyDescent="0.25">
      <c r="A2079" s="19"/>
      <c r="B2079" s="43" t="s">
        <v>217</v>
      </c>
      <c r="C2079" s="58">
        <f>SUM(C2022,C2050,C2078)</f>
        <v>27</v>
      </c>
      <c r="D2079" s="58">
        <f t="shared" ref="D2079:S2079" si="85">SUM(D2022,D2050,D2078)</f>
        <v>2</v>
      </c>
      <c r="E2079" s="58">
        <f t="shared" si="85"/>
        <v>0</v>
      </c>
      <c r="F2079" s="58">
        <f>SUM(F2022,F2050,F2078)</f>
        <v>25</v>
      </c>
      <c r="G2079" s="58">
        <f t="shared" si="85"/>
        <v>0</v>
      </c>
      <c r="H2079" s="58">
        <f t="shared" si="85"/>
        <v>0</v>
      </c>
      <c r="I2079" s="58">
        <f t="shared" si="85"/>
        <v>0</v>
      </c>
      <c r="J2079" s="58">
        <f t="shared" si="85"/>
        <v>0</v>
      </c>
      <c r="K2079" s="58">
        <f t="shared" si="85"/>
        <v>0</v>
      </c>
      <c r="L2079" s="58">
        <f t="shared" si="85"/>
        <v>0</v>
      </c>
      <c r="M2079" s="58">
        <f t="shared" si="85"/>
        <v>0</v>
      </c>
      <c r="N2079" s="58">
        <f t="shared" si="85"/>
        <v>0</v>
      </c>
      <c r="O2079" s="58">
        <f t="shared" si="85"/>
        <v>0</v>
      </c>
      <c r="P2079" s="58">
        <f t="shared" si="85"/>
        <v>1</v>
      </c>
      <c r="Q2079" s="58">
        <f t="shared" si="85"/>
        <v>16</v>
      </c>
      <c r="R2079" s="58">
        <f t="shared" si="85"/>
        <v>0</v>
      </c>
      <c r="S2079" s="58">
        <f t="shared" si="85"/>
        <v>1</v>
      </c>
    </row>
    <row r="2080" spans="1:19" ht="15.75" customHeight="1" x14ac:dyDescent="0.25">
      <c r="A2080" s="41"/>
      <c r="B2080" s="42"/>
      <c r="C2080" s="42"/>
      <c r="D2080" s="42"/>
      <c r="E2080" s="42"/>
      <c r="F2080" s="42"/>
      <c r="G2080" s="42"/>
      <c r="H2080" s="42"/>
      <c r="I2080" s="42"/>
      <c r="J2080" s="42"/>
      <c r="K2080" s="42"/>
      <c r="L2080" s="42"/>
      <c r="M2080" s="42"/>
      <c r="N2080" s="42"/>
      <c r="O2080" s="42"/>
      <c r="P2080" s="42"/>
      <c r="Q2080" s="42"/>
      <c r="R2080" s="42"/>
      <c r="S2080" s="42"/>
    </row>
    <row r="2081" spans="1:19" x14ac:dyDescent="0.25">
      <c r="A2081" s="290" t="s">
        <v>134</v>
      </c>
      <c r="B2081" s="291"/>
      <c r="C2081" s="291"/>
      <c r="D2081" s="291"/>
      <c r="E2081" s="291"/>
      <c r="F2081" s="291"/>
      <c r="G2081" s="291"/>
      <c r="H2081" s="291"/>
      <c r="I2081" s="291"/>
      <c r="J2081" s="291"/>
      <c r="K2081" s="291"/>
      <c r="L2081" s="291"/>
      <c r="M2081" s="291"/>
      <c r="N2081" s="291"/>
      <c r="O2081" s="291"/>
      <c r="P2081" s="291"/>
      <c r="Q2081" s="291"/>
      <c r="R2081" s="291"/>
      <c r="S2081" s="291"/>
    </row>
    <row r="2082" spans="1:19" x14ac:dyDescent="0.25">
      <c r="A2082" s="292" t="s">
        <v>376</v>
      </c>
      <c r="B2082" s="293"/>
      <c r="C2082" s="293"/>
      <c r="D2082" s="293"/>
      <c r="E2082" s="293"/>
      <c r="F2082" s="293"/>
      <c r="G2082" s="293"/>
      <c r="H2082" s="293"/>
      <c r="I2082" s="293"/>
      <c r="J2082" s="293"/>
      <c r="K2082" s="293"/>
      <c r="L2082" s="293"/>
      <c r="M2082" s="293"/>
      <c r="N2082" s="293"/>
      <c r="O2082" s="293"/>
      <c r="P2082" s="293"/>
      <c r="Q2082" s="293"/>
      <c r="R2082" s="293"/>
      <c r="S2082" s="293"/>
    </row>
    <row r="2083" spans="1:19" x14ac:dyDescent="0.25">
      <c r="A2083" s="21" t="s">
        <v>17</v>
      </c>
      <c r="B2083" s="36" t="s">
        <v>191</v>
      </c>
      <c r="C2083" s="56">
        <f>'За областями'!F112</f>
        <v>0</v>
      </c>
      <c r="D2083" s="56">
        <f>'За областями'!G112</f>
        <v>0</v>
      </c>
      <c r="E2083" s="56">
        <f>'За областями'!H112</f>
        <v>0</v>
      </c>
      <c r="F2083" s="56">
        <f>'За областями'!I112</f>
        <v>0</v>
      </c>
      <c r="G2083" s="56">
        <f>'За областями'!J112</f>
        <v>0</v>
      </c>
      <c r="H2083" s="56">
        <f>'За областями'!K112</f>
        <v>0</v>
      </c>
      <c r="I2083" s="56">
        <f>'За областями'!L112</f>
        <v>0</v>
      </c>
      <c r="J2083" s="56">
        <f>'За областями'!M112</f>
        <v>0</v>
      </c>
      <c r="K2083" s="56">
        <f>'За областями'!N112</f>
        <v>0</v>
      </c>
      <c r="L2083" s="56">
        <f>'За областями'!O112</f>
        <v>0</v>
      </c>
      <c r="M2083" s="56">
        <f>'За областями'!P112</f>
        <v>0</v>
      </c>
      <c r="N2083" s="56">
        <f>'За областями'!Q112</f>
        <v>0</v>
      </c>
      <c r="O2083" s="56">
        <f>'За областями'!R112</f>
        <v>0</v>
      </c>
      <c r="P2083" s="56">
        <f>'За областями'!S112</f>
        <v>0</v>
      </c>
      <c r="Q2083" s="56">
        <f>'За областями'!T112</f>
        <v>0</v>
      </c>
      <c r="R2083" s="56">
        <f>'За областями'!U112</f>
        <v>0</v>
      </c>
      <c r="S2083" s="56">
        <f>'За областями'!V112</f>
        <v>0</v>
      </c>
    </row>
    <row r="2084" spans="1:19" x14ac:dyDescent="0.25">
      <c r="A2084" s="21" t="s">
        <v>18</v>
      </c>
      <c r="B2084" s="36" t="s">
        <v>192</v>
      </c>
      <c r="C2084" s="56">
        <f>'За областями'!F268</f>
        <v>0</v>
      </c>
      <c r="D2084" s="56">
        <f>'За областями'!G268</f>
        <v>0</v>
      </c>
      <c r="E2084" s="56">
        <f>'За областями'!H268</f>
        <v>0</v>
      </c>
      <c r="F2084" s="56">
        <f>'За областями'!I268</f>
        <v>0</v>
      </c>
      <c r="G2084" s="56">
        <f>'За областями'!J268</f>
        <v>0</v>
      </c>
      <c r="H2084" s="56">
        <f>'За областями'!K268</f>
        <v>0</v>
      </c>
      <c r="I2084" s="56">
        <f>'За областями'!L268</f>
        <v>0</v>
      </c>
      <c r="J2084" s="56">
        <f>'За областями'!M268</f>
        <v>0</v>
      </c>
      <c r="K2084" s="56">
        <f>'За областями'!N268</f>
        <v>0</v>
      </c>
      <c r="L2084" s="56">
        <f>'За областями'!O268</f>
        <v>0</v>
      </c>
      <c r="M2084" s="56">
        <f>'За областями'!P268</f>
        <v>0</v>
      </c>
      <c r="N2084" s="56">
        <f>'За областями'!Q268</f>
        <v>0</v>
      </c>
      <c r="O2084" s="56">
        <f>'За областями'!R268</f>
        <v>0</v>
      </c>
      <c r="P2084" s="56">
        <f>'За областями'!S268</f>
        <v>0</v>
      </c>
      <c r="Q2084" s="56">
        <f>'За областями'!T268</f>
        <v>0</v>
      </c>
      <c r="R2084" s="56">
        <f>'За областями'!U268</f>
        <v>0</v>
      </c>
      <c r="S2084" s="56">
        <f>'За областями'!V268</f>
        <v>0</v>
      </c>
    </row>
    <row r="2085" spans="1:19" x14ac:dyDescent="0.25">
      <c r="A2085" s="21" t="s">
        <v>19</v>
      </c>
      <c r="B2085" s="36" t="s">
        <v>224</v>
      </c>
      <c r="C2085" s="52">
        <v>0</v>
      </c>
      <c r="D2085" s="52">
        <v>0</v>
      </c>
      <c r="E2085" s="52">
        <v>0</v>
      </c>
      <c r="F2085" s="52">
        <v>0</v>
      </c>
      <c r="G2085" s="52">
        <v>0</v>
      </c>
      <c r="H2085" s="52">
        <v>0</v>
      </c>
      <c r="I2085" s="52">
        <v>0</v>
      </c>
      <c r="J2085" s="52">
        <v>0</v>
      </c>
      <c r="K2085" s="52">
        <v>0</v>
      </c>
      <c r="L2085" s="52">
        <v>0</v>
      </c>
      <c r="M2085" s="52">
        <v>0</v>
      </c>
      <c r="N2085" s="52">
        <v>0</v>
      </c>
      <c r="O2085" s="52">
        <v>0</v>
      </c>
      <c r="P2085" s="52">
        <v>0</v>
      </c>
      <c r="Q2085" s="52">
        <v>0</v>
      </c>
      <c r="R2085" s="52">
        <v>0</v>
      </c>
      <c r="S2085" s="52">
        <v>0</v>
      </c>
    </row>
    <row r="2086" spans="1:19" x14ac:dyDescent="0.25">
      <c r="A2086" s="21" t="s">
        <v>20</v>
      </c>
      <c r="B2086" s="37" t="s">
        <v>194</v>
      </c>
      <c r="C2086" s="52">
        <v>0</v>
      </c>
      <c r="D2086" s="52">
        <v>0</v>
      </c>
      <c r="E2086" s="52">
        <v>0</v>
      </c>
      <c r="F2086" s="52">
        <v>0</v>
      </c>
      <c r="G2086" s="52">
        <v>0</v>
      </c>
      <c r="H2086" s="52">
        <v>0</v>
      </c>
      <c r="I2086" s="52">
        <v>0</v>
      </c>
      <c r="J2086" s="52">
        <v>0</v>
      </c>
      <c r="K2086" s="52">
        <v>0</v>
      </c>
      <c r="L2086" s="52">
        <v>0</v>
      </c>
      <c r="M2086" s="52">
        <v>0</v>
      </c>
      <c r="N2086" s="52">
        <v>0</v>
      </c>
      <c r="O2086" s="52">
        <v>0</v>
      </c>
      <c r="P2086" s="52">
        <v>0</v>
      </c>
      <c r="Q2086" s="52">
        <v>0</v>
      </c>
      <c r="R2086" s="52">
        <v>0</v>
      </c>
      <c r="S2086" s="52">
        <v>0</v>
      </c>
    </row>
    <row r="2087" spans="1:19" x14ac:dyDescent="0.25">
      <c r="A2087" s="21" t="s">
        <v>21</v>
      </c>
      <c r="B2087" s="38" t="s">
        <v>195</v>
      </c>
      <c r="C2087" s="56">
        <f>'За областями'!F423</f>
        <v>0</v>
      </c>
      <c r="D2087" s="56">
        <f>'За областями'!G423</f>
        <v>0</v>
      </c>
      <c r="E2087" s="56">
        <f>'За областями'!H423</f>
        <v>0</v>
      </c>
      <c r="F2087" s="56">
        <f>'За областями'!I423</f>
        <v>0</v>
      </c>
      <c r="G2087" s="56">
        <f>'За областями'!J423</f>
        <v>0</v>
      </c>
      <c r="H2087" s="56">
        <f>'За областями'!K423</f>
        <v>0</v>
      </c>
      <c r="I2087" s="56">
        <f>'За областями'!L423</f>
        <v>0</v>
      </c>
      <c r="J2087" s="56">
        <f>'За областями'!M423</f>
        <v>0</v>
      </c>
      <c r="K2087" s="56">
        <f>'За областями'!N423</f>
        <v>0</v>
      </c>
      <c r="L2087" s="56">
        <f>'За областями'!O423</f>
        <v>0</v>
      </c>
      <c r="M2087" s="56">
        <f>'За областями'!P423</f>
        <v>0</v>
      </c>
      <c r="N2087" s="56">
        <f>'За областями'!Q423</f>
        <v>0</v>
      </c>
      <c r="O2087" s="56">
        <f>'За областями'!R423</f>
        <v>0</v>
      </c>
      <c r="P2087" s="56">
        <f>'За областями'!S423</f>
        <v>0</v>
      </c>
      <c r="Q2087" s="56">
        <f>'За областями'!T423</f>
        <v>0</v>
      </c>
      <c r="R2087" s="56">
        <f>'За областями'!U423</f>
        <v>0</v>
      </c>
      <c r="S2087" s="56">
        <f>'За областями'!V423</f>
        <v>0</v>
      </c>
    </row>
    <row r="2088" spans="1:19" x14ac:dyDescent="0.25">
      <c r="A2088" s="21" t="s">
        <v>22</v>
      </c>
      <c r="B2088" s="38" t="s">
        <v>196</v>
      </c>
      <c r="C2088" s="56">
        <f>'За областями'!F578</f>
        <v>0</v>
      </c>
      <c r="D2088" s="56">
        <f>'За областями'!G578</f>
        <v>0</v>
      </c>
      <c r="E2088" s="56">
        <f>'За областями'!H578</f>
        <v>0</v>
      </c>
      <c r="F2088" s="56">
        <f>'За областями'!I578</f>
        <v>0</v>
      </c>
      <c r="G2088" s="56">
        <f>'За областями'!J578</f>
        <v>0</v>
      </c>
      <c r="H2088" s="56">
        <f>'За областями'!K578</f>
        <v>0</v>
      </c>
      <c r="I2088" s="56">
        <f>'За областями'!L578</f>
        <v>0</v>
      </c>
      <c r="J2088" s="56">
        <f>'За областями'!M578</f>
        <v>0</v>
      </c>
      <c r="K2088" s="56">
        <f>'За областями'!N578</f>
        <v>0</v>
      </c>
      <c r="L2088" s="56">
        <f>'За областями'!O578</f>
        <v>0</v>
      </c>
      <c r="M2088" s="56">
        <f>'За областями'!P578</f>
        <v>0</v>
      </c>
      <c r="N2088" s="56">
        <f>'За областями'!Q578</f>
        <v>0</v>
      </c>
      <c r="O2088" s="56">
        <f>'За областями'!R578</f>
        <v>0</v>
      </c>
      <c r="P2088" s="56">
        <f>'За областями'!S578</f>
        <v>0</v>
      </c>
      <c r="Q2088" s="56">
        <f>'За областями'!T578</f>
        <v>0</v>
      </c>
      <c r="R2088" s="56">
        <f>'За областями'!U578</f>
        <v>0</v>
      </c>
      <c r="S2088" s="56">
        <f>'За областями'!V578</f>
        <v>0</v>
      </c>
    </row>
    <row r="2089" spans="1:19" x14ac:dyDescent="0.25">
      <c r="A2089" s="21" t="s">
        <v>23</v>
      </c>
      <c r="B2089" s="38" t="s">
        <v>197</v>
      </c>
      <c r="C2089" s="52">
        <v>0</v>
      </c>
      <c r="D2089" s="52">
        <v>0</v>
      </c>
      <c r="E2089" s="52">
        <v>0</v>
      </c>
      <c r="F2089" s="52">
        <v>0</v>
      </c>
      <c r="G2089" s="52">
        <v>0</v>
      </c>
      <c r="H2089" s="52">
        <v>0</v>
      </c>
      <c r="I2089" s="52">
        <v>0</v>
      </c>
      <c r="J2089" s="52">
        <v>0</v>
      </c>
      <c r="K2089" s="52">
        <v>0</v>
      </c>
      <c r="L2089" s="52">
        <v>0</v>
      </c>
      <c r="M2089" s="52">
        <v>0</v>
      </c>
      <c r="N2089" s="52">
        <v>0</v>
      </c>
      <c r="O2089" s="52">
        <v>0</v>
      </c>
      <c r="P2089" s="52">
        <v>0</v>
      </c>
      <c r="Q2089" s="52">
        <v>0</v>
      </c>
      <c r="R2089" s="52">
        <v>0</v>
      </c>
      <c r="S2089" s="52">
        <v>0</v>
      </c>
    </row>
    <row r="2090" spans="1:19" x14ac:dyDescent="0.25">
      <c r="A2090" s="21" t="s">
        <v>24</v>
      </c>
      <c r="B2090" s="38" t="s">
        <v>198</v>
      </c>
      <c r="C2090" s="56">
        <f>'За областями'!F733</f>
        <v>0</v>
      </c>
      <c r="D2090" s="56">
        <f>'За областями'!G733</f>
        <v>0</v>
      </c>
      <c r="E2090" s="56">
        <f>'За областями'!H733</f>
        <v>0</v>
      </c>
      <c r="F2090" s="56">
        <f>'За областями'!I733</f>
        <v>0</v>
      </c>
      <c r="G2090" s="56">
        <f>'За областями'!J733</f>
        <v>0</v>
      </c>
      <c r="H2090" s="56">
        <f>'За областями'!K733</f>
        <v>0</v>
      </c>
      <c r="I2090" s="56">
        <f>'За областями'!L733</f>
        <v>0</v>
      </c>
      <c r="J2090" s="56">
        <f>'За областями'!M733</f>
        <v>0</v>
      </c>
      <c r="K2090" s="56">
        <f>'За областями'!N733</f>
        <v>0</v>
      </c>
      <c r="L2090" s="56">
        <f>'За областями'!O733</f>
        <v>0</v>
      </c>
      <c r="M2090" s="56">
        <f>'За областями'!P733</f>
        <v>0</v>
      </c>
      <c r="N2090" s="56">
        <f>'За областями'!Q733</f>
        <v>0</v>
      </c>
      <c r="O2090" s="56">
        <f>'За областями'!R733</f>
        <v>0</v>
      </c>
      <c r="P2090" s="56">
        <f>'За областями'!S733</f>
        <v>0</v>
      </c>
      <c r="Q2090" s="56">
        <f>'За областями'!T733</f>
        <v>0</v>
      </c>
      <c r="R2090" s="56">
        <f>'За областями'!U733</f>
        <v>0</v>
      </c>
      <c r="S2090" s="56">
        <f>'За областями'!V733</f>
        <v>0</v>
      </c>
    </row>
    <row r="2091" spans="1:19" x14ac:dyDescent="0.25">
      <c r="A2091" s="21" t="s">
        <v>25</v>
      </c>
      <c r="B2091" s="37" t="s">
        <v>199</v>
      </c>
      <c r="C2091" s="56">
        <f>'За областями'!F889</f>
        <v>0</v>
      </c>
      <c r="D2091" s="56">
        <f>'За областями'!G889</f>
        <v>0</v>
      </c>
      <c r="E2091" s="56">
        <f>'За областями'!H889</f>
        <v>0</v>
      </c>
      <c r="F2091" s="56">
        <f>'За областями'!I889</f>
        <v>0</v>
      </c>
      <c r="G2091" s="56">
        <f>'За областями'!J889</f>
        <v>0</v>
      </c>
      <c r="H2091" s="56">
        <f>'За областями'!K889</f>
        <v>0</v>
      </c>
      <c r="I2091" s="56">
        <f>'За областями'!L889</f>
        <v>0</v>
      </c>
      <c r="J2091" s="56">
        <f>'За областями'!M889</f>
        <v>0</v>
      </c>
      <c r="K2091" s="56">
        <f>'За областями'!N889</f>
        <v>0</v>
      </c>
      <c r="L2091" s="56">
        <f>'За областями'!O889</f>
        <v>0</v>
      </c>
      <c r="M2091" s="56">
        <f>'За областями'!P889</f>
        <v>0</v>
      </c>
      <c r="N2091" s="56">
        <f>'За областями'!Q889</f>
        <v>0</v>
      </c>
      <c r="O2091" s="56">
        <f>'За областями'!R889</f>
        <v>0</v>
      </c>
      <c r="P2091" s="56">
        <f>'За областями'!S889</f>
        <v>0</v>
      </c>
      <c r="Q2091" s="56">
        <f>'За областями'!T889</f>
        <v>0</v>
      </c>
      <c r="R2091" s="56">
        <f>'За областями'!U889</f>
        <v>0</v>
      </c>
      <c r="S2091" s="56">
        <f>'За областями'!V889</f>
        <v>0</v>
      </c>
    </row>
    <row r="2092" spans="1:19" x14ac:dyDescent="0.25">
      <c r="A2092" s="21" t="s">
        <v>28</v>
      </c>
      <c r="B2092" s="37" t="s">
        <v>200</v>
      </c>
      <c r="C2092" s="56">
        <f>'За областями'!F1045</f>
        <v>0</v>
      </c>
      <c r="D2092" s="56">
        <f>'За областями'!G1045</f>
        <v>0</v>
      </c>
      <c r="E2092" s="56">
        <f>'За областями'!H1045</f>
        <v>0</v>
      </c>
      <c r="F2092" s="56">
        <f>'За областями'!I1045</f>
        <v>0</v>
      </c>
      <c r="G2092" s="56">
        <f>'За областями'!J1045</f>
        <v>0</v>
      </c>
      <c r="H2092" s="56">
        <f>'За областями'!K1045</f>
        <v>0</v>
      </c>
      <c r="I2092" s="56">
        <f>'За областями'!L1045</f>
        <v>0</v>
      </c>
      <c r="J2092" s="56">
        <f>'За областями'!M1045</f>
        <v>0</v>
      </c>
      <c r="K2092" s="56">
        <f>'За областями'!N1045</f>
        <v>0</v>
      </c>
      <c r="L2092" s="56">
        <f>'За областями'!O1045</f>
        <v>0</v>
      </c>
      <c r="M2092" s="56">
        <f>'За областями'!P1045</f>
        <v>0</v>
      </c>
      <c r="N2092" s="56">
        <f>'За областями'!Q1045</f>
        <v>0</v>
      </c>
      <c r="O2092" s="56">
        <f>'За областями'!R1045</f>
        <v>0</v>
      </c>
      <c r="P2092" s="56">
        <f>'За областями'!S1045</f>
        <v>0</v>
      </c>
      <c r="Q2092" s="56">
        <f>'За областями'!T1045</f>
        <v>0</v>
      </c>
      <c r="R2092" s="56">
        <f>'За областями'!U1045</f>
        <v>0</v>
      </c>
      <c r="S2092" s="56">
        <f>'За областями'!V1045</f>
        <v>0</v>
      </c>
    </row>
    <row r="2093" spans="1:19" x14ac:dyDescent="0.25">
      <c r="A2093" s="21" t="s">
        <v>29</v>
      </c>
      <c r="B2093" s="37" t="s">
        <v>201</v>
      </c>
      <c r="C2093" s="52">
        <v>0</v>
      </c>
      <c r="D2093" s="52">
        <v>0</v>
      </c>
      <c r="E2093" s="52">
        <v>0</v>
      </c>
      <c r="F2093" s="52">
        <v>0</v>
      </c>
      <c r="G2093" s="52">
        <v>0</v>
      </c>
      <c r="H2093" s="52">
        <v>0</v>
      </c>
      <c r="I2093" s="52">
        <v>0</v>
      </c>
      <c r="J2093" s="52">
        <v>0</v>
      </c>
      <c r="K2093" s="52">
        <v>0</v>
      </c>
      <c r="L2093" s="52">
        <v>0</v>
      </c>
      <c r="M2093" s="52">
        <v>0</v>
      </c>
      <c r="N2093" s="52">
        <v>0</v>
      </c>
      <c r="O2093" s="52">
        <v>0</v>
      </c>
      <c r="P2093" s="52">
        <v>0</v>
      </c>
      <c r="Q2093" s="52">
        <v>0</v>
      </c>
      <c r="R2093" s="52">
        <v>0</v>
      </c>
      <c r="S2093" s="52">
        <v>0</v>
      </c>
    </row>
    <row r="2094" spans="1:19" x14ac:dyDescent="0.25">
      <c r="A2094" s="21" t="s">
        <v>30</v>
      </c>
      <c r="B2094" s="39" t="s">
        <v>202</v>
      </c>
      <c r="C2094" s="56">
        <f>'За областями'!F1201</f>
        <v>0</v>
      </c>
      <c r="D2094" s="56">
        <f>'За областями'!G1201</f>
        <v>0</v>
      </c>
      <c r="E2094" s="56">
        <f>'За областями'!H1201</f>
        <v>0</v>
      </c>
      <c r="F2094" s="56">
        <f>'За областями'!I1201</f>
        <v>0</v>
      </c>
      <c r="G2094" s="56">
        <f>'За областями'!J1201</f>
        <v>0</v>
      </c>
      <c r="H2094" s="56">
        <f>'За областями'!K1201</f>
        <v>0</v>
      </c>
      <c r="I2094" s="56">
        <f>'За областями'!L1201</f>
        <v>0</v>
      </c>
      <c r="J2094" s="56">
        <f>'За областями'!M1201</f>
        <v>0</v>
      </c>
      <c r="K2094" s="56">
        <f>'За областями'!N1201</f>
        <v>0</v>
      </c>
      <c r="L2094" s="56">
        <f>'За областями'!O1201</f>
        <v>0</v>
      </c>
      <c r="M2094" s="56">
        <f>'За областями'!P1201</f>
        <v>0</v>
      </c>
      <c r="N2094" s="56">
        <f>'За областями'!Q1201</f>
        <v>0</v>
      </c>
      <c r="O2094" s="56">
        <f>'За областями'!R1201</f>
        <v>0</v>
      </c>
      <c r="P2094" s="56">
        <f>'За областями'!S1201</f>
        <v>0</v>
      </c>
      <c r="Q2094" s="56">
        <f>'За областями'!T1201</f>
        <v>0</v>
      </c>
      <c r="R2094" s="56">
        <f>'За областями'!U1201</f>
        <v>0</v>
      </c>
      <c r="S2094" s="56">
        <f>'За областями'!V1201</f>
        <v>0</v>
      </c>
    </row>
    <row r="2095" spans="1:19" x14ac:dyDescent="0.25">
      <c r="A2095" s="34" t="s">
        <v>31</v>
      </c>
      <c r="B2095" s="39" t="s">
        <v>203</v>
      </c>
      <c r="C2095" s="56">
        <f>'За областями'!F1357</f>
        <v>0</v>
      </c>
      <c r="D2095" s="56">
        <f>'За областями'!G1357</f>
        <v>0</v>
      </c>
      <c r="E2095" s="56">
        <f>'За областями'!H1357</f>
        <v>0</v>
      </c>
      <c r="F2095" s="56">
        <f>'За областями'!I1357</f>
        <v>0</v>
      </c>
      <c r="G2095" s="56">
        <f>'За областями'!J1357</f>
        <v>0</v>
      </c>
      <c r="H2095" s="56">
        <f>'За областями'!K1357</f>
        <v>0</v>
      </c>
      <c r="I2095" s="56">
        <f>'За областями'!L1357</f>
        <v>0</v>
      </c>
      <c r="J2095" s="56">
        <f>'За областями'!M1357</f>
        <v>0</v>
      </c>
      <c r="K2095" s="56">
        <f>'За областями'!N1357</f>
        <v>0</v>
      </c>
      <c r="L2095" s="56">
        <f>'За областями'!O1357</f>
        <v>0</v>
      </c>
      <c r="M2095" s="56">
        <f>'За областями'!P1357</f>
        <v>0</v>
      </c>
      <c r="N2095" s="56">
        <f>'За областями'!Q1357</f>
        <v>0</v>
      </c>
      <c r="O2095" s="56">
        <f>'За областями'!R1357</f>
        <v>0</v>
      </c>
      <c r="P2095" s="56">
        <f>'За областями'!S1357</f>
        <v>0</v>
      </c>
      <c r="Q2095" s="56">
        <f>'За областями'!T1357</f>
        <v>0</v>
      </c>
      <c r="R2095" s="56">
        <f>'За областями'!U1357</f>
        <v>0</v>
      </c>
      <c r="S2095" s="56">
        <f>'За областями'!V1357</f>
        <v>0</v>
      </c>
    </row>
    <row r="2096" spans="1:19" x14ac:dyDescent="0.25">
      <c r="A2096" s="21" t="s">
        <v>34</v>
      </c>
      <c r="B2096" s="38" t="s">
        <v>204</v>
      </c>
      <c r="C2096" s="52">
        <v>0</v>
      </c>
      <c r="D2096" s="52">
        <v>0</v>
      </c>
      <c r="E2096" s="52">
        <v>0</v>
      </c>
      <c r="F2096" s="52">
        <v>0</v>
      </c>
      <c r="G2096" s="52">
        <v>0</v>
      </c>
      <c r="H2096" s="52">
        <v>0</v>
      </c>
      <c r="I2096" s="52">
        <v>0</v>
      </c>
      <c r="J2096" s="52">
        <v>0</v>
      </c>
      <c r="K2096" s="52">
        <v>0</v>
      </c>
      <c r="L2096" s="52">
        <v>0</v>
      </c>
      <c r="M2096" s="52">
        <v>0</v>
      </c>
      <c r="N2096" s="52">
        <v>0</v>
      </c>
      <c r="O2096" s="52">
        <v>0</v>
      </c>
      <c r="P2096" s="52">
        <v>0</v>
      </c>
      <c r="Q2096" s="52">
        <v>0</v>
      </c>
      <c r="R2096" s="52">
        <v>0</v>
      </c>
      <c r="S2096" s="52">
        <v>0</v>
      </c>
    </row>
    <row r="2097" spans="1:19" x14ac:dyDescent="0.25">
      <c r="A2097" s="21" t="s">
        <v>35</v>
      </c>
      <c r="B2097" s="37" t="s">
        <v>205</v>
      </c>
      <c r="C2097" s="56">
        <f>'За областями'!F1513</f>
        <v>0</v>
      </c>
      <c r="D2097" s="56">
        <f>'За областями'!G1513</f>
        <v>0</v>
      </c>
      <c r="E2097" s="56">
        <f>'За областями'!H1513</f>
        <v>0</v>
      </c>
      <c r="F2097" s="56">
        <f>'За областями'!I1513</f>
        <v>0</v>
      </c>
      <c r="G2097" s="56">
        <f>'За областями'!J1513</f>
        <v>0</v>
      </c>
      <c r="H2097" s="56">
        <f>'За областями'!K1513</f>
        <v>0</v>
      </c>
      <c r="I2097" s="56">
        <f>'За областями'!L1513</f>
        <v>0</v>
      </c>
      <c r="J2097" s="56">
        <f>'За областями'!M1513</f>
        <v>0</v>
      </c>
      <c r="K2097" s="56">
        <f>'За областями'!N1513</f>
        <v>0</v>
      </c>
      <c r="L2097" s="56">
        <f>'За областями'!O1513</f>
        <v>0</v>
      </c>
      <c r="M2097" s="56">
        <f>'За областями'!P1513</f>
        <v>0</v>
      </c>
      <c r="N2097" s="56">
        <f>'За областями'!Q1513</f>
        <v>0</v>
      </c>
      <c r="O2097" s="56">
        <f>'За областями'!R1513</f>
        <v>0</v>
      </c>
      <c r="P2097" s="56">
        <f>'За областями'!S1513</f>
        <v>0</v>
      </c>
      <c r="Q2097" s="56">
        <f>'За областями'!T1513</f>
        <v>0</v>
      </c>
      <c r="R2097" s="56">
        <f>'За областями'!U1513</f>
        <v>0</v>
      </c>
      <c r="S2097" s="56">
        <f>'За областями'!V1513</f>
        <v>0</v>
      </c>
    </row>
    <row r="2098" spans="1:19" x14ac:dyDescent="0.25">
      <c r="A2098" s="21" t="s">
        <v>37</v>
      </c>
      <c r="B2098" s="37" t="s">
        <v>206</v>
      </c>
      <c r="C2098" s="56">
        <f>'За областями'!F1669</f>
        <v>0</v>
      </c>
      <c r="D2098" s="56">
        <f>'За областями'!G1669</f>
        <v>0</v>
      </c>
      <c r="E2098" s="56">
        <f>'За областями'!H1669</f>
        <v>0</v>
      </c>
      <c r="F2098" s="56">
        <f>'За областями'!I1669</f>
        <v>0</v>
      </c>
      <c r="G2098" s="56">
        <f>'За областями'!J1669</f>
        <v>0</v>
      </c>
      <c r="H2098" s="56">
        <f>'За областями'!K1669</f>
        <v>0</v>
      </c>
      <c r="I2098" s="56">
        <f>'За областями'!L1669</f>
        <v>0</v>
      </c>
      <c r="J2098" s="56">
        <f>'За областями'!M1669</f>
        <v>0</v>
      </c>
      <c r="K2098" s="56">
        <f>'За областями'!N1669</f>
        <v>0</v>
      </c>
      <c r="L2098" s="56">
        <f>'За областями'!O1669</f>
        <v>0</v>
      </c>
      <c r="M2098" s="56">
        <f>'За областями'!P1669</f>
        <v>0</v>
      </c>
      <c r="N2098" s="56">
        <f>'За областями'!Q1669</f>
        <v>0</v>
      </c>
      <c r="O2098" s="56">
        <f>'За областями'!R1669</f>
        <v>0</v>
      </c>
      <c r="P2098" s="56">
        <f>'За областями'!S1669</f>
        <v>0</v>
      </c>
      <c r="Q2098" s="56">
        <f>'За областями'!T1669</f>
        <v>0</v>
      </c>
      <c r="R2098" s="56">
        <f>'За областями'!U1669</f>
        <v>0</v>
      </c>
      <c r="S2098" s="56">
        <f>'За областями'!V1669</f>
        <v>0</v>
      </c>
    </row>
    <row r="2099" spans="1:19" x14ac:dyDescent="0.25">
      <c r="A2099" s="21" t="s">
        <v>38</v>
      </c>
      <c r="B2099" s="37" t="s">
        <v>207</v>
      </c>
      <c r="C2099" s="56">
        <f>'За областями'!F1825</f>
        <v>0</v>
      </c>
      <c r="D2099" s="56">
        <f>'За областями'!G1825</f>
        <v>0</v>
      </c>
      <c r="E2099" s="56">
        <f>'За областями'!H1825</f>
        <v>0</v>
      </c>
      <c r="F2099" s="56">
        <f>'За областями'!I1825</f>
        <v>0</v>
      </c>
      <c r="G2099" s="56">
        <f>'За областями'!J1825</f>
        <v>0</v>
      </c>
      <c r="H2099" s="56">
        <f>'За областями'!K1825</f>
        <v>0</v>
      </c>
      <c r="I2099" s="56">
        <f>'За областями'!L1825</f>
        <v>0</v>
      </c>
      <c r="J2099" s="56">
        <f>'За областями'!M1825</f>
        <v>0</v>
      </c>
      <c r="K2099" s="56">
        <f>'За областями'!N1825</f>
        <v>0</v>
      </c>
      <c r="L2099" s="56">
        <f>'За областями'!O1825</f>
        <v>0</v>
      </c>
      <c r="M2099" s="56">
        <f>'За областями'!P1825</f>
        <v>0</v>
      </c>
      <c r="N2099" s="56">
        <f>'За областями'!Q1825</f>
        <v>0</v>
      </c>
      <c r="O2099" s="56">
        <f>'За областями'!R1825</f>
        <v>0</v>
      </c>
      <c r="P2099" s="56">
        <f>'За областями'!S1825</f>
        <v>0</v>
      </c>
      <c r="Q2099" s="56">
        <f>'За областями'!T1825</f>
        <v>0</v>
      </c>
      <c r="R2099" s="56">
        <f>'За областями'!U1825</f>
        <v>0</v>
      </c>
      <c r="S2099" s="56">
        <f>'За областями'!V1825</f>
        <v>0</v>
      </c>
    </row>
    <row r="2100" spans="1:19" x14ac:dyDescent="0.25">
      <c r="A2100" s="21" t="s">
        <v>41</v>
      </c>
      <c r="B2100" s="37" t="s">
        <v>208</v>
      </c>
      <c r="C2100" s="56">
        <f>'За областями'!F1981</f>
        <v>0</v>
      </c>
      <c r="D2100" s="56">
        <f>'За областями'!G1981</f>
        <v>0</v>
      </c>
      <c r="E2100" s="56">
        <f>'За областями'!H1981</f>
        <v>0</v>
      </c>
      <c r="F2100" s="56">
        <f>'За областями'!I1981</f>
        <v>0</v>
      </c>
      <c r="G2100" s="56">
        <f>'За областями'!J1981</f>
        <v>0</v>
      </c>
      <c r="H2100" s="56">
        <f>'За областями'!K1981</f>
        <v>0</v>
      </c>
      <c r="I2100" s="56">
        <f>'За областями'!L1981</f>
        <v>0</v>
      </c>
      <c r="J2100" s="56">
        <f>'За областями'!M1981</f>
        <v>0</v>
      </c>
      <c r="K2100" s="56">
        <f>'За областями'!N1981</f>
        <v>0</v>
      </c>
      <c r="L2100" s="56">
        <f>'За областями'!O1981</f>
        <v>0</v>
      </c>
      <c r="M2100" s="56">
        <f>'За областями'!P1981</f>
        <v>0</v>
      </c>
      <c r="N2100" s="56">
        <f>'За областями'!Q1981</f>
        <v>0</v>
      </c>
      <c r="O2100" s="56">
        <f>'За областями'!R1981</f>
        <v>0</v>
      </c>
      <c r="P2100" s="56">
        <f>'За областями'!S1981</f>
        <v>0</v>
      </c>
      <c r="Q2100" s="56">
        <f>'За областями'!T1981</f>
        <v>0</v>
      </c>
      <c r="R2100" s="56">
        <f>'За областями'!U1981</f>
        <v>0</v>
      </c>
      <c r="S2100" s="56">
        <f>'За областями'!V1981</f>
        <v>0</v>
      </c>
    </row>
    <row r="2101" spans="1:19" x14ac:dyDescent="0.25">
      <c r="A2101" s="21" t="s">
        <v>42</v>
      </c>
      <c r="B2101" s="37" t="s">
        <v>210</v>
      </c>
      <c r="C2101" s="52">
        <v>0</v>
      </c>
      <c r="D2101" s="52">
        <v>0</v>
      </c>
      <c r="E2101" s="52">
        <v>0</v>
      </c>
      <c r="F2101" s="52">
        <v>0</v>
      </c>
      <c r="G2101" s="52">
        <v>0</v>
      </c>
      <c r="H2101" s="52">
        <v>0</v>
      </c>
      <c r="I2101" s="52">
        <v>0</v>
      </c>
      <c r="J2101" s="52">
        <v>0</v>
      </c>
      <c r="K2101" s="52">
        <v>0</v>
      </c>
      <c r="L2101" s="52">
        <v>0</v>
      </c>
      <c r="M2101" s="52">
        <v>0</v>
      </c>
      <c r="N2101" s="52">
        <v>0</v>
      </c>
      <c r="O2101" s="52">
        <v>0</v>
      </c>
      <c r="P2101" s="52">
        <v>0</v>
      </c>
      <c r="Q2101" s="52">
        <v>0</v>
      </c>
      <c r="R2101" s="52">
        <v>0</v>
      </c>
      <c r="S2101" s="52">
        <v>0</v>
      </c>
    </row>
    <row r="2102" spans="1:19" x14ac:dyDescent="0.25">
      <c r="A2102" s="21" t="s">
        <v>44</v>
      </c>
      <c r="B2102" s="37" t="s">
        <v>211</v>
      </c>
      <c r="C2102" s="52">
        <v>0</v>
      </c>
      <c r="D2102" s="52">
        <v>0</v>
      </c>
      <c r="E2102" s="52">
        <v>0</v>
      </c>
      <c r="F2102" s="52">
        <v>0</v>
      </c>
      <c r="G2102" s="52">
        <v>0</v>
      </c>
      <c r="H2102" s="52">
        <v>0</v>
      </c>
      <c r="I2102" s="52">
        <v>0</v>
      </c>
      <c r="J2102" s="52">
        <v>0</v>
      </c>
      <c r="K2102" s="52">
        <v>0</v>
      </c>
      <c r="L2102" s="52">
        <v>0</v>
      </c>
      <c r="M2102" s="52">
        <v>0</v>
      </c>
      <c r="N2102" s="52">
        <v>0</v>
      </c>
      <c r="O2102" s="52">
        <v>0</v>
      </c>
      <c r="P2102" s="52">
        <v>0</v>
      </c>
      <c r="Q2102" s="52">
        <v>0</v>
      </c>
      <c r="R2102" s="52">
        <v>0</v>
      </c>
      <c r="S2102" s="52">
        <v>0</v>
      </c>
    </row>
    <row r="2103" spans="1:19" x14ac:dyDescent="0.25">
      <c r="A2103" s="21" t="s">
        <v>46</v>
      </c>
      <c r="B2103" s="39" t="s">
        <v>212</v>
      </c>
      <c r="C2103" s="56">
        <f>'За областями'!F2137</f>
        <v>0</v>
      </c>
      <c r="D2103" s="56">
        <f>'За областями'!G2137</f>
        <v>0</v>
      </c>
      <c r="E2103" s="56">
        <f>'За областями'!H2137</f>
        <v>0</v>
      </c>
      <c r="F2103" s="56">
        <f>'За областями'!I2137</f>
        <v>0</v>
      </c>
      <c r="G2103" s="56">
        <f>'За областями'!J2137</f>
        <v>0</v>
      </c>
      <c r="H2103" s="56">
        <f>'За областями'!K2137</f>
        <v>0</v>
      </c>
      <c r="I2103" s="56">
        <f>'За областями'!L2137</f>
        <v>0</v>
      </c>
      <c r="J2103" s="56">
        <f>'За областями'!M2137</f>
        <v>0</v>
      </c>
      <c r="K2103" s="56">
        <f>'За областями'!N2137</f>
        <v>0</v>
      </c>
      <c r="L2103" s="56">
        <f>'За областями'!O2137</f>
        <v>0</v>
      </c>
      <c r="M2103" s="56">
        <f>'За областями'!P2137</f>
        <v>0</v>
      </c>
      <c r="N2103" s="56">
        <f>'За областями'!Q2137</f>
        <v>0</v>
      </c>
      <c r="O2103" s="56">
        <f>'За областями'!R2137</f>
        <v>0</v>
      </c>
      <c r="P2103" s="56">
        <f>'За областями'!S2137</f>
        <v>0</v>
      </c>
      <c r="Q2103" s="56">
        <f>'За областями'!T2137</f>
        <v>0</v>
      </c>
      <c r="R2103" s="56">
        <f>'За областями'!U2137</f>
        <v>0</v>
      </c>
      <c r="S2103" s="56">
        <f>'За областями'!V2137</f>
        <v>0</v>
      </c>
    </row>
    <row r="2104" spans="1:19" x14ac:dyDescent="0.25">
      <c r="A2104" s="21" t="s">
        <v>49</v>
      </c>
      <c r="B2104" s="37" t="s">
        <v>213</v>
      </c>
      <c r="C2104" s="56">
        <f>'За областями'!F2293</f>
        <v>0</v>
      </c>
      <c r="D2104" s="56">
        <f>'За областями'!G2293</f>
        <v>0</v>
      </c>
      <c r="E2104" s="56">
        <f>'За областями'!H2293</f>
        <v>0</v>
      </c>
      <c r="F2104" s="56">
        <f>'За областями'!I2293</f>
        <v>0</v>
      </c>
      <c r="G2104" s="56">
        <f>'За областями'!J2293</f>
        <v>0</v>
      </c>
      <c r="H2104" s="56">
        <f>'За областями'!K2293</f>
        <v>0</v>
      </c>
      <c r="I2104" s="56">
        <f>'За областями'!L2293</f>
        <v>0</v>
      </c>
      <c r="J2104" s="56">
        <f>'За областями'!M2293</f>
        <v>0</v>
      </c>
      <c r="K2104" s="56">
        <f>'За областями'!N2293</f>
        <v>0</v>
      </c>
      <c r="L2104" s="56">
        <f>'За областями'!O2293</f>
        <v>0</v>
      </c>
      <c r="M2104" s="56">
        <f>'За областями'!P2293</f>
        <v>0</v>
      </c>
      <c r="N2104" s="56">
        <f>'За областями'!Q2293</f>
        <v>0</v>
      </c>
      <c r="O2104" s="56">
        <f>'За областями'!R2293</f>
        <v>0</v>
      </c>
      <c r="P2104" s="56">
        <f>'За областями'!S2293</f>
        <v>0</v>
      </c>
      <c r="Q2104" s="56">
        <f>'За областями'!T2293</f>
        <v>0</v>
      </c>
      <c r="R2104" s="56">
        <f>'За областями'!U2293</f>
        <v>0</v>
      </c>
      <c r="S2104" s="56">
        <f>'За областями'!V2293</f>
        <v>0</v>
      </c>
    </row>
    <row r="2105" spans="1:19" x14ac:dyDescent="0.25">
      <c r="A2105" s="21" t="s">
        <v>50</v>
      </c>
      <c r="B2105" s="37" t="s">
        <v>214</v>
      </c>
      <c r="C2105" s="56">
        <f>'За областями'!F2449</f>
        <v>0</v>
      </c>
      <c r="D2105" s="56">
        <f>'За областями'!G2449</f>
        <v>0</v>
      </c>
      <c r="E2105" s="56">
        <f>'За областями'!H2449</f>
        <v>0</v>
      </c>
      <c r="F2105" s="56">
        <f>'За областями'!I2449</f>
        <v>0</v>
      </c>
      <c r="G2105" s="56">
        <f>'За областями'!J2449</f>
        <v>0</v>
      </c>
      <c r="H2105" s="56">
        <f>'За областями'!K2449</f>
        <v>0</v>
      </c>
      <c r="I2105" s="56">
        <f>'За областями'!L2449</f>
        <v>0</v>
      </c>
      <c r="J2105" s="56">
        <f>'За областями'!M2449</f>
        <v>0</v>
      </c>
      <c r="K2105" s="56">
        <f>'За областями'!N2449</f>
        <v>0</v>
      </c>
      <c r="L2105" s="56">
        <f>'За областями'!O2449</f>
        <v>0</v>
      </c>
      <c r="M2105" s="56">
        <f>'За областями'!P2449</f>
        <v>0</v>
      </c>
      <c r="N2105" s="56">
        <f>'За областями'!Q2449</f>
        <v>0</v>
      </c>
      <c r="O2105" s="56">
        <f>'За областями'!R2449</f>
        <v>0</v>
      </c>
      <c r="P2105" s="56">
        <f>'За областями'!S2449</f>
        <v>0</v>
      </c>
      <c r="Q2105" s="56">
        <f>'За областями'!T2449</f>
        <v>0</v>
      </c>
      <c r="R2105" s="56">
        <f>'За областями'!U2449</f>
        <v>0</v>
      </c>
      <c r="S2105" s="56">
        <f>'За областями'!V2449</f>
        <v>0</v>
      </c>
    </row>
    <row r="2106" spans="1:19" x14ac:dyDescent="0.25">
      <c r="A2106" s="21" t="s">
        <v>51</v>
      </c>
      <c r="B2106" s="37" t="s">
        <v>223</v>
      </c>
      <c r="C2106" s="56">
        <f>'За областями'!F2605</f>
        <v>0</v>
      </c>
      <c r="D2106" s="56">
        <f>'За областями'!G2605</f>
        <v>0</v>
      </c>
      <c r="E2106" s="56">
        <f>'За областями'!H2605</f>
        <v>0</v>
      </c>
      <c r="F2106" s="56">
        <f>'За областями'!I2605</f>
        <v>0</v>
      </c>
      <c r="G2106" s="56">
        <f>'За областями'!J2605</f>
        <v>0</v>
      </c>
      <c r="H2106" s="56">
        <f>'За областями'!K2605</f>
        <v>0</v>
      </c>
      <c r="I2106" s="56">
        <f>'За областями'!L2605</f>
        <v>0</v>
      </c>
      <c r="J2106" s="56">
        <f>'За областями'!M2605</f>
        <v>0</v>
      </c>
      <c r="K2106" s="56">
        <f>'За областями'!N2605</f>
        <v>0</v>
      </c>
      <c r="L2106" s="56">
        <f>'За областями'!O2605</f>
        <v>0</v>
      </c>
      <c r="M2106" s="56">
        <f>'За областями'!P2605</f>
        <v>0</v>
      </c>
      <c r="N2106" s="56">
        <f>'За областями'!Q2605</f>
        <v>0</v>
      </c>
      <c r="O2106" s="56">
        <f>'За областями'!R2605</f>
        <v>0</v>
      </c>
      <c r="P2106" s="56">
        <f>'За областями'!S2605</f>
        <v>0</v>
      </c>
      <c r="Q2106" s="56">
        <f>'За областями'!T2605</f>
        <v>0</v>
      </c>
      <c r="R2106" s="56">
        <f>'За областями'!U2605</f>
        <v>0</v>
      </c>
      <c r="S2106" s="56">
        <f>'За областями'!V2605</f>
        <v>0</v>
      </c>
    </row>
    <row r="2107" spans="1:19" x14ac:dyDescent="0.25">
      <c r="A2107" s="21" t="s">
        <v>52</v>
      </c>
      <c r="B2107" s="37" t="s">
        <v>216</v>
      </c>
      <c r="C2107" s="56">
        <f>'За областями'!F2761</f>
        <v>2</v>
      </c>
      <c r="D2107" s="56">
        <f>'За областями'!G2761</f>
        <v>0</v>
      </c>
      <c r="E2107" s="56">
        <f>'За областями'!H2761</f>
        <v>0</v>
      </c>
      <c r="F2107" s="56">
        <f>'За областями'!I2761</f>
        <v>2</v>
      </c>
      <c r="G2107" s="56">
        <f>'За областями'!J2761</f>
        <v>0</v>
      </c>
      <c r="H2107" s="56">
        <f>'За областями'!K2761</f>
        <v>0</v>
      </c>
      <c r="I2107" s="56">
        <f>'За областями'!L2761</f>
        <v>0</v>
      </c>
      <c r="J2107" s="56">
        <f>'За областями'!M2761</f>
        <v>0</v>
      </c>
      <c r="K2107" s="56">
        <f>'За областями'!N2761</f>
        <v>0</v>
      </c>
      <c r="L2107" s="56">
        <f>'За областями'!O2761</f>
        <v>0</v>
      </c>
      <c r="M2107" s="56">
        <f>'За областями'!P2761</f>
        <v>0</v>
      </c>
      <c r="N2107" s="56">
        <f>'За областями'!Q2761</f>
        <v>0</v>
      </c>
      <c r="O2107" s="56">
        <f>'За областями'!R2761</f>
        <v>0</v>
      </c>
      <c r="P2107" s="56">
        <f>'За областями'!S2761</f>
        <v>0</v>
      </c>
      <c r="Q2107" s="56">
        <f>'За областями'!T2761</f>
        <v>2</v>
      </c>
      <c r="R2107" s="56">
        <f>'За областями'!U2761</f>
        <v>0</v>
      </c>
      <c r="S2107" s="56">
        <f>'За областями'!V2761</f>
        <v>0</v>
      </c>
    </row>
    <row r="2108" spans="1:19" x14ac:dyDescent="0.25">
      <c r="A2108" s="23"/>
      <c r="B2108" s="40" t="s">
        <v>217</v>
      </c>
      <c r="C2108" s="57">
        <f>SUM(C2083:C2107)</f>
        <v>2</v>
      </c>
      <c r="D2108" s="57">
        <f t="shared" ref="D2108:S2108" si="86">SUM(D2083:D2107)</f>
        <v>0</v>
      </c>
      <c r="E2108" s="57">
        <f t="shared" si="86"/>
        <v>0</v>
      </c>
      <c r="F2108" s="57">
        <f>SUM(F2083:F2107)</f>
        <v>2</v>
      </c>
      <c r="G2108" s="57">
        <f t="shared" si="86"/>
        <v>0</v>
      </c>
      <c r="H2108" s="57">
        <f t="shared" si="86"/>
        <v>0</v>
      </c>
      <c r="I2108" s="57">
        <f t="shared" si="86"/>
        <v>0</v>
      </c>
      <c r="J2108" s="57">
        <f t="shared" si="86"/>
        <v>0</v>
      </c>
      <c r="K2108" s="57">
        <f t="shared" si="86"/>
        <v>0</v>
      </c>
      <c r="L2108" s="57">
        <f t="shared" si="86"/>
        <v>0</v>
      </c>
      <c r="M2108" s="57">
        <f t="shared" si="86"/>
        <v>0</v>
      </c>
      <c r="N2108" s="57">
        <f t="shared" si="86"/>
        <v>0</v>
      </c>
      <c r="O2108" s="57">
        <f t="shared" si="86"/>
        <v>0</v>
      </c>
      <c r="P2108" s="57">
        <f t="shared" si="86"/>
        <v>0</v>
      </c>
      <c r="Q2108" s="57">
        <f t="shared" si="86"/>
        <v>2</v>
      </c>
      <c r="R2108" s="57">
        <f t="shared" si="86"/>
        <v>0</v>
      </c>
      <c r="S2108" s="57">
        <f t="shared" si="86"/>
        <v>0</v>
      </c>
    </row>
    <row r="2109" spans="1:19" x14ac:dyDescent="0.25">
      <c r="A2109" s="19"/>
      <c r="B2109" s="43" t="s">
        <v>217</v>
      </c>
      <c r="C2109" s="58">
        <f>SUM(C2108)</f>
        <v>2</v>
      </c>
      <c r="D2109" s="58">
        <f t="shared" ref="D2109:S2109" si="87">SUM(D2108)</f>
        <v>0</v>
      </c>
      <c r="E2109" s="58">
        <f t="shared" si="87"/>
        <v>0</v>
      </c>
      <c r="F2109" s="58">
        <f>SUM(F2108)</f>
        <v>2</v>
      </c>
      <c r="G2109" s="58">
        <f t="shared" si="87"/>
        <v>0</v>
      </c>
      <c r="H2109" s="58">
        <f t="shared" si="87"/>
        <v>0</v>
      </c>
      <c r="I2109" s="58">
        <f t="shared" si="87"/>
        <v>0</v>
      </c>
      <c r="J2109" s="58">
        <f t="shared" si="87"/>
        <v>0</v>
      </c>
      <c r="K2109" s="58">
        <f t="shared" si="87"/>
        <v>0</v>
      </c>
      <c r="L2109" s="58">
        <f t="shared" si="87"/>
        <v>0</v>
      </c>
      <c r="M2109" s="58">
        <f t="shared" si="87"/>
        <v>0</v>
      </c>
      <c r="N2109" s="58">
        <f t="shared" si="87"/>
        <v>0</v>
      </c>
      <c r="O2109" s="58">
        <f t="shared" si="87"/>
        <v>0</v>
      </c>
      <c r="P2109" s="58">
        <f t="shared" si="87"/>
        <v>0</v>
      </c>
      <c r="Q2109" s="58">
        <f t="shared" si="87"/>
        <v>2</v>
      </c>
      <c r="R2109" s="58">
        <f t="shared" si="87"/>
        <v>0</v>
      </c>
      <c r="S2109" s="58">
        <f t="shared" si="87"/>
        <v>0</v>
      </c>
    </row>
    <row r="2110" spans="1:19" x14ac:dyDescent="0.25">
      <c r="A2110" s="290"/>
      <c r="B2110" s="291"/>
      <c r="C2110" s="291"/>
      <c r="D2110" s="291"/>
      <c r="E2110" s="291"/>
      <c r="F2110" s="291"/>
      <c r="G2110" s="291"/>
      <c r="H2110" s="291"/>
      <c r="I2110" s="291"/>
      <c r="J2110" s="291"/>
      <c r="K2110" s="291"/>
      <c r="L2110" s="291"/>
      <c r="M2110" s="291"/>
      <c r="N2110" s="291"/>
      <c r="O2110" s="291"/>
      <c r="P2110" s="291"/>
      <c r="Q2110" s="291"/>
      <c r="R2110" s="291"/>
      <c r="S2110" s="291"/>
    </row>
    <row r="2111" spans="1:19" x14ac:dyDescent="0.25">
      <c r="A2111" s="292" t="s">
        <v>137</v>
      </c>
      <c r="B2111" s="293"/>
      <c r="C2111" s="293"/>
      <c r="D2111" s="293"/>
      <c r="E2111" s="293"/>
      <c r="F2111" s="293"/>
      <c r="G2111" s="293"/>
      <c r="H2111" s="293"/>
      <c r="I2111" s="293"/>
      <c r="J2111" s="293"/>
      <c r="K2111" s="293"/>
      <c r="L2111" s="293"/>
      <c r="M2111" s="293"/>
      <c r="N2111" s="293"/>
      <c r="O2111" s="293"/>
      <c r="P2111" s="293"/>
      <c r="Q2111" s="293"/>
      <c r="R2111" s="293"/>
      <c r="S2111" s="293"/>
    </row>
    <row r="2112" spans="1:19" x14ac:dyDescent="0.25">
      <c r="A2112" s="292" t="s">
        <v>377</v>
      </c>
      <c r="B2112" s="293"/>
      <c r="C2112" s="293"/>
      <c r="D2112" s="293"/>
      <c r="E2112" s="293"/>
      <c r="F2112" s="293"/>
      <c r="G2112" s="293"/>
      <c r="H2112" s="293"/>
      <c r="I2112" s="293"/>
      <c r="J2112" s="293"/>
      <c r="K2112" s="293"/>
      <c r="L2112" s="293"/>
      <c r="M2112" s="293"/>
      <c r="N2112" s="293"/>
      <c r="O2112" s="293"/>
      <c r="P2112" s="293"/>
      <c r="Q2112" s="293"/>
      <c r="R2112" s="293"/>
      <c r="S2112" s="293"/>
    </row>
    <row r="2113" spans="1:19" x14ac:dyDescent="0.25">
      <c r="A2113" s="21" t="s">
        <v>17</v>
      </c>
      <c r="B2113" s="36" t="s">
        <v>191</v>
      </c>
      <c r="C2113" s="56">
        <f>'За областями'!F115</f>
        <v>1</v>
      </c>
      <c r="D2113" s="56">
        <f>'За областями'!G115</f>
        <v>0</v>
      </c>
      <c r="E2113" s="56">
        <f>'За областями'!H115</f>
        <v>0</v>
      </c>
      <c r="F2113" s="56">
        <f>'За областями'!I115</f>
        <v>1</v>
      </c>
      <c r="G2113" s="56">
        <f>'За областями'!J115</f>
        <v>0</v>
      </c>
      <c r="H2113" s="56">
        <f>'За областями'!K115</f>
        <v>0</v>
      </c>
      <c r="I2113" s="56">
        <f>'За областями'!L115</f>
        <v>0</v>
      </c>
      <c r="J2113" s="56">
        <f>'За областями'!M115</f>
        <v>0</v>
      </c>
      <c r="K2113" s="56">
        <f>'За областями'!N115</f>
        <v>0</v>
      </c>
      <c r="L2113" s="56">
        <f>'За областями'!O115</f>
        <v>0</v>
      </c>
      <c r="M2113" s="56">
        <f>'За областями'!P115</f>
        <v>0</v>
      </c>
      <c r="N2113" s="56">
        <f>'За областями'!Q115</f>
        <v>0</v>
      </c>
      <c r="O2113" s="56">
        <f>'За областями'!R115</f>
        <v>0</v>
      </c>
      <c r="P2113" s="56">
        <f>'За областями'!S115</f>
        <v>0</v>
      </c>
      <c r="Q2113" s="56">
        <f>'За областями'!T115</f>
        <v>0</v>
      </c>
      <c r="R2113" s="56">
        <f>'За областями'!U115</f>
        <v>0</v>
      </c>
      <c r="S2113" s="56">
        <f>'За областями'!V115</f>
        <v>0</v>
      </c>
    </row>
    <row r="2114" spans="1:19" x14ac:dyDescent="0.25">
      <c r="A2114" s="21" t="s">
        <v>18</v>
      </c>
      <c r="B2114" s="36" t="s">
        <v>192</v>
      </c>
      <c r="C2114" s="56">
        <f>'За областями'!F271</f>
        <v>1</v>
      </c>
      <c r="D2114" s="56">
        <f>'За областями'!G271</f>
        <v>0</v>
      </c>
      <c r="E2114" s="56">
        <f>'За областями'!H271</f>
        <v>0</v>
      </c>
      <c r="F2114" s="56">
        <f>'За областями'!I271</f>
        <v>1</v>
      </c>
      <c r="G2114" s="56">
        <f>'За областями'!J271</f>
        <v>0</v>
      </c>
      <c r="H2114" s="56">
        <f>'За областями'!K271</f>
        <v>0</v>
      </c>
      <c r="I2114" s="56">
        <f>'За областями'!L271</f>
        <v>0</v>
      </c>
      <c r="J2114" s="56">
        <f>'За областями'!M271</f>
        <v>0</v>
      </c>
      <c r="K2114" s="56">
        <f>'За областями'!N271</f>
        <v>0</v>
      </c>
      <c r="L2114" s="56">
        <f>'За областями'!O271</f>
        <v>0</v>
      </c>
      <c r="M2114" s="56">
        <f>'За областями'!P271</f>
        <v>0</v>
      </c>
      <c r="N2114" s="56">
        <f>'За областями'!Q271</f>
        <v>0</v>
      </c>
      <c r="O2114" s="56">
        <f>'За областями'!R271</f>
        <v>0</v>
      </c>
      <c r="P2114" s="56">
        <f>'За областями'!S271</f>
        <v>0</v>
      </c>
      <c r="Q2114" s="56">
        <f>'За областями'!T271</f>
        <v>1</v>
      </c>
      <c r="R2114" s="56">
        <f>'За областями'!U271</f>
        <v>0</v>
      </c>
      <c r="S2114" s="56">
        <f>'За областями'!V271</f>
        <v>0</v>
      </c>
    </row>
    <row r="2115" spans="1:19" x14ac:dyDescent="0.25">
      <c r="A2115" s="21" t="s">
        <v>19</v>
      </c>
      <c r="B2115" s="36" t="s">
        <v>224</v>
      </c>
      <c r="C2115" s="52">
        <v>0</v>
      </c>
      <c r="D2115" s="52">
        <v>0</v>
      </c>
      <c r="E2115" s="52">
        <v>0</v>
      </c>
      <c r="F2115" s="52">
        <v>0</v>
      </c>
      <c r="G2115" s="52">
        <v>0</v>
      </c>
      <c r="H2115" s="52">
        <v>0</v>
      </c>
      <c r="I2115" s="52">
        <v>0</v>
      </c>
      <c r="J2115" s="52">
        <v>0</v>
      </c>
      <c r="K2115" s="52">
        <v>0</v>
      </c>
      <c r="L2115" s="52">
        <v>0</v>
      </c>
      <c r="M2115" s="52">
        <v>0</v>
      </c>
      <c r="N2115" s="52">
        <v>0</v>
      </c>
      <c r="O2115" s="52">
        <v>0</v>
      </c>
      <c r="P2115" s="52">
        <v>0</v>
      </c>
      <c r="Q2115" s="52">
        <v>0</v>
      </c>
      <c r="R2115" s="52">
        <v>0</v>
      </c>
      <c r="S2115" s="52">
        <v>0</v>
      </c>
    </row>
    <row r="2116" spans="1:19" x14ac:dyDescent="0.25">
      <c r="A2116" s="21" t="s">
        <v>20</v>
      </c>
      <c r="B2116" s="37" t="s">
        <v>194</v>
      </c>
      <c r="C2116" s="52">
        <v>0</v>
      </c>
      <c r="D2116" s="52">
        <v>0</v>
      </c>
      <c r="E2116" s="52">
        <v>0</v>
      </c>
      <c r="F2116" s="52">
        <v>0</v>
      </c>
      <c r="G2116" s="52">
        <v>0</v>
      </c>
      <c r="H2116" s="52">
        <v>0</v>
      </c>
      <c r="I2116" s="52">
        <v>0</v>
      </c>
      <c r="J2116" s="52">
        <v>0</v>
      </c>
      <c r="K2116" s="52">
        <v>0</v>
      </c>
      <c r="L2116" s="52">
        <v>0</v>
      </c>
      <c r="M2116" s="52">
        <v>0</v>
      </c>
      <c r="N2116" s="52">
        <v>0</v>
      </c>
      <c r="O2116" s="52">
        <v>0</v>
      </c>
      <c r="P2116" s="52">
        <v>0</v>
      </c>
      <c r="Q2116" s="52">
        <v>0</v>
      </c>
      <c r="R2116" s="52">
        <v>0</v>
      </c>
      <c r="S2116" s="52">
        <v>0</v>
      </c>
    </row>
    <row r="2117" spans="1:19" x14ac:dyDescent="0.25">
      <c r="A2117" s="21" t="s">
        <v>21</v>
      </c>
      <c r="B2117" s="38" t="s">
        <v>195</v>
      </c>
      <c r="C2117" s="56">
        <f>'За областями'!F426</f>
        <v>1</v>
      </c>
      <c r="D2117" s="56">
        <f>'За областями'!G426</f>
        <v>0</v>
      </c>
      <c r="E2117" s="56">
        <f>'За областями'!H426</f>
        <v>0</v>
      </c>
      <c r="F2117" s="56">
        <f>'За областями'!I426</f>
        <v>1</v>
      </c>
      <c r="G2117" s="56">
        <f>'За областями'!J426</f>
        <v>0</v>
      </c>
      <c r="H2117" s="56">
        <f>'За областями'!K426</f>
        <v>0</v>
      </c>
      <c r="I2117" s="56">
        <f>'За областями'!L426</f>
        <v>0</v>
      </c>
      <c r="J2117" s="56">
        <f>'За областями'!M426</f>
        <v>0</v>
      </c>
      <c r="K2117" s="56">
        <f>'За областями'!N426</f>
        <v>0</v>
      </c>
      <c r="L2117" s="56">
        <f>'За областями'!O426</f>
        <v>0</v>
      </c>
      <c r="M2117" s="56">
        <f>'За областями'!P426</f>
        <v>0</v>
      </c>
      <c r="N2117" s="56">
        <f>'За областями'!Q426</f>
        <v>0</v>
      </c>
      <c r="O2117" s="56">
        <f>'За областями'!R426</f>
        <v>0</v>
      </c>
      <c r="P2117" s="56">
        <f>'За областями'!S426</f>
        <v>0</v>
      </c>
      <c r="Q2117" s="56">
        <f>'За областями'!T426</f>
        <v>1</v>
      </c>
      <c r="R2117" s="56">
        <f>'За областями'!U426</f>
        <v>0</v>
      </c>
      <c r="S2117" s="56">
        <f>'За областями'!V426</f>
        <v>0</v>
      </c>
    </row>
    <row r="2118" spans="1:19" x14ac:dyDescent="0.25">
      <c r="A2118" s="21" t="s">
        <v>22</v>
      </c>
      <c r="B2118" s="38" t="s">
        <v>196</v>
      </c>
      <c r="C2118" s="56">
        <f>'За областями'!F581</f>
        <v>2</v>
      </c>
      <c r="D2118" s="56">
        <f>'За областями'!G581</f>
        <v>0</v>
      </c>
      <c r="E2118" s="56">
        <f>'За областями'!H581</f>
        <v>0</v>
      </c>
      <c r="F2118" s="56">
        <f>'За областями'!I581</f>
        <v>2</v>
      </c>
      <c r="G2118" s="56">
        <f>'За областями'!J581</f>
        <v>0</v>
      </c>
      <c r="H2118" s="56">
        <f>'За областями'!K581</f>
        <v>0</v>
      </c>
      <c r="I2118" s="56">
        <f>'За областями'!L581</f>
        <v>0</v>
      </c>
      <c r="J2118" s="56">
        <f>'За областями'!M581</f>
        <v>0</v>
      </c>
      <c r="K2118" s="56">
        <f>'За областями'!N581</f>
        <v>0</v>
      </c>
      <c r="L2118" s="56">
        <f>'За областями'!O581</f>
        <v>0</v>
      </c>
      <c r="M2118" s="56">
        <f>'За областями'!P581</f>
        <v>0</v>
      </c>
      <c r="N2118" s="56">
        <f>'За областями'!Q581</f>
        <v>0</v>
      </c>
      <c r="O2118" s="56">
        <f>'За областями'!R581</f>
        <v>0</v>
      </c>
      <c r="P2118" s="56">
        <f>'За областями'!S581</f>
        <v>0</v>
      </c>
      <c r="Q2118" s="56">
        <v>2</v>
      </c>
      <c r="R2118" s="56">
        <f>'За областями'!U581</f>
        <v>0</v>
      </c>
      <c r="S2118" s="56">
        <f>'За областями'!V581</f>
        <v>0</v>
      </c>
    </row>
    <row r="2119" spans="1:19" x14ac:dyDescent="0.25">
      <c r="A2119" s="21" t="s">
        <v>23</v>
      </c>
      <c r="B2119" s="38" t="s">
        <v>197</v>
      </c>
      <c r="C2119" s="52">
        <v>0</v>
      </c>
      <c r="D2119" s="52">
        <v>0</v>
      </c>
      <c r="E2119" s="52">
        <v>0</v>
      </c>
      <c r="F2119" s="52">
        <v>0</v>
      </c>
      <c r="G2119" s="52">
        <v>0</v>
      </c>
      <c r="H2119" s="52">
        <v>0</v>
      </c>
      <c r="I2119" s="52">
        <v>0</v>
      </c>
      <c r="J2119" s="52">
        <v>0</v>
      </c>
      <c r="K2119" s="52">
        <v>0</v>
      </c>
      <c r="L2119" s="52">
        <v>0</v>
      </c>
      <c r="M2119" s="52">
        <v>0</v>
      </c>
      <c r="N2119" s="52">
        <v>0</v>
      </c>
      <c r="O2119" s="52">
        <v>0</v>
      </c>
      <c r="P2119" s="52">
        <v>0</v>
      </c>
      <c r="Q2119" s="52">
        <v>0</v>
      </c>
      <c r="R2119" s="52">
        <v>0</v>
      </c>
      <c r="S2119" s="52">
        <v>0</v>
      </c>
    </row>
    <row r="2120" spans="1:19" x14ac:dyDescent="0.25">
      <c r="A2120" s="21" t="s">
        <v>24</v>
      </c>
      <c r="B2120" s="38" t="s">
        <v>198</v>
      </c>
      <c r="C2120" s="56">
        <f>'За областями'!F736</f>
        <v>0</v>
      </c>
      <c r="D2120" s="56">
        <f>'За областями'!G736</f>
        <v>0</v>
      </c>
      <c r="E2120" s="56">
        <f>'За областями'!H736</f>
        <v>0</v>
      </c>
      <c r="F2120" s="56">
        <f>'За областями'!I736</f>
        <v>0</v>
      </c>
      <c r="G2120" s="56">
        <f>'За областями'!J736</f>
        <v>0</v>
      </c>
      <c r="H2120" s="56">
        <f>'За областями'!K736</f>
        <v>0</v>
      </c>
      <c r="I2120" s="56">
        <f>'За областями'!L736</f>
        <v>0</v>
      </c>
      <c r="J2120" s="56">
        <f>'За областями'!M736</f>
        <v>0</v>
      </c>
      <c r="K2120" s="56">
        <f>'За областями'!N736</f>
        <v>0</v>
      </c>
      <c r="L2120" s="56">
        <f>'За областями'!O736</f>
        <v>0</v>
      </c>
      <c r="M2120" s="56">
        <f>'За областями'!P736</f>
        <v>0</v>
      </c>
      <c r="N2120" s="56">
        <f>'За областями'!Q736</f>
        <v>0</v>
      </c>
      <c r="O2120" s="56">
        <f>'За областями'!R736</f>
        <v>0</v>
      </c>
      <c r="P2120" s="56">
        <f>'За областями'!S736</f>
        <v>0</v>
      </c>
      <c r="Q2120" s="56">
        <f>'За областями'!T736</f>
        <v>0</v>
      </c>
      <c r="R2120" s="56">
        <f>'За областями'!U736</f>
        <v>0</v>
      </c>
      <c r="S2120" s="56">
        <f>'За областями'!V736</f>
        <v>0</v>
      </c>
    </row>
    <row r="2121" spans="1:19" x14ac:dyDescent="0.25">
      <c r="A2121" s="21" t="s">
        <v>25</v>
      </c>
      <c r="B2121" s="37" t="s">
        <v>199</v>
      </c>
      <c r="C2121" s="56">
        <f>'За областями'!F892</f>
        <v>0</v>
      </c>
      <c r="D2121" s="56">
        <f>'За областями'!G892</f>
        <v>0</v>
      </c>
      <c r="E2121" s="56">
        <f>'За областями'!H892</f>
        <v>0</v>
      </c>
      <c r="F2121" s="56">
        <f>'За областями'!I892</f>
        <v>0</v>
      </c>
      <c r="G2121" s="56">
        <f>'За областями'!J892</f>
        <v>0</v>
      </c>
      <c r="H2121" s="56">
        <f>'За областями'!K892</f>
        <v>0</v>
      </c>
      <c r="I2121" s="56">
        <f>'За областями'!L892</f>
        <v>0</v>
      </c>
      <c r="J2121" s="56">
        <f>'За областями'!M892</f>
        <v>0</v>
      </c>
      <c r="K2121" s="56">
        <f>'За областями'!N892</f>
        <v>0</v>
      </c>
      <c r="L2121" s="56">
        <f>'За областями'!O892</f>
        <v>0</v>
      </c>
      <c r="M2121" s="56">
        <f>'За областями'!P892</f>
        <v>0</v>
      </c>
      <c r="N2121" s="56">
        <f>'За областями'!Q892</f>
        <v>0</v>
      </c>
      <c r="O2121" s="56">
        <f>'За областями'!R892</f>
        <v>0</v>
      </c>
      <c r="P2121" s="56">
        <f>'За областями'!S892</f>
        <v>0</v>
      </c>
      <c r="Q2121" s="56">
        <f>'За областями'!T892</f>
        <v>0</v>
      </c>
      <c r="R2121" s="56">
        <f>'За областями'!U892</f>
        <v>0</v>
      </c>
      <c r="S2121" s="56">
        <f>'За областями'!V892</f>
        <v>0</v>
      </c>
    </row>
    <row r="2122" spans="1:19" x14ac:dyDescent="0.25">
      <c r="A2122" s="21" t="s">
        <v>28</v>
      </c>
      <c r="B2122" s="37" t="s">
        <v>200</v>
      </c>
      <c r="C2122" s="56">
        <f>'За областями'!F1048</f>
        <v>1</v>
      </c>
      <c r="D2122" s="56">
        <f>'За областями'!G1048</f>
        <v>0</v>
      </c>
      <c r="E2122" s="56">
        <f>'За областями'!H1048</f>
        <v>0</v>
      </c>
      <c r="F2122" s="56">
        <f>'За областями'!I1048</f>
        <v>1</v>
      </c>
      <c r="G2122" s="56">
        <f>'За областями'!J1048</f>
        <v>0</v>
      </c>
      <c r="H2122" s="56">
        <f>'За областями'!K1048</f>
        <v>0</v>
      </c>
      <c r="I2122" s="56">
        <f>'За областями'!L1048</f>
        <v>0</v>
      </c>
      <c r="J2122" s="56">
        <f>'За областями'!M1048</f>
        <v>0</v>
      </c>
      <c r="K2122" s="56">
        <f>'За областями'!N1048</f>
        <v>0</v>
      </c>
      <c r="L2122" s="56">
        <f>'За областями'!O1048</f>
        <v>0</v>
      </c>
      <c r="M2122" s="56">
        <f>'За областями'!P1048</f>
        <v>0</v>
      </c>
      <c r="N2122" s="56">
        <f>'За областями'!Q1048</f>
        <v>0</v>
      </c>
      <c r="O2122" s="56">
        <f>'За областями'!R1048</f>
        <v>0</v>
      </c>
      <c r="P2122" s="56">
        <f>'За областями'!S1048</f>
        <v>0</v>
      </c>
      <c r="Q2122" s="56">
        <f>'За областями'!T1048</f>
        <v>0</v>
      </c>
      <c r="R2122" s="56">
        <f>'За областями'!U1048</f>
        <v>0</v>
      </c>
      <c r="S2122" s="56">
        <f>'За областями'!V1048</f>
        <v>0</v>
      </c>
    </row>
    <row r="2123" spans="1:19" x14ac:dyDescent="0.25">
      <c r="A2123" s="21" t="s">
        <v>29</v>
      </c>
      <c r="B2123" s="37" t="s">
        <v>201</v>
      </c>
      <c r="C2123" s="52">
        <v>0</v>
      </c>
      <c r="D2123" s="52">
        <v>0</v>
      </c>
      <c r="E2123" s="52">
        <v>0</v>
      </c>
      <c r="F2123" s="52">
        <v>0</v>
      </c>
      <c r="G2123" s="52">
        <v>0</v>
      </c>
      <c r="H2123" s="52">
        <v>0</v>
      </c>
      <c r="I2123" s="52">
        <v>0</v>
      </c>
      <c r="J2123" s="52">
        <v>0</v>
      </c>
      <c r="K2123" s="52">
        <v>0</v>
      </c>
      <c r="L2123" s="52">
        <v>0</v>
      </c>
      <c r="M2123" s="52">
        <v>0</v>
      </c>
      <c r="N2123" s="52">
        <v>0</v>
      </c>
      <c r="O2123" s="52">
        <v>0</v>
      </c>
      <c r="P2123" s="52">
        <v>0</v>
      </c>
      <c r="Q2123" s="52">
        <v>0</v>
      </c>
      <c r="R2123" s="52">
        <v>0</v>
      </c>
      <c r="S2123" s="52">
        <v>0</v>
      </c>
    </row>
    <row r="2124" spans="1:19" x14ac:dyDescent="0.25">
      <c r="A2124" s="21" t="s">
        <v>30</v>
      </c>
      <c r="B2124" s="39" t="s">
        <v>202</v>
      </c>
      <c r="C2124" s="56">
        <f>'За областями'!F1204</f>
        <v>2</v>
      </c>
      <c r="D2124" s="56">
        <f>'За областями'!G1204</f>
        <v>1</v>
      </c>
      <c r="E2124" s="56">
        <f>'За областями'!H1204</f>
        <v>0</v>
      </c>
      <c r="F2124" s="56">
        <f>'За областями'!I1204</f>
        <v>1</v>
      </c>
      <c r="G2124" s="56">
        <f>'За областями'!J1204</f>
        <v>0</v>
      </c>
      <c r="H2124" s="56">
        <f>'За областями'!K1204</f>
        <v>0</v>
      </c>
      <c r="I2124" s="56">
        <f>'За областями'!L1204</f>
        <v>0</v>
      </c>
      <c r="J2124" s="56">
        <f>'За областями'!M1204</f>
        <v>0</v>
      </c>
      <c r="K2124" s="56">
        <f>'За областями'!N1204</f>
        <v>0</v>
      </c>
      <c r="L2124" s="56">
        <f>'За областями'!O1204</f>
        <v>0</v>
      </c>
      <c r="M2124" s="56">
        <f>'За областями'!P1204</f>
        <v>0</v>
      </c>
      <c r="N2124" s="56">
        <f>'За областями'!Q1204</f>
        <v>0</v>
      </c>
      <c r="O2124" s="56">
        <f>'За областями'!R1204</f>
        <v>0</v>
      </c>
      <c r="P2124" s="56">
        <f>'За областями'!S1204</f>
        <v>0</v>
      </c>
      <c r="Q2124" s="56">
        <f>'За областями'!T1204</f>
        <v>3</v>
      </c>
      <c r="R2124" s="56">
        <f>'За областями'!U1204</f>
        <v>0</v>
      </c>
      <c r="S2124" s="56">
        <f>'За областями'!V1204</f>
        <v>1</v>
      </c>
    </row>
    <row r="2125" spans="1:19" x14ac:dyDescent="0.25">
      <c r="A2125" s="34" t="s">
        <v>31</v>
      </c>
      <c r="B2125" s="39" t="s">
        <v>203</v>
      </c>
      <c r="C2125" s="56">
        <f>'За областями'!F1360</f>
        <v>1</v>
      </c>
      <c r="D2125" s="56">
        <f>'За областями'!G1360</f>
        <v>0</v>
      </c>
      <c r="E2125" s="56">
        <f>'За областями'!H1360</f>
        <v>0</v>
      </c>
      <c r="F2125" s="56">
        <f>'За областями'!I1360</f>
        <v>1</v>
      </c>
      <c r="G2125" s="56">
        <f>'За областями'!J1360</f>
        <v>0</v>
      </c>
      <c r="H2125" s="56">
        <f>'За областями'!K1360</f>
        <v>0</v>
      </c>
      <c r="I2125" s="56">
        <f>'За областями'!L1360</f>
        <v>0</v>
      </c>
      <c r="J2125" s="56">
        <f>'За областями'!M1360</f>
        <v>0</v>
      </c>
      <c r="K2125" s="56">
        <f>'За областями'!N1360</f>
        <v>0</v>
      </c>
      <c r="L2125" s="56">
        <f>'За областями'!O1360</f>
        <v>0</v>
      </c>
      <c r="M2125" s="56">
        <f>'За областями'!P1360</f>
        <v>0</v>
      </c>
      <c r="N2125" s="56">
        <f>'За областями'!Q1360</f>
        <v>0</v>
      </c>
      <c r="O2125" s="56">
        <f>'За областями'!R1360</f>
        <v>0</v>
      </c>
      <c r="P2125" s="56">
        <f>'За областями'!S1360</f>
        <v>0</v>
      </c>
      <c r="Q2125" s="56">
        <f>'За областями'!T1360</f>
        <v>1</v>
      </c>
      <c r="R2125" s="56">
        <f>'За областями'!U1360</f>
        <v>0</v>
      </c>
      <c r="S2125" s="56">
        <f>'За областями'!V1360</f>
        <v>0</v>
      </c>
    </row>
    <row r="2126" spans="1:19" x14ac:dyDescent="0.25">
      <c r="A2126" s="21" t="s">
        <v>34</v>
      </c>
      <c r="B2126" s="38" t="s">
        <v>204</v>
      </c>
      <c r="C2126" s="52">
        <v>0</v>
      </c>
      <c r="D2126" s="52">
        <v>0</v>
      </c>
      <c r="E2126" s="52">
        <v>0</v>
      </c>
      <c r="F2126" s="52">
        <v>0</v>
      </c>
      <c r="G2126" s="52">
        <v>0</v>
      </c>
      <c r="H2126" s="52">
        <v>0</v>
      </c>
      <c r="I2126" s="52">
        <v>0</v>
      </c>
      <c r="J2126" s="52">
        <v>0</v>
      </c>
      <c r="K2126" s="52">
        <v>0</v>
      </c>
      <c r="L2126" s="52">
        <v>0</v>
      </c>
      <c r="M2126" s="52">
        <v>0</v>
      </c>
      <c r="N2126" s="52">
        <v>0</v>
      </c>
      <c r="O2126" s="52">
        <v>0</v>
      </c>
      <c r="P2126" s="52">
        <v>0</v>
      </c>
      <c r="Q2126" s="52">
        <v>0</v>
      </c>
      <c r="R2126" s="52">
        <v>0</v>
      </c>
      <c r="S2126" s="52">
        <v>0</v>
      </c>
    </row>
    <row r="2127" spans="1:19" x14ac:dyDescent="0.25">
      <c r="A2127" s="21" t="s">
        <v>35</v>
      </c>
      <c r="B2127" s="37" t="s">
        <v>205</v>
      </c>
      <c r="C2127" s="56">
        <f>'За областями'!F1516</f>
        <v>2</v>
      </c>
      <c r="D2127" s="56">
        <f>'За областями'!G1516</f>
        <v>0</v>
      </c>
      <c r="E2127" s="56">
        <f>'За областями'!H1516</f>
        <v>0</v>
      </c>
      <c r="F2127" s="56">
        <f>'За областями'!I1516</f>
        <v>2</v>
      </c>
      <c r="G2127" s="56">
        <f>'За областями'!J1516</f>
        <v>0</v>
      </c>
      <c r="H2127" s="56">
        <f>'За областями'!K1516</f>
        <v>0</v>
      </c>
      <c r="I2127" s="56">
        <f>'За областями'!L1516</f>
        <v>0</v>
      </c>
      <c r="J2127" s="56">
        <f>'За областями'!M1516</f>
        <v>0</v>
      </c>
      <c r="K2127" s="56">
        <f>'За областями'!N1516</f>
        <v>0</v>
      </c>
      <c r="L2127" s="56">
        <f>'За областями'!O1516</f>
        <v>0</v>
      </c>
      <c r="M2127" s="56">
        <f>'За областями'!P1516</f>
        <v>0</v>
      </c>
      <c r="N2127" s="56">
        <f>'За областями'!Q1516</f>
        <v>0</v>
      </c>
      <c r="O2127" s="56">
        <f>'За областями'!R1516</f>
        <v>0</v>
      </c>
      <c r="P2127" s="56">
        <f>'За областями'!S1516</f>
        <v>0</v>
      </c>
      <c r="Q2127" s="56">
        <f>'За областями'!T1516</f>
        <v>0</v>
      </c>
      <c r="R2127" s="56">
        <f>'За областями'!U1516</f>
        <v>0</v>
      </c>
      <c r="S2127" s="56">
        <f>'За областями'!V1516</f>
        <v>0</v>
      </c>
    </row>
    <row r="2128" spans="1:19" x14ac:dyDescent="0.25">
      <c r="A2128" s="21" t="s">
        <v>37</v>
      </c>
      <c r="B2128" s="37" t="s">
        <v>206</v>
      </c>
      <c r="C2128" s="56">
        <f>'За областями'!F1672</f>
        <v>0</v>
      </c>
      <c r="D2128" s="56">
        <f>'За областями'!G1672</f>
        <v>0</v>
      </c>
      <c r="E2128" s="56">
        <f>'За областями'!H1672</f>
        <v>0</v>
      </c>
      <c r="F2128" s="56">
        <f>'За областями'!I1672</f>
        <v>0</v>
      </c>
      <c r="G2128" s="56">
        <f>'За областями'!J1672</f>
        <v>0</v>
      </c>
      <c r="H2128" s="56">
        <f>'За областями'!K1672</f>
        <v>0</v>
      </c>
      <c r="I2128" s="56">
        <f>'За областями'!L1672</f>
        <v>0</v>
      </c>
      <c r="J2128" s="56">
        <f>'За областями'!M1672</f>
        <v>0</v>
      </c>
      <c r="K2128" s="56">
        <f>'За областями'!N1672</f>
        <v>0</v>
      </c>
      <c r="L2128" s="56">
        <f>'За областями'!O1672</f>
        <v>0</v>
      </c>
      <c r="M2128" s="56">
        <f>'За областями'!P1672</f>
        <v>0</v>
      </c>
      <c r="N2128" s="56">
        <f>'За областями'!Q1672</f>
        <v>0</v>
      </c>
      <c r="O2128" s="56">
        <f>'За областями'!R1672</f>
        <v>0</v>
      </c>
      <c r="P2128" s="56">
        <f>'За областями'!S1672</f>
        <v>0</v>
      </c>
      <c r="Q2128" s="56">
        <f>'За областями'!T1672</f>
        <v>0</v>
      </c>
      <c r="R2128" s="56">
        <f>'За областями'!U1672</f>
        <v>0</v>
      </c>
      <c r="S2128" s="56">
        <f>'За областями'!V1672</f>
        <v>0</v>
      </c>
    </row>
    <row r="2129" spans="1:19" x14ac:dyDescent="0.25">
      <c r="A2129" s="21" t="s">
        <v>38</v>
      </c>
      <c r="B2129" s="37" t="s">
        <v>207</v>
      </c>
      <c r="C2129" s="56">
        <f>'За областями'!F1828</f>
        <v>0</v>
      </c>
      <c r="D2129" s="56">
        <f>'За областями'!G1828</f>
        <v>0</v>
      </c>
      <c r="E2129" s="56">
        <f>'За областями'!H1828</f>
        <v>0</v>
      </c>
      <c r="F2129" s="56">
        <f>'За областями'!I1828</f>
        <v>0</v>
      </c>
      <c r="G2129" s="56">
        <f>'За областями'!J1828</f>
        <v>0</v>
      </c>
      <c r="H2129" s="56">
        <f>'За областями'!K1828</f>
        <v>0</v>
      </c>
      <c r="I2129" s="56">
        <f>'За областями'!L1828</f>
        <v>0</v>
      </c>
      <c r="J2129" s="56">
        <f>'За областями'!M1828</f>
        <v>0</v>
      </c>
      <c r="K2129" s="56">
        <f>'За областями'!N1828</f>
        <v>0</v>
      </c>
      <c r="L2129" s="56">
        <f>'За областями'!O1828</f>
        <v>0</v>
      </c>
      <c r="M2129" s="56">
        <f>'За областями'!P1828</f>
        <v>0</v>
      </c>
      <c r="N2129" s="56">
        <f>'За областями'!Q1828</f>
        <v>0</v>
      </c>
      <c r="O2129" s="56">
        <f>'За областями'!R1828</f>
        <v>0</v>
      </c>
      <c r="P2129" s="56">
        <f>'За областями'!S1828</f>
        <v>0</v>
      </c>
      <c r="Q2129" s="56">
        <f>'За областями'!T1828</f>
        <v>0</v>
      </c>
      <c r="R2129" s="56">
        <f>'За областями'!U1828</f>
        <v>0</v>
      </c>
      <c r="S2129" s="56">
        <f>'За областями'!V1828</f>
        <v>0</v>
      </c>
    </row>
    <row r="2130" spans="1:19" x14ac:dyDescent="0.25">
      <c r="A2130" s="21" t="s">
        <v>41</v>
      </c>
      <c r="B2130" s="37" t="s">
        <v>208</v>
      </c>
      <c r="C2130" s="56">
        <f>'За областями'!F1984</f>
        <v>1</v>
      </c>
      <c r="D2130" s="56">
        <f>'За областями'!G1984</f>
        <v>0</v>
      </c>
      <c r="E2130" s="56">
        <f>'За областями'!H1984</f>
        <v>0</v>
      </c>
      <c r="F2130" s="56">
        <f>'За областями'!I1984</f>
        <v>1</v>
      </c>
      <c r="G2130" s="56">
        <f>'За областями'!J1984</f>
        <v>0</v>
      </c>
      <c r="H2130" s="56">
        <f>'За областями'!K1984</f>
        <v>0</v>
      </c>
      <c r="I2130" s="56">
        <f>'За областями'!L1984</f>
        <v>0</v>
      </c>
      <c r="J2130" s="56">
        <f>'За областями'!M1984</f>
        <v>0</v>
      </c>
      <c r="K2130" s="56">
        <f>'За областями'!N1984</f>
        <v>0</v>
      </c>
      <c r="L2130" s="56">
        <f>'За областями'!O1984</f>
        <v>0</v>
      </c>
      <c r="M2130" s="56">
        <f>'За областями'!P1984</f>
        <v>0</v>
      </c>
      <c r="N2130" s="56">
        <f>'За областями'!Q1984</f>
        <v>0</v>
      </c>
      <c r="O2130" s="56">
        <f>'За областями'!R1984</f>
        <v>0</v>
      </c>
      <c r="P2130" s="56">
        <f>'За областями'!S1984</f>
        <v>0</v>
      </c>
      <c r="Q2130" s="56">
        <f>'За областями'!T1984</f>
        <v>1</v>
      </c>
      <c r="R2130" s="56">
        <f>'За областями'!U1984</f>
        <v>0</v>
      </c>
      <c r="S2130" s="56">
        <f>'За областями'!V1984</f>
        <v>0</v>
      </c>
    </row>
    <row r="2131" spans="1:19" x14ac:dyDescent="0.25">
      <c r="A2131" s="21" t="s">
        <v>42</v>
      </c>
      <c r="B2131" s="37" t="s">
        <v>210</v>
      </c>
      <c r="C2131" s="52">
        <v>0</v>
      </c>
      <c r="D2131" s="52">
        <v>0</v>
      </c>
      <c r="E2131" s="52">
        <v>0</v>
      </c>
      <c r="F2131" s="52">
        <v>0</v>
      </c>
      <c r="G2131" s="52">
        <v>0</v>
      </c>
      <c r="H2131" s="52">
        <v>0</v>
      </c>
      <c r="I2131" s="52">
        <v>0</v>
      </c>
      <c r="J2131" s="52">
        <v>0</v>
      </c>
      <c r="K2131" s="52">
        <v>0</v>
      </c>
      <c r="L2131" s="52">
        <v>0</v>
      </c>
      <c r="M2131" s="52">
        <v>0</v>
      </c>
      <c r="N2131" s="52">
        <v>0</v>
      </c>
      <c r="O2131" s="52">
        <v>0</v>
      </c>
      <c r="P2131" s="52">
        <v>0</v>
      </c>
      <c r="Q2131" s="52">
        <v>0</v>
      </c>
      <c r="R2131" s="52">
        <v>0</v>
      </c>
      <c r="S2131" s="52">
        <v>0</v>
      </c>
    </row>
    <row r="2132" spans="1:19" x14ac:dyDescent="0.25">
      <c r="A2132" s="21" t="s">
        <v>44</v>
      </c>
      <c r="B2132" s="37" t="s">
        <v>211</v>
      </c>
      <c r="C2132" s="52">
        <v>0</v>
      </c>
      <c r="D2132" s="52">
        <v>0</v>
      </c>
      <c r="E2132" s="52">
        <v>0</v>
      </c>
      <c r="F2132" s="52">
        <v>0</v>
      </c>
      <c r="G2132" s="52">
        <v>0</v>
      </c>
      <c r="H2132" s="52">
        <v>0</v>
      </c>
      <c r="I2132" s="52">
        <v>0</v>
      </c>
      <c r="J2132" s="52">
        <v>0</v>
      </c>
      <c r="K2132" s="52">
        <v>0</v>
      </c>
      <c r="L2132" s="52">
        <v>0</v>
      </c>
      <c r="M2132" s="52">
        <v>0</v>
      </c>
      <c r="N2132" s="52">
        <v>0</v>
      </c>
      <c r="O2132" s="52">
        <v>0</v>
      </c>
      <c r="P2132" s="52">
        <v>0</v>
      </c>
      <c r="Q2132" s="52">
        <v>0</v>
      </c>
      <c r="R2132" s="52">
        <v>0</v>
      </c>
      <c r="S2132" s="52">
        <v>0</v>
      </c>
    </row>
    <row r="2133" spans="1:19" x14ac:dyDescent="0.25">
      <c r="A2133" s="21" t="s">
        <v>46</v>
      </c>
      <c r="B2133" s="39" t="s">
        <v>212</v>
      </c>
      <c r="C2133" s="56">
        <f>'За областями'!F2140</f>
        <v>3</v>
      </c>
      <c r="D2133" s="56">
        <f>'За областями'!G2140</f>
        <v>0</v>
      </c>
      <c r="E2133" s="56">
        <f>'За областями'!H2140</f>
        <v>0</v>
      </c>
      <c r="F2133" s="56">
        <f>'За областями'!I2140</f>
        <v>3</v>
      </c>
      <c r="G2133" s="56">
        <f>'За областями'!J2140</f>
        <v>0</v>
      </c>
      <c r="H2133" s="56">
        <f>'За областями'!K2140</f>
        <v>0</v>
      </c>
      <c r="I2133" s="56">
        <f>'За областями'!L2140</f>
        <v>0</v>
      </c>
      <c r="J2133" s="56">
        <f>'За областями'!M2140</f>
        <v>0</v>
      </c>
      <c r="K2133" s="56">
        <f>'За областями'!N2140</f>
        <v>0</v>
      </c>
      <c r="L2133" s="56">
        <f>'За областями'!O2140</f>
        <v>0</v>
      </c>
      <c r="M2133" s="56">
        <f>'За областями'!P2140</f>
        <v>0</v>
      </c>
      <c r="N2133" s="56">
        <f>'За областями'!Q2140</f>
        <v>0</v>
      </c>
      <c r="O2133" s="56">
        <f>'За областями'!R2140</f>
        <v>0</v>
      </c>
      <c r="P2133" s="56">
        <f>'За областями'!S2140</f>
        <v>0</v>
      </c>
      <c r="Q2133" s="56">
        <f>'За областями'!T2140</f>
        <v>0</v>
      </c>
      <c r="R2133" s="56">
        <f>'За областями'!U2140</f>
        <v>0</v>
      </c>
      <c r="S2133" s="56">
        <f>'За областями'!V2140</f>
        <v>0</v>
      </c>
    </row>
    <row r="2134" spans="1:19" x14ac:dyDescent="0.25">
      <c r="A2134" s="21" t="s">
        <v>49</v>
      </c>
      <c r="B2134" s="37" t="s">
        <v>213</v>
      </c>
      <c r="C2134" s="56">
        <f>'За областями'!F2296</f>
        <v>1</v>
      </c>
      <c r="D2134" s="56">
        <f>'За областями'!G2296</f>
        <v>0</v>
      </c>
      <c r="E2134" s="56">
        <f>'За областями'!H2296</f>
        <v>0</v>
      </c>
      <c r="F2134" s="56">
        <f>'За областями'!I2296</f>
        <v>1</v>
      </c>
      <c r="G2134" s="56">
        <f>'За областями'!J2296</f>
        <v>0</v>
      </c>
      <c r="H2134" s="56">
        <f>'За областями'!K2296</f>
        <v>0</v>
      </c>
      <c r="I2134" s="56">
        <f>'За областями'!L2296</f>
        <v>0</v>
      </c>
      <c r="J2134" s="56">
        <f>'За областями'!M2296</f>
        <v>0</v>
      </c>
      <c r="K2134" s="56">
        <f>'За областями'!N2296</f>
        <v>0</v>
      </c>
      <c r="L2134" s="56">
        <f>'За областями'!O2296</f>
        <v>0</v>
      </c>
      <c r="M2134" s="56">
        <f>'За областями'!P2296</f>
        <v>0</v>
      </c>
      <c r="N2134" s="56">
        <f>'За областями'!Q2296</f>
        <v>0</v>
      </c>
      <c r="O2134" s="56">
        <f>'За областями'!R2296</f>
        <v>0</v>
      </c>
      <c r="P2134" s="56">
        <f>'За областями'!S2296</f>
        <v>0</v>
      </c>
      <c r="Q2134" s="56">
        <f>'За областями'!T2296</f>
        <v>0</v>
      </c>
      <c r="R2134" s="56">
        <f>'За областями'!U2296</f>
        <v>0</v>
      </c>
      <c r="S2134" s="56">
        <f>'За областями'!V2296</f>
        <v>0</v>
      </c>
    </row>
    <row r="2135" spans="1:19" x14ac:dyDescent="0.25">
      <c r="A2135" s="21" t="s">
        <v>50</v>
      </c>
      <c r="B2135" s="37" t="s">
        <v>214</v>
      </c>
      <c r="C2135" s="56">
        <f>'За областями'!F2452</f>
        <v>1</v>
      </c>
      <c r="D2135" s="56">
        <f>'За областями'!G2452</f>
        <v>0</v>
      </c>
      <c r="E2135" s="56">
        <f>'За областями'!H2452</f>
        <v>0</v>
      </c>
      <c r="F2135" s="56">
        <f>'За областями'!I2452</f>
        <v>1</v>
      </c>
      <c r="G2135" s="56">
        <f>'За областями'!J2452</f>
        <v>0</v>
      </c>
      <c r="H2135" s="56">
        <f>'За областями'!K2452</f>
        <v>0</v>
      </c>
      <c r="I2135" s="56">
        <f>'За областями'!L2452</f>
        <v>0</v>
      </c>
      <c r="J2135" s="56">
        <f>'За областями'!M2452</f>
        <v>0</v>
      </c>
      <c r="K2135" s="56">
        <f>'За областями'!N2452</f>
        <v>0</v>
      </c>
      <c r="L2135" s="56">
        <f>'За областями'!O2452</f>
        <v>0</v>
      </c>
      <c r="M2135" s="56">
        <f>'За областями'!P2452</f>
        <v>0</v>
      </c>
      <c r="N2135" s="56">
        <f>'За областями'!Q2452</f>
        <v>0</v>
      </c>
      <c r="O2135" s="56">
        <f>'За областями'!R2452</f>
        <v>0</v>
      </c>
      <c r="P2135" s="56">
        <f>'За областями'!S2452</f>
        <v>0</v>
      </c>
      <c r="Q2135" s="56">
        <f>'За областями'!T2452</f>
        <v>1</v>
      </c>
      <c r="R2135" s="56">
        <f>'За областями'!U2452</f>
        <v>0</v>
      </c>
      <c r="S2135" s="56">
        <f>'За областями'!V2452</f>
        <v>1</v>
      </c>
    </row>
    <row r="2136" spans="1:19" x14ac:dyDescent="0.25">
      <c r="A2136" s="21" t="s">
        <v>51</v>
      </c>
      <c r="B2136" s="37" t="s">
        <v>223</v>
      </c>
      <c r="C2136" s="56">
        <f>'За областями'!F2608</f>
        <v>0</v>
      </c>
      <c r="D2136" s="56">
        <f>'За областями'!G2608</f>
        <v>0</v>
      </c>
      <c r="E2136" s="56">
        <f>'За областями'!H2608</f>
        <v>0</v>
      </c>
      <c r="F2136" s="56">
        <f>'За областями'!I2608</f>
        <v>0</v>
      </c>
      <c r="G2136" s="56">
        <f>'За областями'!J2608</f>
        <v>0</v>
      </c>
      <c r="H2136" s="56">
        <f>'За областями'!K2608</f>
        <v>0</v>
      </c>
      <c r="I2136" s="56">
        <f>'За областями'!L2608</f>
        <v>0</v>
      </c>
      <c r="J2136" s="56">
        <f>'За областями'!M2608</f>
        <v>0</v>
      </c>
      <c r="K2136" s="56">
        <f>'За областями'!N2608</f>
        <v>0</v>
      </c>
      <c r="L2136" s="56">
        <f>'За областями'!O2608</f>
        <v>0</v>
      </c>
      <c r="M2136" s="56">
        <f>'За областями'!P2608</f>
        <v>0</v>
      </c>
      <c r="N2136" s="56">
        <f>'За областями'!Q2608</f>
        <v>0</v>
      </c>
      <c r="O2136" s="56">
        <f>'За областями'!R2608</f>
        <v>0</v>
      </c>
      <c r="P2136" s="56">
        <f>'За областями'!S2608</f>
        <v>0</v>
      </c>
      <c r="Q2136" s="56">
        <f>'За областями'!T2608</f>
        <v>0</v>
      </c>
      <c r="R2136" s="56">
        <f>'За областями'!U2608</f>
        <v>0</v>
      </c>
      <c r="S2136" s="56">
        <f>'За областями'!V2608</f>
        <v>0</v>
      </c>
    </row>
    <row r="2137" spans="1:19" x14ac:dyDescent="0.25">
      <c r="A2137" s="21" t="s">
        <v>52</v>
      </c>
      <c r="B2137" s="37" t="s">
        <v>216</v>
      </c>
      <c r="C2137" s="56">
        <f>'За областями'!F2764</f>
        <v>1</v>
      </c>
      <c r="D2137" s="56">
        <f>'За областями'!G2764</f>
        <v>0</v>
      </c>
      <c r="E2137" s="56">
        <f>'За областями'!H2764</f>
        <v>0</v>
      </c>
      <c r="F2137" s="56">
        <f>'За областями'!I2764</f>
        <v>1</v>
      </c>
      <c r="G2137" s="56">
        <f>'За областями'!J2764</f>
        <v>0</v>
      </c>
      <c r="H2137" s="56">
        <f>'За областями'!K2764</f>
        <v>0</v>
      </c>
      <c r="I2137" s="56">
        <f>'За областями'!L2764</f>
        <v>0</v>
      </c>
      <c r="J2137" s="56">
        <f>'За областями'!M2764</f>
        <v>0</v>
      </c>
      <c r="K2137" s="56">
        <f>'За областями'!N2764</f>
        <v>0</v>
      </c>
      <c r="L2137" s="56">
        <f>'За областями'!O2764</f>
        <v>0</v>
      </c>
      <c r="M2137" s="56">
        <f>'За областями'!P2764</f>
        <v>0</v>
      </c>
      <c r="N2137" s="56">
        <f>'За областями'!Q2764</f>
        <v>0</v>
      </c>
      <c r="O2137" s="56">
        <f>'За областями'!R2764</f>
        <v>0</v>
      </c>
      <c r="P2137" s="56">
        <f>'За областями'!S2764</f>
        <v>0</v>
      </c>
      <c r="Q2137" s="56">
        <f>'За областями'!T2764</f>
        <v>1</v>
      </c>
      <c r="R2137" s="56">
        <f>'За областями'!U2764</f>
        <v>0</v>
      </c>
      <c r="S2137" s="56">
        <f>'За областями'!V2764</f>
        <v>0</v>
      </c>
    </row>
    <row r="2138" spans="1:19" x14ac:dyDescent="0.25">
      <c r="A2138" s="23"/>
      <c r="B2138" s="40" t="s">
        <v>217</v>
      </c>
      <c r="C2138" s="57">
        <f>SUM(C2113:C2137)</f>
        <v>18</v>
      </c>
      <c r="D2138" s="57">
        <f t="shared" ref="D2138:S2138" si="88">SUM(D2113:D2137)</f>
        <v>1</v>
      </c>
      <c r="E2138" s="57">
        <f t="shared" si="88"/>
        <v>0</v>
      </c>
      <c r="F2138" s="57">
        <f t="shared" si="88"/>
        <v>17</v>
      </c>
      <c r="G2138" s="57">
        <f t="shared" si="88"/>
        <v>0</v>
      </c>
      <c r="H2138" s="57">
        <f t="shared" si="88"/>
        <v>0</v>
      </c>
      <c r="I2138" s="57">
        <f t="shared" si="88"/>
        <v>0</v>
      </c>
      <c r="J2138" s="57">
        <f t="shared" si="88"/>
        <v>0</v>
      </c>
      <c r="K2138" s="57">
        <f t="shared" si="88"/>
        <v>0</v>
      </c>
      <c r="L2138" s="57">
        <f t="shared" si="88"/>
        <v>0</v>
      </c>
      <c r="M2138" s="57">
        <f t="shared" si="88"/>
        <v>0</v>
      </c>
      <c r="N2138" s="57">
        <f t="shared" si="88"/>
        <v>0</v>
      </c>
      <c r="O2138" s="57">
        <f t="shared" si="88"/>
        <v>0</v>
      </c>
      <c r="P2138" s="57">
        <f t="shared" si="88"/>
        <v>0</v>
      </c>
      <c r="Q2138" s="57">
        <f t="shared" si="88"/>
        <v>11</v>
      </c>
      <c r="R2138" s="57">
        <f t="shared" si="88"/>
        <v>0</v>
      </c>
      <c r="S2138" s="57">
        <f t="shared" si="88"/>
        <v>2</v>
      </c>
    </row>
    <row r="2139" spans="1:19" x14ac:dyDescent="0.25">
      <c r="A2139" s="19"/>
      <c r="B2139" s="43" t="s">
        <v>217</v>
      </c>
      <c r="C2139" s="58">
        <f>SUM(C2138)</f>
        <v>18</v>
      </c>
      <c r="D2139" s="58">
        <f t="shared" ref="D2139:S2139" si="89">SUM(D2138)</f>
        <v>1</v>
      </c>
      <c r="E2139" s="58">
        <f t="shared" si="89"/>
        <v>0</v>
      </c>
      <c r="F2139" s="58">
        <f>SUM(F2138)</f>
        <v>17</v>
      </c>
      <c r="G2139" s="58">
        <f t="shared" si="89"/>
        <v>0</v>
      </c>
      <c r="H2139" s="58">
        <f t="shared" si="89"/>
        <v>0</v>
      </c>
      <c r="I2139" s="58">
        <f t="shared" si="89"/>
        <v>0</v>
      </c>
      <c r="J2139" s="58">
        <f t="shared" si="89"/>
        <v>0</v>
      </c>
      <c r="K2139" s="58">
        <f t="shared" si="89"/>
        <v>0</v>
      </c>
      <c r="L2139" s="58">
        <f t="shared" si="89"/>
        <v>0</v>
      </c>
      <c r="M2139" s="58">
        <f t="shared" si="89"/>
        <v>0</v>
      </c>
      <c r="N2139" s="58">
        <f t="shared" si="89"/>
        <v>0</v>
      </c>
      <c r="O2139" s="58">
        <f t="shared" si="89"/>
        <v>0</v>
      </c>
      <c r="P2139" s="58">
        <f t="shared" si="89"/>
        <v>0</v>
      </c>
      <c r="Q2139" s="58">
        <f t="shared" si="89"/>
        <v>11</v>
      </c>
      <c r="R2139" s="58">
        <f t="shared" si="89"/>
        <v>0</v>
      </c>
      <c r="S2139" s="58">
        <f t="shared" si="89"/>
        <v>2</v>
      </c>
    </row>
    <row r="2140" spans="1:19" x14ac:dyDescent="0.25">
      <c r="A2140" s="290"/>
      <c r="B2140" s="291"/>
      <c r="C2140" s="291"/>
      <c r="D2140" s="291"/>
      <c r="E2140" s="291"/>
      <c r="F2140" s="291"/>
      <c r="G2140" s="291"/>
      <c r="H2140" s="291"/>
      <c r="I2140" s="291"/>
      <c r="J2140" s="291"/>
      <c r="K2140" s="291"/>
      <c r="L2140" s="291"/>
      <c r="M2140" s="291"/>
      <c r="N2140" s="291"/>
      <c r="O2140" s="291"/>
      <c r="P2140" s="291"/>
      <c r="Q2140" s="291"/>
      <c r="R2140" s="291"/>
      <c r="S2140" s="291"/>
    </row>
    <row r="2141" spans="1:19" x14ac:dyDescent="0.25">
      <c r="A2141" s="292" t="s">
        <v>225</v>
      </c>
      <c r="B2141" s="293"/>
      <c r="C2141" s="293"/>
      <c r="D2141" s="293"/>
      <c r="E2141" s="293"/>
      <c r="F2141" s="293"/>
      <c r="G2141" s="293"/>
      <c r="H2141" s="293"/>
      <c r="I2141" s="293"/>
      <c r="J2141" s="293"/>
      <c r="K2141" s="293"/>
      <c r="L2141" s="293"/>
      <c r="M2141" s="293"/>
      <c r="N2141" s="293"/>
      <c r="O2141" s="293"/>
      <c r="P2141" s="293"/>
      <c r="Q2141" s="293"/>
      <c r="R2141" s="293"/>
      <c r="S2141" s="293"/>
    </row>
    <row r="2142" spans="1:19" x14ac:dyDescent="0.25">
      <c r="A2142" s="292" t="s">
        <v>378</v>
      </c>
      <c r="B2142" s="293"/>
      <c r="C2142" s="293"/>
      <c r="D2142" s="293"/>
      <c r="E2142" s="293"/>
      <c r="F2142" s="293"/>
      <c r="G2142" s="293"/>
      <c r="H2142" s="293"/>
      <c r="I2142" s="293"/>
      <c r="J2142" s="293"/>
      <c r="K2142" s="293"/>
      <c r="L2142" s="293"/>
      <c r="M2142" s="293"/>
      <c r="N2142" s="293"/>
      <c r="O2142" s="293"/>
      <c r="P2142" s="293"/>
      <c r="Q2142" s="293"/>
      <c r="R2142" s="293"/>
      <c r="S2142" s="293"/>
    </row>
    <row r="2143" spans="1:19" x14ac:dyDescent="0.25">
      <c r="A2143" s="21" t="s">
        <v>17</v>
      </c>
      <c r="B2143" s="36" t="s">
        <v>191</v>
      </c>
      <c r="C2143" s="56">
        <f>'За областями'!F118</f>
        <v>0</v>
      </c>
      <c r="D2143" s="56">
        <f>'За областями'!G118</f>
        <v>0</v>
      </c>
      <c r="E2143" s="56">
        <f>'За областями'!H118</f>
        <v>0</v>
      </c>
      <c r="F2143" s="56">
        <f>'За областями'!I118</f>
        <v>0</v>
      </c>
      <c r="G2143" s="56">
        <f>'За областями'!J118</f>
        <v>0</v>
      </c>
      <c r="H2143" s="56">
        <f>'За областями'!K118</f>
        <v>0</v>
      </c>
      <c r="I2143" s="56">
        <f>'За областями'!L118</f>
        <v>0</v>
      </c>
      <c r="J2143" s="56">
        <f>'За областями'!M118</f>
        <v>0</v>
      </c>
      <c r="K2143" s="56">
        <f>'За областями'!N118</f>
        <v>0</v>
      </c>
      <c r="L2143" s="56">
        <f>'За областями'!O118</f>
        <v>0</v>
      </c>
      <c r="M2143" s="56">
        <f>'За областями'!P118</f>
        <v>0</v>
      </c>
      <c r="N2143" s="56">
        <f>'За областями'!Q118</f>
        <v>0</v>
      </c>
      <c r="O2143" s="56">
        <f>'За областями'!R118</f>
        <v>0</v>
      </c>
      <c r="P2143" s="56">
        <f>'За областями'!S118</f>
        <v>0</v>
      </c>
      <c r="Q2143" s="56">
        <f>'За областями'!T118</f>
        <v>0</v>
      </c>
      <c r="R2143" s="56">
        <f>'За областями'!U118</f>
        <v>0</v>
      </c>
      <c r="S2143" s="56">
        <f>'За областями'!V118</f>
        <v>0</v>
      </c>
    </row>
    <row r="2144" spans="1:19" x14ac:dyDescent="0.25">
      <c r="A2144" s="21" t="s">
        <v>18</v>
      </c>
      <c r="B2144" s="36" t="s">
        <v>192</v>
      </c>
      <c r="C2144" s="56">
        <f>'За областями'!F274</f>
        <v>0</v>
      </c>
      <c r="D2144" s="56">
        <f>'За областями'!G274</f>
        <v>0</v>
      </c>
      <c r="E2144" s="56">
        <f>'За областями'!H274</f>
        <v>0</v>
      </c>
      <c r="F2144" s="56">
        <f>'За областями'!I274</f>
        <v>0</v>
      </c>
      <c r="G2144" s="56">
        <f>'За областями'!J274</f>
        <v>0</v>
      </c>
      <c r="H2144" s="56">
        <f>'За областями'!K274</f>
        <v>0</v>
      </c>
      <c r="I2144" s="56">
        <f>'За областями'!L274</f>
        <v>0</v>
      </c>
      <c r="J2144" s="56">
        <f>'За областями'!M274</f>
        <v>0</v>
      </c>
      <c r="K2144" s="56">
        <f>'За областями'!N274</f>
        <v>0</v>
      </c>
      <c r="L2144" s="56">
        <f>'За областями'!O274</f>
        <v>0</v>
      </c>
      <c r="M2144" s="56">
        <f>'За областями'!P274</f>
        <v>0</v>
      </c>
      <c r="N2144" s="56">
        <f>'За областями'!Q274</f>
        <v>0</v>
      </c>
      <c r="O2144" s="56">
        <f>'За областями'!R274</f>
        <v>0</v>
      </c>
      <c r="P2144" s="56">
        <f>'За областями'!S274</f>
        <v>0</v>
      </c>
      <c r="Q2144" s="56">
        <f>'За областями'!T274</f>
        <v>0</v>
      </c>
      <c r="R2144" s="56">
        <f>'За областями'!U274</f>
        <v>0</v>
      </c>
      <c r="S2144" s="56">
        <f>'За областями'!V274</f>
        <v>0</v>
      </c>
    </row>
    <row r="2145" spans="1:19" x14ac:dyDescent="0.25">
      <c r="A2145" s="21" t="s">
        <v>19</v>
      </c>
      <c r="B2145" s="36" t="s">
        <v>224</v>
      </c>
      <c r="C2145" s="52">
        <v>0</v>
      </c>
      <c r="D2145" s="52">
        <v>0</v>
      </c>
      <c r="E2145" s="52">
        <v>0</v>
      </c>
      <c r="F2145" s="52">
        <v>0</v>
      </c>
      <c r="G2145" s="52">
        <v>0</v>
      </c>
      <c r="H2145" s="52">
        <v>0</v>
      </c>
      <c r="I2145" s="52">
        <v>0</v>
      </c>
      <c r="J2145" s="52">
        <v>0</v>
      </c>
      <c r="K2145" s="52">
        <v>0</v>
      </c>
      <c r="L2145" s="52">
        <v>0</v>
      </c>
      <c r="M2145" s="52">
        <v>0</v>
      </c>
      <c r="N2145" s="52">
        <v>0</v>
      </c>
      <c r="O2145" s="52">
        <v>0</v>
      </c>
      <c r="P2145" s="52">
        <v>0</v>
      </c>
      <c r="Q2145" s="52">
        <v>0</v>
      </c>
      <c r="R2145" s="52">
        <v>0</v>
      </c>
      <c r="S2145" s="52">
        <v>0</v>
      </c>
    </row>
    <row r="2146" spans="1:19" x14ac:dyDescent="0.25">
      <c r="A2146" s="21" t="s">
        <v>20</v>
      </c>
      <c r="B2146" s="37" t="s">
        <v>194</v>
      </c>
      <c r="C2146" s="52">
        <v>0</v>
      </c>
      <c r="D2146" s="52">
        <v>0</v>
      </c>
      <c r="E2146" s="52">
        <v>0</v>
      </c>
      <c r="F2146" s="52">
        <v>0</v>
      </c>
      <c r="G2146" s="52">
        <v>0</v>
      </c>
      <c r="H2146" s="52">
        <v>0</v>
      </c>
      <c r="I2146" s="52">
        <v>0</v>
      </c>
      <c r="J2146" s="52">
        <v>0</v>
      </c>
      <c r="K2146" s="52">
        <v>0</v>
      </c>
      <c r="L2146" s="52">
        <v>0</v>
      </c>
      <c r="M2146" s="52">
        <v>0</v>
      </c>
      <c r="N2146" s="52">
        <v>0</v>
      </c>
      <c r="O2146" s="52">
        <v>0</v>
      </c>
      <c r="P2146" s="52">
        <v>0</v>
      </c>
      <c r="Q2146" s="52">
        <v>0</v>
      </c>
      <c r="R2146" s="52">
        <v>0</v>
      </c>
      <c r="S2146" s="52">
        <v>0</v>
      </c>
    </row>
    <row r="2147" spans="1:19" x14ac:dyDescent="0.25">
      <c r="A2147" s="21" t="s">
        <v>21</v>
      </c>
      <c r="B2147" s="38" t="s">
        <v>195</v>
      </c>
      <c r="C2147" s="56">
        <f>'За областями'!F429</f>
        <v>0</v>
      </c>
      <c r="D2147" s="56">
        <f>'За областями'!G429</f>
        <v>0</v>
      </c>
      <c r="E2147" s="56">
        <f>'За областями'!H429</f>
        <v>0</v>
      </c>
      <c r="F2147" s="56">
        <f>'За областями'!I429</f>
        <v>0</v>
      </c>
      <c r="G2147" s="56">
        <f>'За областями'!J429</f>
        <v>0</v>
      </c>
      <c r="H2147" s="56">
        <f>'За областями'!K429</f>
        <v>0</v>
      </c>
      <c r="I2147" s="56">
        <f>'За областями'!L429</f>
        <v>0</v>
      </c>
      <c r="J2147" s="56">
        <f>'За областями'!M429</f>
        <v>0</v>
      </c>
      <c r="K2147" s="56">
        <f>'За областями'!N429</f>
        <v>0</v>
      </c>
      <c r="L2147" s="56">
        <f>'За областями'!O429</f>
        <v>0</v>
      </c>
      <c r="M2147" s="56">
        <f>'За областями'!P429</f>
        <v>0</v>
      </c>
      <c r="N2147" s="56">
        <f>'За областями'!Q429</f>
        <v>0</v>
      </c>
      <c r="O2147" s="56">
        <f>'За областями'!R429</f>
        <v>0</v>
      </c>
      <c r="P2147" s="56">
        <f>'За областями'!S429</f>
        <v>0</v>
      </c>
      <c r="Q2147" s="56">
        <f>'За областями'!T429</f>
        <v>0</v>
      </c>
      <c r="R2147" s="56">
        <f>'За областями'!U429</f>
        <v>0</v>
      </c>
      <c r="S2147" s="56">
        <f>'За областями'!V429</f>
        <v>0</v>
      </c>
    </row>
    <row r="2148" spans="1:19" x14ac:dyDescent="0.25">
      <c r="A2148" s="21" t="s">
        <v>22</v>
      </c>
      <c r="B2148" s="38" t="s">
        <v>196</v>
      </c>
      <c r="C2148" s="56">
        <f>'За областями'!F584</f>
        <v>0</v>
      </c>
      <c r="D2148" s="56">
        <f>'За областями'!G584</f>
        <v>0</v>
      </c>
      <c r="E2148" s="56">
        <f>'За областями'!H584</f>
        <v>0</v>
      </c>
      <c r="F2148" s="56">
        <f>'За областями'!I584</f>
        <v>0</v>
      </c>
      <c r="G2148" s="56">
        <f>'За областями'!J584</f>
        <v>0</v>
      </c>
      <c r="H2148" s="56">
        <f>'За областями'!K584</f>
        <v>0</v>
      </c>
      <c r="I2148" s="56">
        <f>'За областями'!L584</f>
        <v>0</v>
      </c>
      <c r="J2148" s="56">
        <f>'За областями'!M584</f>
        <v>0</v>
      </c>
      <c r="K2148" s="56">
        <f>'За областями'!N584</f>
        <v>0</v>
      </c>
      <c r="L2148" s="56">
        <f>'За областями'!O584</f>
        <v>0</v>
      </c>
      <c r="M2148" s="56">
        <f>'За областями'!P584</f>
        <v>0</v>
      </c>
      <c r="N2148" s="56">
        <f>'За областями'!Q584</f>
        <v>0</v>
      </c>
      <c r="O2148" s="56">
        <f>'За областями'!R584</f>
        <v>0</v>
      </c>
      <c r="P2148" s="56">
        <f>'За областями'!S584</f>
        <v>0</v>
      </c>
      <c r="Q2148" s="56">
        <f>'За областями'!T584</f>
        <v>0</v>
      </c>
      <c r="R2148" s="56">
        <f>'За областями'!U584</f>
        <v>0</v>
      </c>
      <c r="S2148" s="56">
        <f>'За областями'!V584</f>
        <v>0</v>
      </c>
    </row>
    <row r="2149" spans="1:19" x14ac:dyDescent="0.25">
      <c r="A2149" s="21" t="s">
        <v>23</v>
      </c>
      <c r="B2149" s="38" t="s">
        <v>197</v>
      </c>
      <c r="C2149" s="52">
        <v>0</v>
      </c>
      <c r="D2149" s="52">
        <v>0</v>
      </c>
      <c r="E2149" s="52">
        <v>0</v>
      </c>
      <c r="F2149" s="52">
        <v>0</v>
      </c>
      <c r="G2149" s="52">
        <v>0</v>
      </c>
      <c r="H2149" s="52">
        <v>0</v>
      </c>
      <c r="I2149" s="52">
        <v>0</v>
      </c>
      <c r="J2149" s="52">
        <v>0</v>
      </c>
      <c r="K2149" s="52">
        <v>0</v>
      </c>
      <c r="L2149" s="52">
        <v>0</v>
      </c>
      <c r="M2149" s="52">
        <v>0</v>
      </c>
      <c r="N2149" s="52">
        <v>0</v>
      </c>
      <c r="O2149" s="52">
        <v>0</v>
      </c>
      <c r="P2149" s="52">
        <v>0</v>
      </c>
      <c r="Q2149" s="52">
        <v>0</v>
      </c>
      <c r="R2149" s="52">
        <v>0</v>
      </c>
      <c r="S2149" s="52">
        <v>0</v>
      </c>
    </row>
    <row r="2150" spans="1:19" x14ac:dyDescent="0.25">
      <c r="A2150" s="21" t="s">
        <v>24</v>
      </c>
      <c r="B2150" s="38" t="s">
        <v>198</v>
      </c>
      <c r="C2150" s="56">
        <f>'За областями'!F739</f>
        <v>0</v>
      </c>
      <c r="D2150" s="56">
        <f>'За областями'!G739</f>
        <v>0</v>
      </c>
      <c r="E2150" s="56">
        <f>'За областями'!H739</f>
        <v>0</v>
      </c>
      <c r="F2150" s="56">
        <f>'За областями'!I739</f>
        <v>0</v>
      </c>
      <c r="G2150" s="56">
        <f>'За областями'!J739</f>
        <v>0</v>
      </c>
      <c r="H2150" s="56">
        <f>'За областями'!K739</f>
        <v>0</v>
      </c>
      <c r="I2150" s="56">
        <f>'За областями'!L739</f>
        <v>0</v>
      </c>
      <c r="J2150" s="56">
        <f>'За областями'!M739</f>
        <v>0</v>
      </c>
      <c r="K2150" s="56">
        <f>'За областями'!N739</f>
        <v>0</v>
      </c>
      <c r="L2150" s="56">
        <f>'За областями'!O739</f>
        <v>0</v>
      </c>
      <c r="M2150" s="56">
        <f>'За областями'!P739</f>
        <v>0</v>
      </c>
      <c r="N2150" s="56">
        <f>'За областями'!Q739</f>
        <v>0</v>
      </c>
      <c r="O2150" s="56">
        <f>'За областями'!R739</f>
        <v>0</v>
      </c>
      <c r="P2150" s="56">
        <f>'За областями'!S739</f>
        <v>0</v>
      </c>
      <c r="Q2150" s="56">
        <f>'За областями'!T739</f>
        <v>0</v>
      </c>
      <c r="R2150" s="56">
        <f>'За областями'!U739</f>
        <v>0</v>
      </c>
      <c r="S2150" s="56">
        <f>'За областями'!V739</f>
        <v>0</v>
      </c>
    </row>
    <row r="2151" spans="1:19" x14ac:dyDescent="0.25">
      <c r="A2151" s="21" t="s">
        <v>25</v>
      </c>
      <c r="B2151" s="37" t="s">
        <v>199</v>
      </c>
      <c r="C2151" s="56">
        <f>'За областями'!F895</f>
        <v>0</v>
      </c>
      <c r="D2151" s="56">
        <f>'За областями'!G895</f>
        <v>0</v>
      </c>
      <c r="E2151" s="56">
        <f>'За областями'!H895</f>
        <v>0</v>
      </c>
      <c r="F2151" s="56">
        <f>'За областями'!I895</f>
        <v>0</v>
      </c>
      <c r="G2151" s="56">
        <f>'За областями'!J895</f>
        <v>0</v>
      </c>
      <c r="H2151" s="56">
        <f>'За областями'!K895</f>
        <v>0</v>
      </c>
      <c r="I2151" s="56">
        <f>'За областями'!L895</f>
        <v>0</v>
      </c>
      <c r="J2151" s="56">
        <f>'За областями'!M895</f>
        <v>0</v>
      </c>
      <c r="K2151" s="56">
        <f>'За областями'!N895</f>
        <v>0</v>
      </c>
      <c r="L2151" s="56">
        <f>'За областями'!O895</f>
        <v>0</v>
      </c>
      <c r="M2151" s="56">
        <f>'За областями'!P895</f>
        <v>0</v>
      </c>
      <c r="N2151" s="56">
        <f>'За областями'!Q895</f>
        <v>0</v>
      </c>
      <c r="O2151" s="56">
        <f>'За областями'!R895</f>
        <v>0</v>
      </c>
      <c r="P2151" s="56">
        <f>'За областями'!S895</f>
        <v>0</v>
      </c>
      <c r="Q2151" s="56">
        <f>'За областями'!T895</f>
        <v>0</v>
      </c>
      <c r="R2151" s="56">
        <f>'За областями'!U895</f>
        <v>0</v>
      </c>
      <c r="S2151" s="56">
        <f>'За областями'!V895</f>
        <v>0</v>
      </c>
    </row>
    <row r="2152" spans="1:19" x14ac:dyDescent="0.25">
      <c r="A2152" s="21" t="s">
        <v>28</v>
      </c>
      <c r="B2152" s="37" t="s">
        <v>200</v>
      </c>
      <c r="C2152" s="56">
        <f>'За областями'!F1051</f>
        <v>0</v>
      </c>
      <c r="D2152" s="56">
        <f>'За областями'!G1051</f>
        <v>0</v>
      </c>
      <c r="E2152" s="56">
        <f>'За областями'!H1051</f>
        <v>0</v>
      </c>
      <c r="F2152" s="56">
        <f>'За областями'!I1051</f>
        <v>0</v>
      </c>
      <c r="G2152" s="56">
        <f>'За областями'!J1051</f>
        <v>0</v>
      </c>
      <c r="H2152" s="56">
        <f>'За областями'!K1051</f>
        <v>0</v>
      </c>
      <c r="I2152" s="56">
        <f>'За областями'!L1051</f>
        <v>0</v>
      </c>
      <c r="J2152" s="56">
        <f>'За областями'!M1051</f>
        <v>0</v>
      </c>
      <c r="K2152" s="56">
        <f>'За областями'!N1051</f>
        <v>0</v>
      </c>
      <c r="L2152" s="56">
        <f>'За областями'!O1051</f>
        <v>0</v>
      </c>
      <c r="M2152" s="56">
        <f>'За областями'!P1051</f>
        <v>0</v>
      </c>
      <c r="N2152" s="56">
        <f>'За областями'!Q1051</f>
        <v>0</v>
      </c>
      <c r="O2152" s="56">
        <f>'За областями'!R1051</f>
        <v>0</v>
      </c>
      <c r="P2152" s="56">
        <f>'За областями'!S1051</f>
        <v>0</v>
      </c>
      <c r="Q2152" s="56">
        <f>'За областями'!T1051</f>
        <v>0</v>
      </c>
      <c r="R2152" s="56">
        <f>'За областями'!U1051</f>
        <v>0</v>
      </c>
      <c r="S2152" s="56">
        <f>'За областями'!V1051</f>
        <v>0</v>
      </c>
    </row>
    <row r="2153" spans="1:19" x14ac:dyDescent="0.25">
      <c r="A2153" s="21" t="s">
        <v>29</v>
      </c>
      <c r="B2153" s="37" t="s">
        <v>201</v>
      </c>
      <c r="C2153" s="52">
        <v>0</v>
      </c>
      <c r="D2153" s="52">
        <v>0</v>
      </c>
      <c r="E2153" s="52">
        <v>0</v>
      </c>
      <c r="F2153" s="52">
        <v>0</v>
      </c>
      <c r="G2153" s="52">
        <v>0</v>
      </c>
      <c r="H2153" s="52">
        <v>0</v>
      </c>
      <c r="I2153" s="52">
        <v>0</v>
      </c>
      <c r="J2153" s="52">
        <v>0</v>
      </c>
      <c r="K2153" s="52">
        <v>0</v>
      </c>
      <c r="L2153" s="52">
        <v>0</v>
      </c>
      <c r="M2153" s="52">
        <v>0</v>
      </c>
      <c r="N2153" s="52">
        <v>0</v>
      </c>
      <c r="O2153" s="52">
        <v>0</v>
      </c>
      <c r="P2153" s="52">
        <v>0</v>
      </c>
      <c r="Q2153" s="52">
        <v>0</v>
      </c>
      <c r="R2153" s="52">
        <v>0</v>
      </c>
      <c r="S2153" s="52">
        <v>0</v>
      </c>
    </row>
    <row r="2154" spans="1:19" x14ac:dyDescent="0.25">
      <c r="A2154" s="21" t="s">
        <v>30</v>
      </c>
      <c r="B2154" s="39" t="s">
        <v>202</v>
      </c>
      <c r="C2154" s="56">
        <f>'За областями'!F1207</f>
        <v>0</v>
      </c>
      <c r="D2154" s="56">
        <f>'За областями'!G1207</f>
        <v>0</v>
      </c>
      <c r="E2154" s="56">
        <f>'За областями'!H1207</f>
        <v>0</v>
      </c>
      <c r="F2154" s="56">
        <f>'За областями'!I1207</f>
        <v>0</v>
      </c>
      <c r="G2154" s="56">
        <f>'За областями'!J1207</f>
        <v>0</v>
      </c>
      <c r="H2154" s="56">
        <f>'За областями'!K1207</f>
        <v>0</v>
      </c>
      <c r="I2154" s="56">
        <f>'За областями'!L1207</f>
        <v>0</v>
      </c>
      <c r="J2154" s="56">
        <f>'За областями'!M1207</f>
        <v>0</v>
      </c>
      <c r="K2154" s="56">
        <f>'За областями'!N1207</f>
        <v>0</v>
      </c>
      <c r="L2154" s="56">
        <f>'За областями'!O1207</f>
        <v>0</v>
      </c>
      <c r="M2154" s="56">
        <f>'За областями'!P1207</f>
        <v>0</v>
      </c>
      <c r="N2154" s="56">
        <f>'За областями'!Q1207</f>
        <v>0</v>
      </c>
      <c r="O2154" s="56">
        <f>'За областями'!R1207</f>
        <v>0</v>
      </c>
      <c r="P2154" s="56">
        <f>'За областями'!S1207</f>
        <v>0</v>
      </c>
      <c r="Q2154" s="56">
        <f>'За областями'!T1207</f>
        <v>0</v>
      </c>
      <c r="R2154" s="56">
        <f>'За областями'!U1207</f>
        <v>0</v>
      </c>
      <c r="S2154" s="56">
        <f>'За областями'!V1207</f>
        <v>0</v>
      </c>
    </row>
    <row r="2155" spans="1:19" x14ac:dyDescent="0.25">
      <c r="A2155" s="34" t="s">
        <v>31</v>
      </c>
      <c r="B2155" s="39" t="s">
        <v>203</v>
      </c>
      <c r="C2155" s="56">
        <f>'За областями'!F1363</f>
        <v>0</v>
      </c>
      <c r="D2155" s="56">
        <f>'За областями'!G1363</f>
        <v>0</v>
      </c>
      <c r="E2155" s="56">
        <f>'За областями'!H1363</f>
        <v>0</v>
      </c>
      <c r="F2155" s="56">
        <f>'За областями'!I1363</f>
        <v>0</v>
      </c>
      <c r="G2155" s="56">
        <f>'За областями'!J1363</f>
        <v>0</v>
      </c>
      <c r="H2155" s="56">
        <f>'За областями'!K1363</f>
        <v>0</v>
      </c>
      <c r="I2155" s="56">
        <f>'За областями'!L1363</f>
        <v>0</v>
      </c>
      <c r="J2155" s="56">
        <f>'За областями'!M1363</f>
        <v>0</v>
      </c>
      <c r="K2155" s="56">
        <f>'За областями'!N1363</f>
        <v>0</v>
      </c>
      <c r="L2155" s="56">
        <f>'За областями'!O1363</f>
        <v>0</v>
      </c>
      <c r="M2155" s="56">
        <f>'За областями'!P1363</f>
        <v>0</v>
      </c>
      <c r="N2155" s="56">
        <f>'За областями'!Q1363</f>
        <v>0</v>
      </c>
      <c r="O2155" s="56">
        <f>'За областями'!R1363</f>
        <v>0</v>
      </c>
      <c r="P2155" s="56">
        <f>'За областями'!S1363</f>
        <v>0</v>
      </c>
      <c r="Q2155" s="56">
        <f>'За областями'!T1363</f>
        <v>0</v>
      </c>
      <c r="R2155" s="56">
        <f>'За областями'!U1363</f>
        <v>0</v>
      </c>
      <c r="S2155" s="56">
        <f>'За областями'!V1363</f>
        <v>0</v>
      </c>
    </row>
    <row r="2156" spans="1:19" x14ac:dyDescent="0.25">
      <c r="A2156" s="21" t="s">
        <v>34</v>
      </c>
      <c r="B2156" s="38" t="s">
        <v>204</v>
      </c>
      <c r="C2156" s="52">
        <v>0</v>
      </c>
      <c r="D2156" s="52">
        <v>0</v>
      </c>
      <c r="E2156" s="52">
        <v>0</v>
      </c>
      <c r="F2156" s="52">
        <v>0</v>
      </c>
      <c r="G2156" s="52">
        <v>0</v>
      </c>
      <c r="H2156" s="52">
        <v>0</v>
      </c>
      <c r="I2156" s="52">
        <v>0</v>
      </c>
      <c r="J2156" s="52">
        <v>0</v>
      </c>
      <c r="K2156" s="52">
        <v>0</v>
      </c>
      <c r="L2156" s="52">
        <v>0</v>
      </c>
      <c r="M2156" s="52">
        <v>0</v>
      </c>
      <c r="N2156" s="52">
        <v>0</v>
      </c>
      <c r="O2156" s="52">
        <v>0</v>
      </c>
      <c r="P2156" s="52">
        <v>0</v>
      </c>
      <c r="Q2156" s="52">
        <v>0</v>
      </c>
      <c r="R2156" s="52">
        <v>0</v>
      </c>
      <c r="S2156" s="52">
        <v>0</v>
      </c>
    </row>
    <row r="2157" spans="1:19" x14ac:dyDescent="0.25">
      <c r="A2157" s="21" t="s">
        <v>35</v>
      </c>
      <c r="B2157" s="37" t="s">
        <v>205</v>
      </c>
      <c r="C2157" s="56">
        <f>'За областями'!F1519</f>
        <v>0</v>
      </c>
      <c r="D2157" s="56">
        <f>'За областями'!G1519</f>
        <v>0</v>
      </c>
      <c r="E2157" s="56">
        <f>'За областями'!H1519</f>
        <v>0</v>
      </c>
      <c r="F2157" s="56">
        <f>'За областями'!I1519</f>
        <v>0</v>
      </c>
      <c r="G2157" s="56">
        <f>'За областями'!J1519</f>
        <v>0</v>
      </c>
      <c r="H2157" s="56">
        <f>'За областями'!K1519</f>
        <v>0</v>
      </c>
      <c r="I2157" s="56">
        <f>'За областями'!L1519</f>
        <v>0</v>
      </c>
      <c r="J2157" s="56">
        <f>'За областями'!M1519</f>
        <v>0</v>
      </c>
      <c r="K2157" s="56">
        <f>'За областями'!N1519</f>
        <v>0</v>
      </c>
      <c r="L2157" s="56">
        <f>'За областями'!O1519</f>
        <v>0</v>
      </c>
      <c r="M2157" s="56">
        <f>'За областями'!P1519</f>
        <v>0</v>
      </c>
      <c r="N2157" s="56">
        <f>'За областями'!Q1519</f>
        <v>0</v>
      </c>
      <c r="O2157" s="56">
        <f>'За областями'!R1519</f>
        <v>0</v>
      </c>
      <c r="P2157" s="56">
        <f>'За областями'!S1519</f>
        <v>0</v>
      </c>
      <c r="Q2157" s="56">
        <f>'За областями'!T1519</f>
        <v>0</v>
      </c>
      <c r="R2157" s="56">
        <f>'За областями'!U1519</f>
        <v>0</v>
      </c>
      <c r="S2157" s="56">
        <f>'За областями'!V1519</f>
        <v>0</v>
      </c>
    </row>
    <row r="2158" spans="1:19" x14ac:dyDescent="0.25">
      <c r="A2158" s="21" t="s">
        <v>37</v>
      </c>
      <c r="B2158" s="37" t="s">
        <v>206</v>
      </c>
      <c r="C2158" s="56">
        <f>'За областями'!F1675</f>
        <v>0</v>
      </c>
      <c r="D2158" s="56">
        <f>'За областями'!G1675</f>
        <v>0</v>
      </c>
      <c r="E2158" s="56">
        <f>'За областями'!H1675</f>
        <v>0</v>
      </c>
      <c r="F2158" s="56">
        <f>'За областями'!I1675</f>
        <v>0</v>
      </c>
      <c r="G2158" s="56">
        <f>'За областями'!J1675</f>
        <v>0</v>
      </c>
      <c r="H2158" s="56">
        <f>'За областями'!K1675</f>
        <v>0</v>
      </c>
      <c r="I2158" s="56">
        <f>'За областями'!L1675</f>
        <v>0</v>
      </c>
      <c r="J2158" s="56">
        <f>'За областями'!M1675</f>
        <v>0</v>
      </c>
      <c r="K2158" s="56">
        <f>'За областями'!N1675</f>
        <v>0</v>
      </c>
      <c r="L2158" s="56">
        <f>'За областями'!O1675</f>
        <v>0</v>
      </c>
      <c r="M2158" s="56">
        <f>'За областями'!P1675</f>
        <v>0</v>
      </c>
      <c r="N2158" s="56">
        <f>'За областями'!Q1675</f>
        <v>0</v>
      </c>
      <c r="O2158" s="56">
        <f>'За областями'!R1675</f>
        <v>0</v>
      </c>
      <c r="P2158" s="56">
        <f>'За областями'!S1675</f>
        <v>0</v>
      </c>
      <c r="Q2158" s="56">
        <f>'За областями'!T1675</f>
        <v>0</v>
      </c>
      <c r="R2158" s="56">
        <f>'За областями'!U1675</f>
        <v>0</v>
      </c>
      <c r="S2158" s="56">
        <f>'За областями'!V1675</f>
        <v>0</v>
      </c>
    </row>
    <row r="2159" spans="1:19" x14ac:dyDescent="0.25">
      <c r="A2159" s="21" t="s">
        <v>38</v>
      </c>
      <c r="B2159" s="37" t="s">
        <v>207</v>
      </c>
      <c r="C2159" s="56">
        <f>'За областями'!F1831</f>
        <v>0</v>
      </c>
      <c r="D2159" s="56">
        <f>'За областями'!G1831</f>
        <v>0</v>
      </c>
      <c r="E2159" s="56">
        <f>'За областями'!H1831</f>
        <v>0</v>
      </c>
      <c r="F2159" s="56">
        <f>'За областями'!I1831</f>
        <v>0</v>
      </c>
      <c r="G2159" s="56">
        <f>'За областями'!J1831</f>
        <v>0</v>
      </c>
      <c r="H2159" s="56">
        <f>'За областями'!K1831</f>
        <v>0</v>
      </c>
      <c r="I2159" s="56">
        <f>'За областями'!L1831</f>
        <v>0</v>
      </c>
      <c r="J2159" s="56">
        <f>'За областями'!M1831</f>
        <v>0</v>
      </c>
      <c r="K2159" s="56">
        <f>'За областями'!N1831</f>
        <v>0</v>
      </c>
      <c r="L2159" s="56">
        <f>'За областями'!O1831</f>
        <v>0</v>
      </c>
      <c r="M2159" s="56">
        <f>'За областями'!P1831</f>
        <v>0</v>
      </c>
      <c r="N2159" s="56">
        <f>'За областями'!Q1831</f>
        <v>0</v>
      </c>
      <c r="O2159" s="56">
        <f>'За областями'!R1831</f>
        <v>0</v>
      </c>
      <c r="P2159" s="56">
        <f>'За областями'!S1831</f>
        <v>0</v>
      </c>
      <c r="Q2159" s="56">
        <f>'За областями'!T1831</f>
        <v>0</v>
      </c>
      <c r="R2159" s="56">
        <f>'За областями'!U1831</f>
        <v>0</v>
      </c>
      <c r="S2159" s="56">
        <f>'За областями'!V1831</f>
        <v>0</v>
      </c>
    </row>
    <row r="2160" spans="1:19" x14ac:dyDescent="0.25">
      <c r="A2160" s="21" t="s">
        <v>41</v>
      </c>
      <c r="B2160" s="37" t="s">
        <v>208</v>
      </c>
      <c r="C2160" s="56">
        <f>'За областями'!F1987</f>
        <v>0</v>
      </c>
      <c r="D2160" s="56">
        <f>'За областями'!G1987</f>
        <v>0</v>
      </c>
      <c r="E2160" s="56">
        <f>'За областями'!H1987</f>
        <v>0</v>
      </c>
      <c r="F2160" s="56">
        <f>'За областями'!I1987</f>
        <v>0</v>
      </c>
      <c r="G2160" s="56">
        <f>'За областями'!J1987</f>
        <v>0</v>
      </c>
      <c r="H2160" s="56">
        <f>'За областями'!K1987</f>
        <v>0</v>
      </c>
      <c r="I2160" s="56">
        <f>'За областями'!L1987</f>
        <v>0</v>
      </c>
      <c r="J2160" s="56">
        <f>'За областями'!M1987</f>
        <v>0</v>
      </c>
      <c r="K2160" s="56">
        <f>'За областями'!N1987</f>
        <v>0</v>
      </c>
      <c r="L2160" s="56">
        <f>'За областями'!O1987</f>
        <v>0</v>
      </c>
      <c r="M2160" s="56">
        <f>'За областями'!P1987</f>
        <v>0</v>
      </c>
      <c r="N2160" s="56">
        <f>'За областями'!Q1987</f>
        <v>0</v>
      </c>
      <c r="O2160" s="56">
        <f>'За областями'!R1987</f>
        <v>0</v>
      </c>
      <c r="P2160" s="56">
        <f>'За областями'!S1987</f>
        <v>0</v>
      </c>
      <c r="Q2160" s="56">
        <f>'За областями'!T1987</f>
        <v>0</v>
      </c>
      <c r="R2160" s="56">
        <f>'За областями'!U1987</f>
        <v>0</v>
      </c>
      <c r="S2160" s="56">
        <f>'За областями'!V1987</f>
        <v>0</v>
      </c>
    </row>
    <row r="2161" spans="1:19" x14ac:dyDescent="0.25">
      <c r="A2161" s="21" t="s">
        <v>42</v>
      </c>
      <c r="B2161" s="37" t="s">
        <v>210</v>
      </c>
      <c r="C2161" s="52">
        <v>0</v>
      </c>
      <c r="D2161" s="52">
        <v>0</v>
      </c>
      <c r="E2161" s="52">
        <v>0</v>
      </c>
      <c r="F2161" s="52">
        <v>0</v>
      </c>
      <c r="G2161" s="52">
        <v>0</v>
      </c>
      <c r="H2161" s="52">
        <v>0</v>
      </c>
      <c r="I2161" s="52">
        <v>0</v>
      </c>
      <c r="J2161" s="52">
        <v>0</v>
      </c>
      <c r="K2161" s="52">
        <v>0</v>
      </c>
      <c r="L2161" s="52">
        <v>0</v>
      </c>
      <c r="M2161" s="52">
        <v>0</v>
      </c>
      <c r="N2161" s="52">
        <v>0</v>
      </c>
      <c r="O2161" s="52">
        <v>0</v>
      </c>
      <c r="P2161" s="52">
        <v>0</v>
      </c>
      <c r="Q2161" s="52">
        <v>0</v>
      </c>
      <c r="R2161" s="52">
        <v>0</v>
      </c>
      <c r="S2161" s="52">
        <v>0</v>
      </c>
    </row>
    <row r="2162" spans="1:19" x14ac:dyDescent="0.25">
      <c r="A2162" s="21" t="s">
        <v>44</v>
      </c>
      <c r="B2162" s="37" t="s">
        <v>211</v>
      </c>
      <c r="C2162" s="52">
        <v>0</v>
      </c>
      <c r="D2162" s="52">
        <v>0</v>
      </c>
      <c r="E2162" s="52">
        <v>0</v>
      </c>
      <c r="F2162" s="52">
        <v>0</v>
      </c>
      <c r="G2162" s="52">
        <v>0</v>
      </c>
      <c r="H2162" s="52">
        <v>0</v>
      </c>
      <c r="I2162" s="52">
        <v>0</v>
      </c>
      <c r="J2162" s="52">
        <v>0</v>
      </c>
      <c r="K2162" s="52">
        <v>0</v>
      </c>
      <c r="L2162" s="52">
        <v>0</v>
      </c>
      <c r="M2162" s="52">
        <v>0</v>
      </c>
      <c r="N2162" s="52">
        <v>0</v>
      </c>
      <c r="O2162" s="52">
        <v>0</v>
      </c>
      <c r="P2162" s="52">
        <v>0</v>
      </c>
      <c r="Q2162" s="52">
        <v>0</v>
      </c>
      <c r="R2162" s="52">
        <v>0</v>
      </c>
      <c r="S2162" s="52">
        <v>0</v>
      </c>
    </row>
    <row r="2163" spans="1:19" x14ac:dyDescent="0.25">
      <c r="A2163" s="21" t="s">
        <v>46</v>
      </c>
      <c r="B2163" s="39" t="s">
        <v>212</v>
      </c>
      <c r="C2163" s="56">
        <f>'За областями'!F2143</f>
        <v>0</v>
      </c>
      <c r="D2163" s="56">
        <f>'За областями'!G2143</f>
        <v>0</v>
      </c>
      <c r="E2163" s="56">
        <f>'За областями'!H2143</f>
        <v>0</v>
      </c>
      <c r="F2163" s="56">
        <f>'За областями'!I2143</f>
        <v>0</v>
      </c>
      <c r="G2163" s="56">
        <f>'За областями'!J2143</f>
        <v>0</v>
      </c>
      <c r="H2163" s="56">
        <f>'За областями'!K2143</f>
        <v>0</v>
      </c>
      <c r="I2163" s="56">
        <f>'За областями'!L2143</f>
        <v>0</v>
      </c>
      <c r="J2163" s="56">
        <f>'За областями'!M2143</f>
        <v>0</v>
      </c>
      <c r="K2163" s="56">
        <f>'За областями'!N2143</f>
        <v>0</v>
      </c>
      <c r="L2163" s="56">
        <f>'За областями'!O2143</f>
        <v>0</v>
      </c>
      <c r="M2163" s="56">
        <f>'За областями'!P2143</f>
        <v>0</v>
      </c>
      <c r="N2163" s="56">
        <f>'За областями'!Q2143</f>
        <v>0</v>
      </c>
      <c r="O2163" s="56">
        <f>'За областями'!R2143</f>
        <v>0</v>
      </c>
      <c r="P2163" s="56">
        <f>'За областями'!S2143</f>
        <v>0</v>
      </c>
      <c r="Q2163" s="56">
        <f>'За областями'!T2143</f>
        <v>0</v>
      </c>
      <c r="R2163" s="56">
        <f>'За областями'!U2143</f>
        <v>0</v>
      </c>
      <c r="S2163" s="56">
        <f>'За областями'!V2143</f>
        <v>0</v>
      </c>
    </row>
    <row r="2164" spans="1:19" x14ac:dyDescent="0.25">
      <c r="A2164" s="21" t="s">
        <v>49</v>
      </c>
      <c r="B2164" s="37" t="s">
        <v>213</v>
      </c>
      <c r="C2164" s="56">
        <f>'За областями'!F2299</f>
        <v>0</v>
      </c>
      <c r="D2164" s="56">
        <f>'За областями'!G2299</f>
        <v>0</v>
      </c>
      <c r="E2164" s="56">
        <f>'За областями'!H2299</f>
        <v>0</v>
      </c>
      <c r="F2164" s="56">
        <f>'За областями'!I2299</f>
        <v>0</v>
      </c>
      <c r="G2164" s="56">
        <f>'За областями'!J2299</f>
        <v>0</v>
      </c>
      <c r="H2164" s="56">
        <f>'За областями'!K2299</f>
        <v>0</v>
      </c>
      <c r="I2164" s="56">
        <f>'За областями'!L2299</f>
        <v>0</v>
      </c>
      <c r="J2164" s="56">
        <f>'За областями'!M2299</f>
        <v>0</v>
      </c>
      <c r="K2164" s="56">
        <f>'За областями'!N2299</f>
        <v>0</v>
      </c>
      <c r="L2164" s="56">
        <f>'За областями'!O2299</f>
        <v>0</v>
      </c>
      <c r="M2164" s="56">
        <f>'За областями'!P2299</f>
        <v>0</v>
      </c>
      <c r="N2164" s="56">
        <f>'За областями'!Q2299</f>
        <v>0</v>
      </c>
      <c r="O2164" s="56">
        <f>'За областями'!R2299</f>
        <v>0</v>
      </c>
      <c r="P2164" s="56">
        <f>'За областями'!S2299</f>
        <v>0</v>
      </c>
      <c r="Q2164" s="56">
        <f>'За областями'!T2299</f>
        <v>0</v>
      </c>
      <c r="R2164" s="56">
        <f>'За областями'!U2299</f>
        <v>0</v>
      </c>
      <c r="S2164" s="56">
        <f>'За областями'!V2299</f>
        <v>0</v>
      </c>
    </row>
    <row r="2165" spans="1:19" x14ac:dyDescent="0.25">
      <c r="A2165" s="21" t="s">
        <v>50</v>
      </c>
      <c r="B2165" s="37" t="s">
        <v>214</v>
      </c>
      <c r="C2165" s="56">
        <f>'За областями'!F2455</f>
        <v>0</v>
      </c>
      <c r="D2165" s="56">
        <f>'За областями'!G2455</f>
        <v>0</v>
      </c>
      <c r="E2165" s="56">
        <f>'За областями'!H2455</f>
        <v>0</v>
      </c>
      <c r="F2165" s="56">
        <f>'За областями'!I2455</f>
        <v>0</v>
      </c>
      <c r="G2165" s="56">
        <f>'За областями'!J2455</f>
        <v>0</v>
      </c>
      <c r="H2165" s="56">
        <f>'За областями'!K2455</f>
        <v>0</v>
      </c>
      <c r="I2165" s="56">
        <f>'За областями'!L2455</f>
        <v>0</v>
      </c>
      <c r="J2165" s="56">
        <f>'За областями'!M2455</f>
        <v>0</v>
      </c>
      <c r="K2165" s="56">
        <f>'За областями'!N2455</f>
        <v>0</v>
      </c>
      <c r="L2165" s="56">
        <f>'За областями'!O2455</f>
        <v>0</v>
      </c>
      <c r="M2165" s="56">
        <f>'За областями'!P2455</f>
        <v>0</v>
      </c>
      <c r="N2165" s="56">
        <f>'За областями'!Q2455</f>
        <v>0</v>
      </c>
      <c r="O2165" s="56">
        <f>'За областями'!R2455</f>
        <v>0</v>
      </c>
      <c r="P2165" s="56">
        <f>'За областями'!S2455</f>
        <v>0</v>
      </c>
      <c r="Q2165" s="56">
        <f>'За областями'!T2455</f>
        <v>0</v>
      </c>
      <c r="R2165" s="56">
        <f>'За областями'!U2455</f>
        <v>0</v>
      </c>
      <c r="S2165" s="56">
        <f>'За областями'!V2455</f>
        <v>0</v>
      </c>
    </row>
    <row r="2166" spans="1:19" x14ac:dyDescent="0.25">
      <c r="A2166" s="21" t="s">
        <v>51</v>
      </c>
      <c r="B2166" s="37" t="s">
        <v>223</v>
      </c>
      <c r="C2166" s="56">
        <f>'За областями'!F2611</f>
        <v>0</v>
      </c>
      <c r="D2166" s="56">
        <f>'За областями'!G2611</f>
        <v>0</v>
      </c>
      <c r="E2166" s="56">
        <f>'За областями'!H2611</f>
        <v>0</v>
      </c>
      <c r="F2166" s="56">
        <f>'За областями'!I2611</f>
        <v>0</v>
      </c>
      <c r="G2166" s="56">
        <f>'За областями'!J2611</f>
        <v>0</v>
      </c>
      <c r="H2166" s="56">
        <f>'За областями'!K2611</f>
        <v>0</v>
      </c>
      <c r="I2166" s="56">
        <f>'За областями'!L2611</f>
        <v>0</v>
      </c>
      <c r="J2166" s="56">
        <f>'За областями'!M2611</f>
        <v>0</v>
      </c>
      <c r="K2166" s="56">
        <f>'За областями'!N2611</f>
        <v>0</v>
      </c>
      <c r="L2166" s="56">
        <f>'За областями'!O2611</f>
        <v>0</v>
      </c>
      <c r="M2166" s="56">
        <f>'За областями'!P2611</f>
        <v>0</v>
      </c>
      <c r="N2166" s="56">
        <f>'За областями'!Q2611</f>
        <v>0</v>
      </c>
      <c r="O2166" s="56">
        <f>'За областями'!R2611</f>
        <v>0</v>
      </c>
      <c r="P2166" s="56">
        <f>'За областями'!S2611</f>
        <v>0</v>
      </c>
      <c r="Q2166" s="56">
        <f>'За областями'!T2611</f>
        <v>0</v>
      </c>
      <c r="R2166" s="56">
        <f>'За областями'!U2611</f>
        <v>0</v>
      </c>
      <c r="S2166" s="56">
        <f>'За областями'!V2611</f>
        <v>0</v>
      </c>
    </row>
    <row r="2167" spans="1:19" x14ac:dyDescent="0.25">
      <c r="A2167" s="21" t="s">
        <v>52</v>
      </c>
      <c r="B2167" s="37" t="s">
        <v>216</v>
      </c>
      <c r="C2167" s="56">
        <f>'За областями'!F2767</f>
        <v>1</v>
      </c>
      <c r="D2167" s="56">
        <f>'За областями'!G2767</f>
        <v>0</v>
      </c>
      <c r="E2167" s="56">
        <f>'За областями'!H2767</f>
        <v>0</v>
      </c>
      <c r="F2167" s="56">
        <f>'За областями'!I2767</f>
        <v>1</v>
      </c>
      <c r="G2167" s="56">
        <f>'За областями'!J2767</f>
        <v>0</v>
      </c>
      <c r="H2167" s="56">
        <f>'За областями'!K2767</f>
        <v>0</v>
      </c>
      <c r="I2167" s="56">
        <f>'За областями'!L2767</f>
        <v>0</v>
      </c>
      <c r="J2167" s="56">
        <f>'За областями'!M2767</f>
        <v>0</v>
      </c>
      <c r="K2167" s="56">
        <f>'За областями'!N2767</f>
        <v>0</v>
      </c>
      <c r="L2167" s="56">
        <f>'За областями'!O2767</f>
        <v>0</v>
      </c>
      <c r="M2167" s="56">
        <f>'За областями'!P2767</f>
        <v>0</v>
      </c>
      <c r="N2167" s="56">
        <f>'За областями'!Q2767</f>
        <v>0</v>
      </c>
      <c r="O2167" s="56">
        <f>'За областями'!R2767</f>
        <v>0</v>
      </c>
      <c r="P2167" s="56">
        <f>'За областями'!S2767</f>
        <v>0</v>
      </c>
      <c r="Q2167" s="56">
        <f>'За областями'!T2767</f>
        <v>0</v>
      </c>
      <c r="R2167" s="56">
        <f>'За областями'!U2767</f>
        <v>0</v>
      </c>
      <c r="S2167" s="56">
        <f>'За областями'!V2767</f>
        <v>0</v>
      </c>
    </row>
    <row r="2168" spans="1:19" x14ac:dyDescent="0.25">
      <c r="A2168" s="23"/>
      <c r="B2168" s="40" t="s">
        <v>217</v>
      </c>
      <c r="C2168" s="57">
        <f>SUM(C2143:C2167)</f>
        <v>1</v>
      </c>
      <c r="D2168" s="57">
        <f t="shared" ref="D2168:S2168" si="90">SUM(D2143:D2167)</f>
        <v>0</v>
      </c>
      <c r="E2168" s="57">
        <f t="shared" si="90"/>
        <v>0</v>
      </c>
      <c r="F2168" s="57">
        <f>SUM(F2143:F2167)</f>
        <v>1</v>
      </c>
      <c r="G2168" s="57">
        <f t="shared" si="90"/>
        <v>0</v>
      </c>
      <c r="H2168" s="57">
        <f t="shared" si="90"/>
        <v>0</v>
      </c>
      <c r="I2168" s="57">
        <f t="shared" si="90"/>
        <v>0</v>
      </c>
      <c r="J2168" s="57">
        <f t="shared" si="90"/>
        <v>0</v>
      </c>
      <c r="K2168" s="57">
        <f t="shared" si="90"/>
        <v>0</v>
      </c>
      <c r="L2168" s="57">
        <f t="shared" si="90"/>
        <v>0</v>
      </c>
      <c r="M2168" s="57">
        <f t="shared" si="90"/>
        <v>0</v>
      </c>
      <c r="N2168" s="57">
        <f t="shared" si="90"/>
        <v>0</v>
      </c>
      <c r="O2168" s="57">
        <f t="shared" si="90"/>
        <v>0</v>
      </c>
      <c r="P2168" s="57">
        <f t="shared" si="90"/>
        <v>0</v>
      </c>
      <c r="Q2168" s="57">
        <f t="shared" si="90"/>
        <v>0</v>
      </c>
      <c r="R2168" s="57">
        <f t="shared" si="90"/>
        <v>0</v>
      </c>
      <c r="S2168" s="57">
        <f t="shared" si="90"/>
        <v>0</v>
      </c>
    </row>
    <row r="2169" spans="1:19" x14ac:dyDescent="0.25">
      <c r="A2169" s="290"/>
      <c r="B2169" s="291"/>
      <c r="C2169" s="291"/>
      <c r="D2169" s="291"/>
      <c r="E2169" s="291"/>
      <c r="F2169" s="291"/>
      <c r="G2169" s="291"/>
      <c r="H2169" s="291"/>
      <c r="I2169" s="291"/>
      <c r="J2169" s="291"/>
      <c r="K2169" s="291"/>
      <c r="L2169" s="291"/>
      <c r="M2169" s="291"/>
      <c r="N2169" s="291"/>
      <c r="O2169" s="291"/>
      <c r="P2169" s="291"/>
      <c r="Q2169" s="291"/>
      <c r="R2169" s="291"/>
      <c r="S2169" s="291"/>
    </row>
    <row r="2170" spans="1:19" x14ac:dyDescent="0.25">
      <c r="A2170" s="292" t="s">
        <v>379</v>
      </c>
      <c r="B2170" s="293"/>
      <c r="C2170" s="293"/>
      <c r="D2170" s="293"/>
      <c r="E2170" s="293"/>
      <c r="F2170" s="293"/>
      <c r="G2170" s="293"/>
      <c r="H2170" s="293"/>
      <c r="I2170" s="293"/>
      <c r="J2170" s="293"/>
      <c r="K2170" s="293"/>
      <c r="L2170" s="293"/>
      <c r="M2170" s="293"/>
      <c r="N2170" s="293"/>
      <c r="O2170" s="293"/>
      <c r="P2170" s="293"/>
      <c r="Q2170" s="293"/>
      <c r="R2170" s="293"/>
      <c r="S2170" s="293"/>
    </row>
    <row r="2171" spans="1:19" x14ac:dyDescent="0.25">
      <c r="A2171" s="21" t="s">
        <v>17</v>
      </c>
      <c r="B2171" s="36" t="s">
        <v>191</v>
      </c>
      <c r="C2171" s="56">
        <f>'За областями'!F119</f>
        <v>0</v>
      </c>
      <c r="D2171" s="56">
        <f>'За областями'!G119</f>
        <v>0</v>
      </c>
      <c r="E2171" s="56">
        <f>'За областями'!H119</f>
        <v>0</v>
      </c>
      <c r="F2171" s="56">
        <f>'За областями'!I119</f>
        <v>0</v>
      </c>
      <c r="G2171" s="56">
        <f>'За областями'!J119</f>
        <v>0</v>
      </c>
      <c r="H2171" s="56">
        <f>'За областями'!K119</f>
        <v>0</v>
      </c>
      <c r="I2171" s="56">
        <f>'За областями'!L119</f>
        <v>0</v>
      </c>
      <c r="J2171" s="56">
        <f>'За областями'!M119</f>
        <v>0</v>
      </c>
      <c r="K2171" s="56">
        <f>'За областями'!N119</f>
        <v>0</v>
      </c>
      <c r="L2171" s="56">
        <f>'За областями'!O119</f>
        <v>0</v>
      </c>
      <c r="M2171" s="56">
        <f>'За областями'!P119</f>
        <v>0</v>
      </c>
      <c r="N2171" s="56">
        <f>'За областями'!Q119</f>
        <v>0</v>
      </c>
      <c r="O2171" s="56">
        <f>'За областями'!R119</f>
        <v>0</v>
      </c>
      <c r="P2171" s="56">
        <f>'За областями'!S119</f>
        <v>0</v>
      </c>
      <c r="Q2171" s="56">
        <f>'За областями'!T119</f>
        <v>0</v>
      </c>
      <c r="R2171" s="56">
        <f>'За областями'!U119</f>
        <v>0</v>
      </c>
      <c r="S2171" s="56">
        <f>'За областями'!V119</f>
        <v>0</v>
      </c>
    </row>
    <row r="2172" spans="1:19" x14ac:dyDescent="0.25">
      <c r="A2172" s="21" t="s">
        <v>18</v>
      </c>
      <c r="B2172" s="36" t="s">
        <v>192</v>
      </c>
      <c r="C2172" s="56">
        <f>'За областями'!F275</f>
        <v>0</v>
      </c>
      <c r="D2172" s="56">
        <f>'За областями'!G275</f>
        <v>0</v>
      </c>
      <c r="E2172" s="56">
        <f>'За областями'!H275</f>
        <v>0</v>
      </c>
      <c r="F2172" s="56">
        <f>'За областями'!I275</f>
        <v>0</v>
      </c>
      <c r="G2172" s="56">
        <f>'За областями'!J275</f>
        <v>0</v>
      </c>
      <c r="H2172" s="56">
        <f>'За областями'!K275</f>
        <v>0</v>
      </c>
      <c r="I2172" s="56">
        <f>'За областями'!L275</f>
        <v>0</v>
      </c>
      <c r="J2172" s="56">
        <f>'За областями'!M275</f>
        <v>0</v>
      </c>
      <c r="K2172" s="56">
        <f>'За областями'!N275</f>
        <v>0</v>
      </c>
      <c r="L2172" s="56">
        <f>'За областями'!O275</f>
        <v>0</v>
      </c>
      <c r="M2172" s="56">
        <f>'За областями'!P275</f>
        <v>0</v>
      </c>
      <c r="N2172" s="56">
        <f>'За областями'!Q275</f>
        <v>0</v>
      </c>
      <c r="O2172" s="56">
        <f>'За областями'!R275</f>
        <v>0</v>
      </c>
      <c r="P2172" s="56">
        <f>'За областями'!S275</f>
        <v>0</v>
      </c>
      <c r="Q2172" s="56">
        <f>'За областями'!T275</f>
        <v>0</v>
      </c>
      <c r="R2172" s="56">
        <f>'За областями'!U275</f>
        <v>0</v>
      </c>
      <c r="S2172" s="56">
        <f>'За областями'!V275</f>
        <v>0</v>
      </c>
    </row>
    <row r="2173" spans="1:19" x14ac:dyDescent="0.25">
      <c r="A2173" s="21" t="s">
        <v>19</v>
      </c>
      <c r="B2173" s="36" t="s">
        <v>224</v>
      </c>
      <c r="C2173" s="52">
        <v>0</v>
      </c>
      <c r="D2173" s="52">
        <v>0</v>
      </c>
      <c r="E2173" s="52">
        <v>0</v>
      </c>
      <c r="F2173" s="52">
        <v>0</v>
      </c>
      <c r="G2173" s="52">
        <v>0</v>
      </c>
      <c r="H2173" s="52">
        <v>0</v>
      </c>
      <c r="I2173" s="52">
        <v>0</v>
      </c>
      <c r="J2173" s="52">
        <v>0</v>
      </c>
      <c r="K2173" s="52">
        <v>0</v>
      </c>
      <c r="L2173" s="52">
        <v>0</v>
      </c>
      <c r="M2173" s="52">
        <v>0</v>
      </c>
      <c r="N2173" s="52">
        <v>0</v>
      </c>
      <c r="O2173" s="52">
        <v>0</v>
      </c>
      <c r="P2173" s="52">
        <v>0</v>
      </c>
      <c r="Q2173" s="52">
        <v>0</v>
      </c>
      <c r="R2173" s="52">
        <v>0</v>
      </c>
      <c r="S2173" s="52">
        <v>0</v>
      </c>
    </row>
    <row r="2174" spans="1:19" x14ac:dyDescent="0.25">
      <c r="A2174" s="21" t="s">
        <v>20</v>
      </c>
      <c r="B2174" s="37" t="s">
        <v>194</v>
      </c>
      <c r="C2174" s="52">
        <v>0</v>
      </c>
      <c r="D2174" s="52">
        <v>0</v>
      </c>
      <c r="E2174" s="52">
        <v>0</v>
      </c>
      <c r="F2174" s="52">
        <v>0</v>
      </c>
      <c r="G2174" s="52">
        <v>0</v>
      </c>
      <c r="H2174" s="52">
        <v>0</v>
      </c>
      <c r="I2174" s="52">
        <v>0</v>
      </c>
      <c r="J2174" s="52">
        <v>0</v>
      </c>
      <c r="K2174" s="52">
        <v>0</v>
      </c>
      <c r="L2174" s="52">
        <v>0</v>
      </c>
      <c r="M2174" s="52">
        <v>0</v>
      </c>
      <c r="N2174" s="52">
        <v>0</v>
      </c>
      <c r="O2174" s="52">
        <v>0</v>
      </c>
      <c r="P2174" s="52">
        <v>0</v>
      </c>
      <c r="Q2174" s="52">
        <v>0</v>
      </c>
      <c r="R2174" s="52">
        <v>0</v>
      </c>
      <c r="S2174" s="52">
        <v>0</v>
      </c>
    </row>
    <row r="2175" spans="1:19" x14ac:dyDescent="0.25">
      <c r="A2175" s="21" t="s">
        <v>21</v>
      </c>
      <c r="B2175" s="38" t="s">
        <v>195</v>
      </c>
      <c r="C2175" s="56">
        <f>'За областями'!F430</f>
        <v>0</v>
      </c>
      <c r="D2175" s="56">
        <f>'За областями'!G430</f>
        <v>0</v>
      </c>
      <c r="E2175" s="56">
        <f>'За областями'!H430</f>
        <v>0</v>
      </c>
      <c r="F2175" s="56">
        <f>'За областями'!I430</f>
        <v>0</v>
      </c>
      <c r="G2175" s="56">
        <f>'За областями'!J430</f>
        <v>0</v>
      </c>
      <c r="H2175" s="56">
        <f>'За областями'!K430</f>
        <v>0</v>
      </c>
      <c r="I2175" s="56">
        <f>'За областями'!L430</f>
        <v>0</v>
      </c>
      <c r="J2175" s="56">
        <f>'За областями'!M430</f>
        <v>0</v>
      </c>
      <c r="K2175" s="56">
        <f>'За областями'!N430</f>
        <v>0</v>
      </c>
      <c r="L2175" s="56">
        <f>'За областями'!O430</f>
        <v>0</v>
      </c>
      <c r="M2175" s="56">
        <f>'За областями'!P430</f>
        <v>0</v>
      </c>
      <c r="N2175" s="56">
        <f>'За областями'!Q430</f>
        <v>0</v>
      </c>
      <c r="O2175" s="56">
        <f>'За областями'!R430</f>
        <v>0</v>
      </c>
      <c r="P2175" s="56">
        <f>'За областями'!S430</f>
        <v>0</v>
      </c>
      <c r="Q2175" s="56">
        <f>'За областями'!T430</f>
        <v>0</v>
      </c>
      <c r="R2175" s="56">
        <f>'За областями'!U430</f>
        <v>0</v>
      </c>
      <c r="S2175" s="56">
        <f>'За областями'!V430</f>
        <v>0</v>
      </c>
    </row>
    <row r="2176" spans="1:19" x14ac:dyDescent="0.25">
      <c r="A2176" s="21" t="s">
        <v>22</v>
      </c>
      <c r="B2176" s="38" t="s">
        <v>196</v>
      </c>
      <c r="C2176" s="56">
        <f>'За областями'!F585</f>
        <v>0</v>
      </c>
      <c r="D2176" s="56">
        <f>'За областями'!G585</f>
        <v>0</v>
      </c>
      <c r="E2176" s="56">
        <f>'За областями'!H585</f>
        <v>0</v>
      </c>
      <c r="F2176" s="56">
        <f>'За областями'!I585</f>
        <v>0</v>
      </c>
      <c r="G2176" s="56">
        <f>'За областями'!J585</f>
        <v>0</v>
      </c>
      <c r="H2176" s="56">
        <f>'За областями'!K585</f>
        <v>0</v>
      </c>
      <c r="I2176" s="56">
        <f>'За областями'!L585</f>
        <v>0</v>
      </c>
      <c r="J2176" s="56">
        <f>'За областями'!M585</f>
        <v>0</v>
      </c>
      <c r="K2176" s="56">
        <f>'За областями'!N585</f>
        <v>0</v>
      </c>
      <c r="L2176" s="56">
        <f>'За областями'!O585</f>
        <v>0</v>
      </c>
      <c r="M2176" s="56">
        <f>'За областями'!P585</f>
        <v>0</v>
      </c>
      <c r="N2176" s="56">
        <f>'За областями'!Q585</f>
        <v>0</v>
      </c>
      <c r="O2176" s="56">
        <f>'За областями'!R585</f>
        <v>0</v>
      </c>
      <c r="P2176" s="56">
        <f>'За областями'!S585</f>
        <v>0</v>
      </c>
      <c r="Q2176" s="56">
        <f>'За областями'!T585</f>
        <v>0</v>
      </c>
      <c r="R2176" s="56">
        <f>'За областями'!U585</f>
        <v>0</v>
      </c>
      <c r="S2176" s="56">
        <f>'За областями'!V585</f>
        <v>0</v>
      </c>
    </row>
    <row r="2177" spans="1:19" x14ac:dyDescent="0.25">
      <c r="A2177" s="21" t="s">
        <v>23</v>
      </c>
      <c r="B2177" s="38" t="s">
        <v>197</v>
      </c>
      <c r="C2177" s="52">
        <v>0</v>
      </c>
      <c r="D2177" s="52">
        <v>0</v>
      </c>
      <c r="E2177" s="52">
        <v>0</v>
      </c>
      <c r="F2177" s="52">
        <v>0</v>
      </c>
      <c r="G2177" s="52">
        <v>0</v>
      </c>
      <c r="H2177" s="52">
        <v>0</v>
      </c>
      <c r="I2177" s="52">
        <v>0</v>
      </c>
      <c r="J2177" s="52">
        <v>0</v>
      </c>
      <c r="K2177" s="52">
        <v>0</v>
      </c>
      <c r="L2177" s="52">
        <v>0</v>
      </c>
      <c r="M2177" s="52">
        <v>0</v>
      </c>
      <c r="N2177" s="52">
        <v>0</v>
      </c>
      <c r="O2177" s="52">
        <v>0</v>
      </c>
      <c r="P2177" s="52">
        <v>0</v>
      </c>
      <c r="Q2177" s="52">
        <v>0</v>
      </c>
      <c r="R2177" s="52">
        <v>0</v>
      </c>
      <c r="S2177" s="52">
        <v>0</v>
      </c>
    </row>
    <row r="2178" spans="1:19" x14ac:dyDescent="0.25">
      <c r="A2178" s="21" t="s">
        <v>24</v>
      </c>
      <c r="B2178" s="38" t="s">
        <v>198</v>
      </c>
      <c r="C2178" s="56">
        <f>'За областями'!F740</f>
        <v>0</v>
      </c>
      <c r="D2178" s="56">
        <f>'За областями'!G740</f>
        <v>0</v>
      </c>
      <c r="E2178" s="56">
        <f>'За областями'!H740</f>
        <v>0</v>
      </c>
      <c r="F2178" s="56">
        <f>'За областями'!I740</f>
        <v>0</v>
      </c>
      <c r="G2178" s="56">
        <f>'За областями'!J740</f>
        <v>0</v>
      </c>
      <c r="H2178" s="56">
        <f>'За областями'!K740</f>
        <v>0</v>
      </c>
      <c r="I2178" s="56">
        <f>'За областями'!L740</f>
        <v>0</v>
      </c>
      <c r="J2178" s="56">
        <f>'За областями'!M740</f>
        <v>0</v>
      </c>
      <c r="K2178" s="56">
        <f>'За областями'!N740</f>
        <v>0</v>
      </c>
      <c r="L2178" s="56">
        <f>'За областями'!O740</f>
        <v>0</v>
      </c>
      <c r="M2178" s="56">
        <f>'За областями'!P740</f>
        <v>0</v>
      </c>
      <c r="N2178" s="56">
        <f>'За областями'!Q740</f>
        <v>0</v>
      </c>
      <c r="O2178" s="56">
        <f>'За областями'!R740</f>
        <v>0</v>
      </c>
      <c r="P2178" s="56">
        <f>'За областями'!S740</f>
        <v>0</v>
      </c>
      <c r="Q2178" s="56">
        <f>'За областями'!T740</f>
        <v>0</v>
      </c>
      <c r="R2178" s="56">
        <f>'За областями'!U740</f>
        <v>0</v>
      </c>
      <c r="S2178" s="56">
        <f>'За областями'!V740</f>
        <v>0</v>
      </c>
    </row>
    <row r="2179" spans="1:19" x14ac:dyDescent="0.25">
      <c r="A2179" s="21" t="s">
        <v>25</v>
      </c>
      <c r="B2179" s="37" t="s">
        <v>199</v>
      </c>
      <c r="C2179" s="56">
        <f>'За областями'!F896</f>
        <v>0</v>
      </c>
      <c r="D2179" s="56">
        <f>'За областями'!G896</f>
        <v>0</v>
      </c>
      <c r="E2179" s="56">
        <f>'За областями'!H896</f>
        <v>0</v>
      </c>
      <c r="F2179" s="56">
        <f>'За областями'!I896</f>
        <v>0</v>
      </c>
      <c r="G2179" s="56">
        <f>'За областями'!J896</f>
        <v>0</v>
      </c>
      <c r="H2179" s="56">
        <f>'За областями'!K896</f>
        <v>0</v>
      </c>
      <c r="I2179" s="56">
        <f>'За областями'!L896</f>
        <v>0</v>
      </c>
      <c r="J2179" s="56">
        <f>'За областями'!M896</f>
        <v>0</v>
      </c>
      <c r="K2179" s="56">
        <f>'За областями'!N896</f>
        <v>0</v>
      </c>
      <c r="L2179" s="56">
        <f>'За областями'!O896</f>
        <v>0</v>
      </c>
      <c r="M2179" s="56">
        <f>'За областями'!P896</f>
        <v>0</v>
      </c>
      <c r="N2179" s="56">
        <f>'За областями'!Q896</f>
        <v>0</v>
      </c>
      <c r="O2179" s="56">
        <f>'За областями'!R896</f>
        <v>0</v>
      </c>
      <c r="P2179" s="56">
        <f>'За областями'!S896</f>
        <v>0</v>
      </c>
      <c r="Q2179" s="56">
        <f>'За областями'!T896</f>
        <v>0</v>
      </c>
      <c r="R2179" s="56">
        <f>'За областями'!U896</f>
        <v>0</v>
      </c>
      <c r="S2179" s="56">
        <f>'За областями'!V896</f>
        <v>0</v>
      </c>
    </row>
    <row r="2180" spans="1:19" x14ac:dyDescent="0.25">
      <c r="A2180" s="21" t="s">
        <v>28</v>
      </c>
      <c r="B2180" s="37" t="s">
        <v>200</v>
      </c>
      <c r="C2180" s="56">
        <f>'За областями'!F1052</f>
        <v>0</v>
      </c>
      <c r="D2180" s="56">
        <f>'За областями'!G1052</f>
        <v>0</v>
      </c>
      <c r="E2180" s="56">
        <f>'За областями'!H1052</f>
        <v>0</v>
      </c>
      <c r="F2180" s="56">
        <f>'За областями'!I1052</f>
        <v>0</v>
      </c>
      <c r="G2180" s="56">
        <f>'За областями'!J1052</f>
        <v>0</v>
      </c>
      <c r="H2180" s="56">
        <f>'За областями'!K1052</f>
        <v>0</v>
      </c>
      <c r="I2180" s="56">
        <f>'За областями'!L1052</f>
        <v>0</v>
      </c>
      <c r="J2180" s="56">
        <f>'За областями'!M1052</f>
        <v>0</v>
      </c>
      <c r="K2180" s="56">
        <f>'За областями'!N1052</f>
        <v>0</v>
      </c>
      <c r="L2180" s="56">
        <f>'За областями'!O1052</f>
        <v>0</v>
      </c>
      <c r="M2180" s="56">
        <f>'За областями'!P1052</f>
        <v>0</v>
      </c>
      <c r="N2180" s="56">
        <f>'За областями'!Q1052</f>
        <v>0</v>
      </c>
      <c r="O2180" s="56">
        <f>'За областями'!R1052</f>
        <v>0</v>
      </c>
      <c r="P2180" s="56">
        <f>'За областями'!S1052</f>
        <v>0</v>
      </c>
      <c r="Q2180" s="56">
        <f>'За областями'!T1052</f>
        <v>0</v>
      </c>
      <c r="R2180" s="56">
        <f>'За областями'!U1052</f>
        <v>0</v>
      </c>
      <c r="S2180" s="56">
        <f>'За областями'!V1052</f>
        <v>0</v>
      </c>
    </row>
    <row r="2181" spans="1:19" x14ac:dyDescent="0.25">
      <c r="A2181" s="21" t="s">
        <v>29</v>
      </c>
      <c r="B2181" s="37" t="s">
        <v>201</v>
      </c>
      <c r="C2181" s="52">
        <v>0</v>
      </c>
      <c r="D2181" s="52">
        <v>0</v>
      </c>
      <c r="E2181" s="52">
        <v>0</v>
      </c>
      <c r="F2181" s="52">
        <v>0</v>
      </c>
      <c r="G2181" s="52">
        <v>0</v>
      </c>
      <c r="H2181" s="52">
        <v>0</v>
      </c>
      <c r="I2181" s="52">
        <v>0</v>
      </c>
      <c r="J2181" s="52">
        <v>0</v>
      </c>
      <c r="K2181" s="52">
        <v>0</v>
      </c>
      <c r="L2181" s="52">
        <v>0</v>
      </c>
      <c r="M2181" s="52">
        <v>0</v>
      </c>
      <c r="N2181" s="52">
        <v>0</v>
      </c>
      <c r="O2181" s="52">
        <v>0</v>
      </c>
      <c r="P2181" s="52">
        <v>0</v>
      </c>
      <c r="Q2181" s="52">
        <v>0</v>
      </c>
      <c r="R2181" s="52">
        <v>0</v>
      </c>
      <c r="S2181" s="52">
        <v>0</v>
      </c>
    </row>
    <row r="2182" spans="1:19" x14ac:dyDescent="0.25">
      <c r="A2182" s="21" t="s">
        <v>30</v>
      </c>
      <c r="B2182" s="39" t="s">
        <v>202</v>
      </c>
      <c r="C2182" s="56">
        <f>'За областями'!F1208</f>
        <v>0</v>
      </c>
      <c r="D2182" s="56">
        <f>'За областями'!G1208</f>
        <v>0</v>
      </c>
      <c r="E2182" s="56">
        <f>'За областями'!H1208</f>
        <v>0</v>
      </c>
      <c r="F2182" s="56">
        <f>'За областями'!I1208</f>
        <v>0</v>
      </c>
      <c r="G2182" s="56">
        <f>'За областями'!J1208</f>
        <v>0</v>
      </c>
      <c r="H2182" s="56">
        <f>'За областями'!K1208</f>
        <v>0</v>
      </c>
      <c r="I2182" s="56">
        <f>'За областями'!L1208</f>
        <v>0</v>
      </c>
      <c r="J2182" s="56">
        <f>'За областями'!M1208</f>
        <v>0</v>
      </c>
      <c r="K2182" s="56">
        <f>'За областями'!N1208</f>
        <v>0</v>
      </c>
      <c r="L2182" s="56">
        <f>'За областями'!O1208</f>
        <v>0</v>
      </c>
      <c r="M2182" s="56">
        <f>'За областями'!P1208</f>
        <v>0</v>
      </c>
      <c r="N2182" s="56">
        <f>'За областями'!Q1208</f>
        <v>0</v>
      </c>
      <c r="O2182" s="56">
        <f>'За областями'!R1208</f>
        <v>0</v>
      </c>
      <c r="P2182" s="56">
        <f>'За областями'!S1208</f>
        <v>0</v>
      </c>
      <c r="Q2182" s="56">
        <f>'За областями'!T1208</f>
        <v>0</v>
      </c>
      <c r="R2182" s="56">
        <f>'За областями'!U1208</f>
        <v>0</v>
      </c>
      <c r="S2182" s="56">
        <f>'За областями'!V1208</f>
        <v>0</v>
      </c>
    </row>
    <row r="2183" spans="1:19" x14ac:dyDescent="0.25">
      <c r="A2183" s="34" t="s">
        <v>31</v>
      </c>
      <c r="B2183" s="39" t="s">
        <v>203</v>
      </c>
      <c r="C2183" s="56">
        <f>'За областями'!F1364</f>
        <v>0</v>
      </c>
      <c r="D2183" s="56">
        <f>'За областями'!G1364</f>
        <v>0</v>
      </c>
      <c r="E2183" s="56">
        <f>'За областями'!H1364</f>
        <v>0</v>
      </c>
      <c r="F2183" s="56">
        <f>'За областями'!I1364</f>
        <v>0</v>
      </c>
      <c r="G2183" s="56">
        <f>'За областями'!J1364</f>
        <v>0</v>
      </c>
      <c r="H2183" s="56">
        <f>'За областями'!K1364</f>
        <v>0</v>
      </c>
      <c r="I2183" s="56">
        <f>'За областями'!L1364</f>
        <v>0</v>
      </c>
      <c r="J2183" s="56">
        <f>'За областями'!M1364</f>
        <v>0</v>
      </c>
      <c r="K2183" s="56">
        <f>'За областями'!N1364</f>
        <v>0</v>
      </c>
      <c r="L2183" s="56">
        <f>'За областями'!O1364</f>
        <v>0</v>
      </c>
      <c r="M2183" s="56">
        <f>'За областями'!P1364</f>
        <v>0</v>
      </c>
      <c r="N2183" s="56">
        <f>'За областями'!Q1364</f>
        <v>0</v>
      </c>
      <c r="O2183" s="56">
        <f>'За областями'!R1364</f>
        <v>0</v>
      </c>
      <c r="P2183" s="56">
        <f>'За областями'!S1364</f>
        <v>0</v>
      </c>
      <c r="Q2183" s="56">
        <f>'За областями'!T1364</f>
        <v>0</v>
      </c>
      <c r="R2183" s="56">
        <f>'За областями'!U1364</f>
        <v>0</v>
      </c>
      <c r="S2183" s="56">
        <f>'За областями'!V1364</f>
        <v>0</v>
      </c>
    </row>
    <row r="2184" spans="1:19" x14ac:dyDescent="0.25">
      <c r="A2184" s="21" t="s">
        <v>34</v>
      </c>
      <c r="B2184" s="38" t="s">
        <v>204</v>
      </c>
      <c r="C2184" s="52">
        <v>0</v>
      </c>
      <c r="D2184" s="52">
        <v>0</v>
      </c>
      <c r="E2184" s="52">
        <v>0</v>
      </c>
      <c r="F2184" s="52">
        <v>0</v>
      </c>
      <c r="G2184" s="52">
        <v>0</v>
      </c>
      <c r="H2184" s="52">
        <v>0</v>
      </c>
      <c r="I2184" s="52">
        <v>0</v>
      </c>
      <c r="J2184" s="52">
        <v>0</v>
      </c>
      <c r="K2184" s="52">
        <v>0</v>
      </c>
      <c r="L2184" s="52">
        <v>0</v>
      </c>
      <c r="M2184" s="52">
        <v>0</v>
      </c>
      <c r="N2184" s="52">
        <v>0</v>
      </c>
      <c r="O2184" s="52">
        <v>0</v>
      </c>
      <c r="P2184" s="52">
        <v>0</v>
      </c>
      <c r="Q2184" s="52">
        <v>0</v>
      </c>
      <c r="R2184" s="52">
        <v>0</v>
      </c>
      <c r="S2184" s="52">
        <v>0</v>
      </c>
    </row>
    <row r="2185" spans="1:19" x14ac:dyDescent="0.25">
      <c r="A2185" s="21" t="s">
        <v>35</v>
      </c>
      <c r="B2185" s="37" t="s">
        <v>205</v>
      </c>
      <c r="C2185" s="56">
        <f>'За областями'!F1520</f>
        <v>0</v>
      </c>
      <c r="D2185" s="56">
        <f>'За областями'!G1520</f>
        <v>0</v>
      </c>
      <c r="E2185" s="56">
        <f>'За областями'!H1520</f>
        <v>0</v>
      </c>
      <c r="F2185" s="56">
        <f>'За областями'!I1520</f>
        <v>0</v>
      </c>
      <c r="G2185" s="56">
        <f>'За областями'!J1520</f>
        <v>0</v>
      </c>
      <c r="H2185" s="56">
        <f>'За областями'!K1520</f>
        <v>0</v>
      </c>
      <c r="I2185" s="56">
        <f>'За областями'!L1520</f>
        <v>0</v>
      </c>
      <c r="J2185" s="56">
        <f>'За областями'!M1520</f>
        <v>0</v>
      </c>
      <c r="K2185" s="56">
        <f>'За областями'!N1520</f>
        <v>0</v>
      </c>
      <c r="L2185" s="56">
        <f>'За областями'!O1520</f>
        <v>0</v>
      </c>
      <c r="M2185" s="56">
        <f>'За областями'!P1520</f>
        <v>0</v>
      </c>
      <c r="N2185" s="56">
        <f>'За областями'!Q1520</f>
        <v>0</v>
      </c>
      <c r="O2185" s="56">
        <f>'За областями'!R1520</f>
        <v>0</v>
      </c>
      <c r="P2185" s="56">
        <f>'За областями'!S1520</f>
        <v>0</v>
      </c>
      <c r="Q2185" s="56">
        <f>'За областями'!T1520</f>
        <v>0</v>
      </c>
      <c r="R2185" s="56">
        <f>'За областями'!U1520</f>
        <v>0</v>
      </c>
      <c r="S2185" s="56">
        <f>'За областями'!V1520</f>
        <v>0</v>
      </c>
    </row>
    <row r="2186" spans="1:19" x14ac:dyDescent="0.25">
      <c r="A2186" s="21" t="s">
        <v>37</v>
      </c>
      <c r="B2186" s="37" t="s">
        <v>206</v>
      </c>
      <c r="C2186" s="56">
        <f>'За областями'!F1676</f>
        <v>0</v>
      </c>
      <c r="D2186" s="56">
        <f>'За областями'!G1676</f>
        <v>0</v>
      </c>
      <c r="E2186" s="56">
        <f>'За областями'!H1676</f>
        <v>0</v>
      </c>
      <c r="F2186" s="56">
        <f>'За областями'!I1676</f>
        <v>0</v>
      </c>
      <c r="G2186" s="56">
        <f>'За областями'!J1676</f>
        <v>0</v>
      </c>
      <c r="H2186" s="56">
        <f>'За областями'!K1676</f>
        <v>0</v>
      </c>
      <c r="I2186" s="56">
        <f>'За областями'!L1676</f>
        <v>0</v>
      </c>
      <c r="J2186" s="56">
        <f>'За областями'!M1676</f>
        <v>0</v>
      </c>
      <c r="K2186" s="56">
        <f>'За областями'!N1676</f>
        <v>0</v>
      </c>
      <c r="L2186" s="56">
        <f>'За областями'!O1676</f>
        <v>0</v>
      </c>
      <c r="M2186" s="56">
        <f>'За областями'!P1676</f>
        <v>0</v>
      </c>
      <c r="N2186" s="56">
        <f>'За областями'!Q1676</f>
        <v>0</v>
      </c>
      <c r="O2186" s="56">
        <f>'За областями'!R1676</f>
        <v>0</v>
      </c>
      <c r="P2186" s="56">
        <f>'За областями'!S1676</f>
        <v>0</v>
      </c>
      <c r="Q2186" s="56">
        <f>'За областями'!T1676</f>
        <v>0</v>
      </c>
      <c r="R2186" s="56">
        <f>'За областями'!U1676</f>
        <v>0</v>
      </c>
      <c r="S2186" s="56">
        <f>'За областями'!V1676</f>
        <v>0</v>
      </c>
    </row>
    <row r="2187" spans="1:19" x14ac:dyDescent="0.25">
      <c r="A2187" s="21" t="s">
        <v>38</v>
      </c>
      <c r="B2187" s="37" t="s">
        <v>207</v>
      </c>
      <c r="C2187" s="56">
        <f>'За областями'!F1832</f>
        <v>0</v>
      </c>
      <c r="D2187" s="56">
        <f>'За областями'!G1832</f>
        <v>0</v>
      </c>
      <c r="E2187" s="56">
        <f>'За областями'!H1832</f>
        <v>0</v>
      </c>
      <c r="F2187" s="56">
        <f>'За областями'!I1832</f>
        <v>0</v>
      </c>
      <c r="G2187" s="56">
        <f>'За областями'!J1832</f>
        <v>0</v>
      </c>
      <c r="H2187" s="56">
        <f>'За областями'!K1832</f>
        <v>0</v>
      </c>
      <c r="I2187" s="56">
        <f>'За областями'!L1832</f>
        <v>0</v>
      </c>
      <c r="J2187" s="56">
        <f>'За областями'!M1832</f>
        <v>0</v>
      </c>
      <c r="K2187" s="56">
        <f>'За областями'!N1832</f>
        <v>0</v>
      </c>
      <c r="L2187" s="56">
        <f>'За областями'!O1832</f>
        <v>0</v>
      </c>
      <c r="M2187" s="56">
        <f>'За областями'!P1832</f>
        <v>0</v>
      </c>
      <c r="N2187" s="56">
        <f>'За областями'!Q1832</f>
        <v>0</v>
      </c>
      <c r="O2187" s="56">
        <f>'За областями'!R1832</f>
        <v>0</v>
      </c>
      <c r="P2187" s="56">
        <f>'За областями'!S1832</f>
        <v>0</v>
      </c>
      <c r="Q2187" s="56">
        <f>'За областями'!T1832</f>
        <v>0</v>
      </c>
      <c r="R2187" s="56">
        <f>'За областями'!U1832</f>
        <v>0</v>
      </c>
      <c r="S2187" s="56">
        <f>'За областями'!V1832</f>
        <v>0</v>
      </c>
    </row>
    <row r="2188" spans="1:19" x14ac:dyDescent="0.25">
      <c r="A2188" s="21" t="s">
        <v>41</v>
      </c>
      <c r="B2188" s="37" t="s">
        <v>208</v>
      </c>
      <c r="C2188" s="56">
        <f>'За областями'!F1988</f>
        <v>0</v>
      </c>
      <c r="D2188" s="56">
        <f>'За областями'!G1988</f>
        <v>0</v>
      </c>
      <c r="E2188" s="56">
        <f>'За областями'!H1988</f>
        <v>0</v>
      </c>
      <c r="F2188" s="56">
        <f>'За областями'!I1988</f>
        <v>0</v>
      </c>
      <c r="G2188" s="56">
        <f>'За областями'!J1988</f>
        <v>0</v>
      </c>
      <c r="H2188" s="56">
        <f>'За областями'!K1988</f>
        <v>0</v>
      </c>
      <c r="I2188" s="56">
        <f>'За областями'!L1988</f>
        <v>0</v>
      </c>
      <c r="J2188" s="56">
        <f>'За областями'!M1988</f>
        <v>0</v>
      </c>
      <c r="K2188" s="56">
        <f>'За областями'!N1988</f>
        <v>0</v>
      </c>
      <c r="L2188" s="56">
        <f>'За областями'!O1988</f>
        <v>0</v>
      </c>
      <c r="M2188" s="56">
        <f>'За областями'!P1988</f>
        <v>0</v>
      </c>
      <c r="N2188" s="56">
        <f>'За областями'!Q1988</f>
        <v>0</v>
      </c>
      <c r="O2188" s="56">
        <f>'За областями'!R1988</f>
        <v>0</v>
      </c>
      <c r="P2188" s="56">
        <f>'За областями'!S1988</f>
        <v>0</v>
      </c>
      <c r="Q2188" s="56">
        <f>'За областями'!T1988</f>
        <v>0</v>
      </c>
      <c r="R2188" s="56">
        <f>'За областями'!U1988</f>
        <v>0</v>
      </c>
      <c r="S2188" s="56">
        <f>'За областями'!V1988</f>
        <v>0</v>
      </c>
    </row>
    <row r="2189" spans="1:19" x14ac:dyDescent="0.25">
      <c r="A2189" s="21" t="s">
        <v>42</v>
      </c>
      <c r="B2189" s="37" t="s">
        <v>210</v>
      </c>
      <c r="C2189" s="52">
        <v>0</v>
      </c>
      <c r="D2189" s="52">
        <v>0</v>
      </c>
      <c r="E2189" s="52">
        <v>0</v>
      </c>
      <c r="F2189" s="52">
        <v>0</v>
      </c>
      <c r="G2189" s="52">
        <v>0</v>
      </c>
      <c r="H2189" s="52">
        <v>0</v>
      </c>
      <c r="I2189" s="52">
        <v>0</v>
      </c>
      <c r="J2189" s="52">
        <v>0</v>
      </c>
      <c r="K2189" s="52">
        <v>0</v>
      </c>
      <c r="L2189" s="52">
        <v>0</v>
      </c>
      <c r="M2189" s="52">
        <v>0</v>
      </c>
      <c r="N2189" s="52">
        <v>0</v>
      </c>
      <c r="O2189" s="52">
        <v>0</v>
      </c>
      <c r="P2189" s="52">
        <v>0</v>
      </c>
      <c r="Q2189" s="52">
        <v>0</v>
      </c>
      <c r="R2189" s="52">
        <v>0</v>
      </c>
      <c r="S2189" s="52">
        <v>0</v>
      </c>
    </row>
    <row r="2190" spans="1:19" x14ac:dyDescent="0.25">
      <c r="A2190" s="21" t="s">
        <v>44</v>
      </c>
      <c r="B2190" s="37" t="s">
        <v>211</v>
      </c>
      <c r="C2190" s="52">
        <v>0</v>
      </c>
      <c r="D2190" s="52">
        <v>0</v>
      </c>
      <c r="E2190" s="52">
        <v>0</v>
      </c>
      <c r="F2190" s="52">
        <v>0</v>
      </c>
      <c r="G2190" s="52">
        <v>0</v>
      </c>
      <c r="H2190" s="52">
        <v>0</v>
      </c>
      <c r="I2190" s="52">
        <v>0</v>
      </c>
      <c r="J2190" s="52">
        <v>0</v>
      </c>
      <c r="K2190" s="52">
        <v>0</v>
      </c>
      <c r="L2190" s="52">
        <v>0</v>
      </c>
      <c r="M2190" s="52">
        <v>0</v>
      </c>
      <c r="N2190" s="52">
        <v>0</v>
      </c>
      <c r="O2190" s="52">
        <v>0</v>
      </c>
      <c r="P2190" s="52">
        <v>0</v>
      </c>
      <c r="Q2190" s="52">
        <v>0</v>
      </c>
      <c r="R2190" s="52">
        <v>0</v>
      </c>
      <c r="S2190" s="52">
        <v>0</v>
      </c>
    </row>
    <row r="2191" spans="1:19" x14ac:dyDescent="0.25">
      <c r="A2191" s="21" t="s">
        <v>46</v>
      </c>
      <c r="B2191" s="39" t="s">
        <v>212</v>
      </c>
      <c r="C2191" s="56">
        <f>'За областями'!F2144</f>
        <v>0</v>
      </c>
      <c r="D2191" s="56">
        <f>'За областями'!G2144</f>
        <v>0</v>
      </c>
      <c r="E2191" s="56">
        <f>'За областями'!H2144</f>
        <v>0</v>
      </c>
      <c r="F2191" s="56">
        <f>'За областями'!I2144</f>
        <v>0</v>
      </c>
      <c r="G2191" s="56">
        <f>'За областями'!J2144</f>
        <v>0</v>
      </c>
      <c r="H2191" s="56">
        <f>'За областями'!K2144</f>
        <v>0</v>
      </c>
      <c r="I2191" s="56">
        <f>'За областями'!L2144</f>
        <v>0</v>
      </c>
      <c r="J2191" s="56">
        <f>'За областями'!M2144</f>
        <v>0</v>
      </c>
      <c r="K2191" s="56">
        <f>'За областями'!N2144</f>
        <v>0</v>
      </c>
      <c r="L2191" s="56">
        <f>'За областями'!O2144</f>
        <v>0</v>
      </c>
      <c r="M2191" s="56">
        <f>'За областями'!P2144</f>
        <v>0</v>
      </c>
      <c r="N2191" s="56">
        <f>'За областями'!Q2144</f>
        <v>0</v>
      </c>
      <c r="O2191" s="56">
        <f>'За областями'!R2144</f>
        <v>0</v>
      </c>
      <c r="P2191" s="56">
        <f>'За областями'!S2144</f>
        <v>0</v>
      </c>
      <c r="Q2191" s="56">
        <f>'За областями'!T2144</f>
        <v>0</v>
      </c>
      <c r="R2191" s="56">
        <f>'За областями'!U2144</f>
        <v>0</v>
      </c>
      <c r="S2191" s="56">
        <f>'За областями'!V2144</f>
        <v>0</v>
      </c>
    </row>
    <row r="2192" spans="1:19" x14ac:dyDescent="0.25">
      <c r="A2192" s="21" t="s">
        <v>49</v>
      </c>
      <c r="B2192" s="37" t="s">
        <v>213</v>
      </c>
      <c r="C2192" s="56">
        <f>'За областями'!F2300</f>
        <v>0</v>
      </c>
      <c r="D2192" s="56">
        <f>'За областями'!G2300</f>
        <v>0</v>
      </c>
      <c r="E2192" s="56">
        <f>'За областями'!H2300</f>
        <v>0</v>
      </c>
      <c r="F2192" s="56">
        <f>'За областями'!I2300</f>
        <v>0</v>
      </c>
      <c r="G2192" s="56">
        <f>'За областями'!J2300</f>
        <v>0</v>
      </c>
      <c r="H2192" s="56">
        <f>'За областями'!K2300</f>
        <v>0</v>
      </c>
      <c r="I2192" s="56">
        <f>'За областями'!L2300</f>
        <v>0</v>
      </c>
      <c r="J2192" s="56">
        <f>'За областями'!M2300</f>
        <v>0</v>
      </c>
      <c r="K2192" s="56">
        <f>'За областями'!N2300</f>
        <v>0</v>
      </c>
      <c r="L2192" s="56">
        <f>'За областями'!O2300</f>
        <v>0</v>
      </c>
      <c r="M2192" s="56">
        <f>'За областями'!P2300</f>
        <v>0</v>
      </c>
      <c r="N2192" s="56">
        <f>'За областями'!Q2300</f>
        <v>0</v>
      </c>
      <c r="O2192" s="56">
        <f>'За областями'!R2300</f>
        <v>0</v>
      </c>
      <c r="P2192" s="56">
        <f>'За областями'!S2300</f>
        <v>0</v>
      </c>
      <c r="Q2192" s="56">
        <f>'За областями'!T2300</f>
        <v>0</v>
      </c>
      <c r="R2192" s="56">
        <f>'За областями'!U2300</f>
        <v>0</v>
      </c>
      <c r="S2192" s="56">
        <f>'За областями'!V2300</f>
        <v>0</v>
      </c>
    </row>
    <row r="2193" spans="1:19" x14ac:dyDescent="0.25">
      <c r="A2193" s="21" t="s">
        <v>50</v>
      </c>
      <c r="B2193" s="37" t="s">
        <v>214</v>
      </c>
      <c r="C2193" s="56">
        <f>'За областями'!F2456</f>
        <v>0</v>
      </c>
      <c r="D2193" s="56">
        <f>'За областями'!G2456</f>
        <v>0</v>
      </c>
      <c r="E2193" s="56">
        <f>'За областями'!H2456</f>
        <v>0</v>
      </c>
      <c r="F2193" s="56">
        <f>'За областями'!I2456</f>
        <v>0</v>
      </c>
      <c r="G2193" s="56">
        <f>'За областями'!J2456</f>
        <v>0</v>
      </c>
      <c r="H2193" s="56">
        <f>'За областями'!K2456</f>
        <v>0</v>
      </c>
      <c r="I2193" s="56">
        <f>'За областями'!L2456</f>
        <v>0</v>
      </c>
      <c r="J2193" s="56">
        <f>'За областями'!M2456</f>
        <v>0</v>
      </c>
      <c r="K2193" s="56">
        <f>'За областями'!N2456</f>
        <v>0</v>
      </c>
      <c r="L2193" s="56">
        <f>'За областями'!O2456</f>
        <v>0</v>
      </c>
      <c r="M2193" s="56">
        <f>'За областями'!P2456</f>
        <v>0</v>
      </c>
      <c r="N2193" s="56">
        <f>'За областями'!Q2456</f>
        <v>0</v>
      </c>
      <c r="O2193" s="56">
        <f>'За областями'!R2456</f>
        <v>0</v>
      </c>
      <c r="P2193" s="56">
        <f>'За областями'!S2456</f>
        <v>0</v>
      </c>
      <c r="Q2193" s="56">
        <f>'За областями'!T2456</f>
        <v>0</v>
      </c>
      <c r="R2193" s="56">
        <f>'За областями'!U2456</f>
        <v>0</v>
      </c>
      <c r="S2193" s="56">
        <f>'За областями'!V2456</f>
        <v>0</v>
      </c>
    </row>
    <row r="2194" spans="1:19" x14ac:dyDescent="0.25">
      <c r="A2194" s="21" t="s">
        <v>51</v>
      </c>
      <c r="B2194" s="37" t="s">
        <v>223</v>
      </c>
      <c r="C2194" s="56">
        <f>'За областями'!F2612</f>
        <v>0</v>
      </c>
      <c r="D2194" s="56">
        <f>'За областями'!G2612</f>
        <v>0</v>
      </c>
      <c r="E2194" s="56">
        <f>'За областями'!H2612</f>
        <v>0</v>
      </c>
      <c r="F2194" s="56">
        <f>'За областями'!I2612</f>
        <v>0</v>
      </c>
      <c r="G2194" s="56">
        <f>'За областями'!J2612</f>
        <v>0</v>
      </c>
      <c r="H2194" s="56">
        <f>'За областями'!K2612</f>
        <v>0</v>
      </c>
      <c r="I2194" s="56">
        <f>'За областями'!L2612</f>
        <v>0</v>
      </c>
      <c r="J2194" s="56">
        <f>'За областями'!M2612</f>
        <v>0</v>
      </c>
      <c r="K2194" s="56">
        <f>'За областями'!N2612</f>
        <v>0</v>
      </c>
      <c r="L2194" s="56">
        <f>'За областями'!O2612</f>
        <v>0</v>
      </c>
      <c r="M2194" s="56">
        <f>'За областями'!P2612</f>
        <v>0</v>
      </c>
      <c r="N2194" s="56">
        <f>'За областями'!Q2612</f>
        <v>0</v>
      </c>
      <c r="O2194" s="56">
        <f>'За областями'!R2612</f>
        <v>0</v>
      </c>
      <c r="P2194" s="56">
        <f>'За областями'!S2612</f>
        <v>0</v>
      </c>
      <c r="Q2194" s="56">
        <f>'За областями'!T2612</f>
        <v>0</v>
      </c>
      <c r="R2194" s="56">
        <f>'За областями'!U2612</f>
        <v>0</v>
      </c>
      <c r="S2194" s="56">
        <f>'За областями'!V2612</f>
        <v>0</v>
      </c>
    </row>
    <row r="2195" spans="1:19" x14ac:dyDescent="0.25">
      <c r="A2195" s="21" t="s">
        <v>52</v>
      </c>
      <c r="B2195" s="37" t="s">
        <v>216</v>
      </c>
      <c r="C2195" s="56">
        <f>'За областями'!F2768</f>
        <v>2</v>
      </c>
      <c r="D2195" s="56">
        <f>'За областями'!G2768</f>
        <v>0</v>
      </c>
      <c r="E2195" s="56">
        <f>'За областями'!H2768</f>
        <v>0</v>
      </c>
      <c r="F2195" s="56">
        <f>'За областями'!I2768</f>
        <v>2</v>
      </c>
      <c r="G2195" s="56">
        <f>'За областями'!J2768</f>
        <v>0</v>
      </c>
      <c r="H2195" s="56">
        <f>'За областями'!K2768</f>
        <v>0</v>
      </c>
      <c r="I2195" s="56">
        <f>'За областями'!L2768</f>
        <v>0</v>
      </c>
      <c r="J2195" s="56">
        <f>'За областями'!M2768</f>
        <v>0</v>
      </c>
      <c r="K2195" s="56">
        <f>'За областями'!N2768</f>
        <v>0</v>
      </c>
      <c r="L2195" s="56">
        <f>'За областями'!O2768</f>
        <v>0</v>
      </c>
      <c r="M2195" s="56">
        <f>'За областями'!P2768</f>
        <v>0</v>
      </c>
      <c r="N2195" s="56">
        <f>'За областями'!Q2768</f>
        <v>0</v>
      </c>
      <c r="O2195" s="56">
        <f>'За областями'!R2768</f>
        <v>0</v>
      </c>
      <c r="P2195" s="56">
        <f>'За областями'!S2768</f>
        <v>0</v>
      </c>
      <c r="Q2195" s="56">
        <f>'За областями'!T2768</f>
        <v>1</v>
      </c>
      <c r="R2195" s="56">
        <f>'За областями'!U2768</f>
        <v>0</v>
      </c>
      <c r="S2195" s="56">
        <f>'За областями'!V2768</f>
        <v>0</v>
      </c>
    </row>
    <row r="2196" spans="1:19" x14ac:dyDescent="0.25">
      <c r="A2196" s="23"/>
      <c r="B2196" s="40" t="s">
        <v>217</v>
      </c>
      <c r="C2196" s="57">
        <f>SUM(C2171:C2195)</f>
        <v>2</v>
      </c>
      <c r="D2196" s="57">
        <f t="shared" ref="D2196:S2196" si="91">SUM(D2171:D2195)</f>
        <v>0</v>
      </c>
      <c r="E2196" s="57">
        <f t="shared" si="91"/>
        <v>0</v>
      </c>
      <c r="F2196" s="57">
        <f>SUM(F2171:F2195)</f>
        <v>2</v>
      </c>
      <c r="G2196" s="57">
        <f t="shared" si="91"/>
        <v>0</v>
      </c>
      <c r="H2196" s="57">
        <f t="shared" si="91"/>
        <v>0</v>
      </c>
      <c r="I2196" s="57">
        <f t="shared" si="91"/>
        <v>0</v>
      </c>
      <c r="J2196" s="57">
        <f t="shared" si="91"/>
        <v>0</v>
      </c>
      <c r="K2196" s="57">
        <f t="shared" si="91"/>
        <v>0</v>
      </c>
      <c r="L2196" s="57">
        <f t="shared" si="91"/>
        <v>0</v>
      </c>
      <c r="M2196" s="57">
        <f t="shared" si="91"/>
        <v>0</v>
      </c>
      <c r="N2196" s="57">
        <f t="shared" si="91"/>
        <v>0</v>
      </c>
      <c r="O2196" s="57">
        <f t="shared" si="91"/>
        <v>0</v>
      </c>
      <c r="P2196" s="57">
        <f t="shared" si="91"/>
        <v>0</v>
      </c>
      <c r="Q2196" s="57">
        <f t="shared" si="91"/>
        <v>1</v>
      </c>
      <c r="R2196" s="57">
        <f t="shared" si="91"/>
        <v>0</v>
      </c>
      <c r="S2196" s="57">
        <f t="shared" si="91"/>
        <v>0</v>
      </c>
    </row>
    <row r="2197" spans="1:19" x14ac:dyDescent="0.25">
      <c r="A2197" s="290"/>
      <c r="B2197" s="291"/>
      <c r="C2197" s="291"/>
      <c r="D2197" s="291"/>
      <c r="E2197" s="291"/>
      <c r="F2197" s="291"/>
      <c r="G2197" s="291"/>
      <c r="H2197" s="291"/>
      <c r="I2197" s="291"/>
      <c r="J2197" s="291"/>
      <c r="K2197" s="291"/>
      <c r="L2197" s="291"/>
      <c r="M2197" s="291"/>
      <c r="N2197" s="291"/>
      <c r="O2197" s="291"/>
      <c r="P2197" s="291"/>
      <c r="Q2197" s="291"/>
      <c r="R2197" s="291"/>
      <c r="S2197" s="291"/>
    </row>
    <row r="2198" spans="1:19" x14ac:dyDescent="0.25">
      <c r="A2198" s="292" t="s">
        <v>380</v>
      </c>
      <c r="B2198" s="293"/>
      <c r="C2198" s="293"/>
      <c r="D2198" s="293"/>
      <c r="E2198" s="293"/>
      <c r="F2198" s="293"/>
      <c r="G2198" s="293"/>
      <c r="H2198" s="293"/>
      <c r="I2198" s="293"/>
      <c r="J2198" s="293"/>
      <c r="K2198" s="293"/>
      <c r="L2198" s="293"/>
      <c r="M2198" s="293"/>
      <c r="N2198" s="293"/>
      <c r="O2198" s="293"/>
      <c r="P2198" s="293"/>
      <c r="Q2198" s="293"/>
      <c r="R2198" s="293"/>
      <c r="S2198" s="293"/>
    </row>
    <row r="2199" spans="1:19" x14ac:dyDescent="0.25">
      <c r="A2199" s="21" t="s">
        <v>17</v>
      </c>
      <c r="B2199" s="36" t="s">
        <v>191</v>
      </c>
      <c r="C2199" s="56">
        <f>'За областями'!F120</f>
        <v>0</v>
      </c>
      <c r="D2199" s="56">
        <f>'За областями'!G120</f>
        <v>0</v>
      </c>
      <c r="E2199" s="56">
        <f>'За областями'!H120</f>
        <v>0</v>
      </c>
      <c r="F2199" s="56">
        <f>'За областями'!I120</f>
        <v>0</v>
      </c>
      <c r="G2199" s="56">
        <f>'За областями'!J120</f>
        <v>0</v>
      </c>
      <c r="H2199" s="56">
        <f>'За областями'!K120</f>
        <v>0</v>
      </c>
      <c r="I2199" s="56">
        <f>'За областями'!L120</f>
        <v>0</v>
      </c>
      <c r="J2199" s="56">
        <f>'За областями'!M120</f>
        <v>0</v>
      </c>
      <c r="K2199" s="56">
        <f>'За областями'!N120</f>
        <v>0</v>
      </c>
      <c r="L2199" s="56">
        <f>'За областями'!O120</f>
        <v>0</v>
      </c>
      <c r="M2199" s="56">
        <f>'За областями'!P120</f>
        <v>0</v>
      </c>
      <c r="N2199" s="56">
        <f>'За областями'!Q120</f>
        <v>0</v>
      </c>
      <c r="O2199" s="56">
        <f>'За областями'!R120</f>
        <v>0</v>
      </c>
      <c r="P2199" s="56">
        <f>'За областями'!S120</f>
        <v>0</v>
      </c>
      <c r="Q2199" s="56">
        <f>'За областями'!T120</f>
        <v>0</v>
      </c>
      <c r="R2199" s="56">
        <f>'За областями'!U120</f>
        <v>0</v>
      </c>
      <c r="S2199" s="56">
        <f>'За областями'!V120</f>
        <v>0</v>
      </c>
    </row>
    <row r="2200" spans="1:19" x14ac:dyDescent="0.25">
      <c r="A2200" s="21" t="s">
        <v>18</v>
      </c>
      <c r="B2200" s="36" t="s">
        <v>192</v>
      </c>
      <c r="C2200" s="56">
        <f>'За областями'!F276</f>
        <v>0</v>
      </c>
      <c r="D2200" s="56">
        <f>'За областями'!G276</f>
        <v>0</v>
      </c>
      <c r="E2200" s="56">
        <f>'За областями'!H276</f>
        <v>0</v>
      </c>
      <c r="F2200" s="56">
        <f>'За областями'!I276</f>
        <v>0</v>
      </c>
      <c r="G2200" s="56">
        <f>'За областями'!J276</f>
        <v>0</v>
      </c>
      <c r="H2200" s="56">
        <f>'За областями'!K276</f>
        <v>0</v>
      </c>
      <c r="I2200" s="56">
        <f>'За областями'!L276</f>
        <v>0</v>
      </c>
      <c r="J2200" s="56">
        <f>'За областями'!M276</f>
        <v>0</v>
      </c>
      <c r="K2200" s="56">
        <f>'За областями'!N276</f>
        <v>0</v>
      </c>
      <c r="L2200" s="56">
        <f>'За областями'!O276</f>
        <v>0</v>
      </c>
      <c r="M2200" s="56">
        <f>'За областями'!P276</f>
        <v>0</v>
      </c>
      <c r="N2200" s="56">
        <f>'За областями'!Q276</f>
        <v>0</v>
      </c>
      <c r="O2200" s="56">
        <f>'За областями'!R276</f>
        <v>0</v>
      </c>
      <c r="P2200" s="56">
        <f>'За областями'!S276</f>
        <v>0</v>
      </c>
      <c r="Q2200" s="56">
        <f>'За областями'!T276</f>
        <v>0</v>
      </c>
      <c r="R2200" s="56">
        <f>'За областями'!U276</f>
        <v>0</v>
      </c>
      <c r="S2200" s="56">
        <f>'За областями'!V276</f>
        <v>0</v>
      </c>
    </row>
    <row r="2201" spans="1:19" x14ac:dyDescent="0.25">
      <c r="A2201" s="21" t="s">
        <v>19</v>
      </c>
      <c r="B2201" s="36" t="s">
        <v>224</v>
      </c>
      <c r="C2201" s="52">
        <v>0</v>
      </c>
      <c r="D2201" s="52">
        <v>0</v>
      </c>
      <c r="E2201" s="52">
        <v>0</v>
      </c>
      <c r="F2201" s="52">
        <v>0</v>
      </c>
      <c r="G2201" s="52">
        <v>0</v>
      </c>
      <c r="H2201" s="52">
        <v>0</v>
      </c>
      <c r="I2201" s="52">
        <v>0</v>
      </c>
      <c r="J2201" s="52">
        <v>0</v>
      </c>
      <c r="K2201" s="52">
        <v>0</v>
      </c>
      <c r="L2201" s="52">
        <v>0</v>
      </c>
      <c r="M2201" s="52">
        <v>0</v>
      </c>
      <c r="N2201" s="52">
        <v>0</v>
      </c>
      <c r="O2201" s="52">
        <v>0</v>
      </c>
      <c r="P2201" s="52">
        <v>0</v>
      </c>
      <c r="Q2201" s="52">
        <v>0</v>
      </c>
      <c r="R2201" s="52">
        <v>0</v>
      </c>
      <c r="S2201" s="52">
        <v>0</v>
      </c>
    </row>
    <row r="2202" spans="1:19" x14ac:dyDescent="0.25">
      <c r="A2202" s="21" t="s">
        <v>20</v>
      </c>
      <c r="B2202" s="37" t="s">
        <v>194</v>
      </c>
      <c r="C2202" s="52">
        <v>0</v>
      </c>
      <c r="D2202" s="52">
        <v>0</v>
      </c>
      <c r="E2202" s="52">
        <v>0</v>
      </c>
      <c r="F2202" s="52">
        <v>0</v>
      </c>
      <c r="G2202" s="52">
        <v>0</v>
      </c>
      <c r="H2202" s="52">
        <v>0</v>
      </c>
      <c r="I2202" s="52">
        <v>0</v>
      </c>
      <c r="J2202" s="52">
        <v>0</v>
      </c>
      <c r="K2202" s="52">
        <v>0</v>
      </c>
      <c r="L2202" s="52">
        <v>0</v>
      </c>
      <c r="M2202" s="52">
        <v>0</v>
      </c>
      <c r="N2202" s="52">
        <v>0</v>
      </c>
      <c r="O2202" s="52">
        <v>0</v>
      </c>
      <c r="P2202" s="52">
        <v>0</v>
      </c>
      <c r="Q2202" s="52">
        <v>0</v>
      </c>
      <c r="R2202" s="52">
        <v>0</v>
      </c>
      <c r="S2202" s="52">
        <v>0</v>
      </c>
    </row>
    <row r="2203" spans="1:19" x14ac:dyDescent="0.25">
      <c r="A2203" s="21" t="s">
        <v>21</v>
      </c>
      <c r="B2203" s="38" t="s">
        <v>195</v>
      </c>
      <c r="C2203" s="56">
        <f>'За областями'!F431</f>
        <v>0</v>
      </c>
      <c r="D2203" s="56">
        <f>'За областями'!G431</f>
        <v>0</v>
      </c>
      <c r="E2203" s="56">
        <f>'За областями'!H431</f>
        <v>0</v>
      </c>
      <c r="F2203" s="56">
        <f>'За областями'!I431</f>
        <v>0</v>
      </c>
      <c r="G2203" s="56">
        <f>'За областями'!J431</f>
        <v>0</v>
      </c>
      <c r="H2203" s="56">
        <f>'За областями'!K431</f>
        <v>0</v>
      </c>
      <c r="I2203" s="56">
        <f>'За областями'!L431</f>
        <v>0</v>
      </c>
      <c r="J2203" s="56">
        <f>'За областями'!M431</f>
        <v>0</v>
      </c>
      <c r="K2203" s="56">
        <f>'За областями'!N431</f>
        <v>0</v>
      </c>
      <c r="L2203" s="56">
        <f>'За областями'!O431</f>
        <v>0</v>
      </c>
      <c r="M2203" s="56">
        <f>'За областями'!P431</f>
        <v>0</v>
      </c>
      <c r="N2203" s="56">
        <f>'За областями'!Q431</f>
        <v>0</v>
      </c>
      <c r="O2203" s="56">
        <f>'За областями'!R431</f>
        <v>0</v>
      </c>
      <c r="P2203" s="56">
        <f>'За областями'!S431</f>
        <v>0</v>
      </c>
      <c r="Q2203" s="56">
        <f>'За областями'!T431</f>
        <v>0</v>
      </c>
      <c r="R2203" s="56">
        <f>'За областями'!U431</f>
        <v>0</v>
      </c>
      <c r="S2203" s="56">
        <f>'За областями'!V431</f>
        <v>0</v>
      </c>
    </row>
    <row r="2204" spans="1:19" x14ac:dyDescent="0.25">
      <c r="A2204" s="21" t="s">
        <v>22</v>
      </c>
      <c r="B2204" s="38" t="s">
        <v>196</v>
      </c>
      <c r="C2204" s="56">
        <f>'За областями'!F586</f>
        <v>0</v>
      </c>
      <c r="D2204" s="56">
        <f>'За областями'!G586</f>
        <v>0</v>
      </c>
      <c r="E2204" s="56">
        <f>'За областями'!H586</f>
        <v>0</v>
      </c>
      <c r="F2204" s="56">
        <f>'За областями'!I586</f>
        <v>0</v>
      </c>
      <c r="G2204" s="56">
        <f>'За областями'!J586</f>
        <v>0</v>
      </c>
      <c r="H2204" s="56">
        <f>'За областями'!K586</f>
        <v>0</v>
      </c>
      <c r="I2204" s="56">
        <f>'За областями'!L586</f>
        <v>0</v>
      </c>
      <c r="J2204" s="56">
        <f>'За областями'!M586</f>
        <v>0</v>
      </c>
      <c r="K2204" s="56">
        <f>'За областями'!N586</f>
        <v>0</v>
      </c>
      <c r="L2204" s="56">
        <f>'За областями'!O586</f>
        <v>0</v>
      </c>
      <c r="M2204" s="56">
        <f>'За областями'!P586</f>
        <v>0</v>
      </c>
      <c r="N2204" s="56">
        <f>'За областями'!Q586</f>
        <v>0</v>
      </c>
      <c r="O2204" s="56">
        <f>'За областями'!R586</f>
        <v>0</v>
      </c>
      <c r="P2204" s="56">
        <f>'За областями'!S586</f>
        <v>0</v>
      </c>
      <c r="Q2204" s="56">
        <f>'За областями'!T586</f>
        <v>0</v>
      </c>
      <c r="R2204" s="56">
        <f>'За областями'!U586</f>
        <v>0</v>
      </c>
      <c r="S2204" s="56">
        <f>'За областями'!V586</f>
        <v>0</v>
      </c>
    </row>
    <row r="2205" spans="1:19" x14ac:dyDescent="0.25">
      <c r="A2205" s="21" t="s">
        <v>23</v>
      </c>
      <c r="B2205" s="38" t="s">
        <v>197</v>
      </c>
      <c r="C2205" s="52">
        <v>0</v>
      </c>
      <c r="D2205" s="52">
        <v>0</v>
      </c>
      <c r="E2205" s="52">
        <v>0</v>
      </c>
      <c r="F2205" s="52">
        <v>0</v>
      </c>
      <c r="G2205" s="52">
        <v>0</v>
      </c>
      <c r="H2205" s="52">
        <v>0</v>
      </c>
      <c r="I2205" s="52">
        <v>0</v>
      </c>
      <c r="J2205" s="52">
        <v>0</v>
      </c>
      <c r="K2205" s="52">
        <v>0</v>
      </c>
      <c r="L2205" s="52">
        <v>0</v>
      </c>
      <c r="M2205" s="52">
        <v>0</v>
      </c>
      <c r="N2205" s="52">
        <v>0</v>
      </c>
      <c r="O2205" s="52">
        <v>0</v>
      </c>
      <c r="P2205" s="52">
        <v>0</v>
      </c>
      <c r="Q2205" s="52">
        <v>0</v>
      </c>
      <c r="R2205" s="52">
        <v>0</v>
      </c>
      <c r="S2205" s="52">
        <v>0</v>
      </c>
    </row>
    <row r="2206" spans="1:19" x14ac:dyDescent="0.25">
      <c r="A2206" s="21" t="s">
        <v>24</v>
      </c>
      <c r="B2206" s="38" t="s">
        <v>198</v>
      </c>
      <c r="C2206" s="56">
        <f>'За областями'!F741</f>
        <v>0</v>
      </c>
      <c r="D2206" s="56">
        <f>'За областями'!G741</f>
        <v>0</v>
      </c>
      <c r="E2206" s="56">
        <f>'За областями'!H741</f>
        <v>0</v>
      </c>
      <c r="F2206" s="56">
        <f>'За областями'!I741</f>
        <v>0</v>
      </c>
      <c r="G2206" s="56">
        <f>'За областями'!J741</f>
        <v>0</v>
      </c>
      <c r="H2206" s="56">
        <f>'За областями'!K741</f>
        <v>0</v>
      </c>
      <c r="I2206" s="56">
        <f>'За областями'!L741</f>
        <v>0</v>
      </c>
      <c r="J2206" s="56">
        <f>'За областями'!M741</f>
        <v>0</v>
      </c>
      <c r="K2206" s="56">
        <f>'За областями'!N741</f>
        <v>0</v>
      </c>
      <c r="L2206" s="56">
        <f>'За областями'!O741</f>
        <v>0</v>
      </c>
      <c r="M2206" s="56">
        <f>'За областями'!P741</f>
        <v>0</v>
      </c>
      <c r="N2206" s="56">
        <f>'За областями'!Q741</f>
        <v>0</v>
      </c>
      <c r="O2206" s="56">
        <f>'За областями'!R741</f>
        <v>0</v>
      </c>
      <c r="P2206" s="56">
        <f>'За областями'!S741</f>
        <v>0</v>
      </c>
      <c r="Q2206" s="56">
        <f>'За областями'!T741</f>
        <v>0</v>
      </c>
      <c r="R2206" s="56">
        <f>'За областями'!U741</f>
        <v>0</v>
      </c>
      <c r="S2206" s="56">
        <f>'За областями'!V741</f>
        <v>0</v>
      </c>
    </row>
    <row r="2207" spans="1:19" x14ac:dyDescent="0.25">
      <c r="A2207" s="21" t="s">
        <v>25</v>
      </c>
      <c r="B2207" s="37" t="s">
        <v>199</v>
      </c>
      <c r="C2207" s="56">
        <f>'За областями'!F897</f>
        <v>0</v>
      </c>
      <c r="D2207" s="56">
        <f>'За областями'!G897</f>
        <v>0</v>
      </c>
      <c r="E2207" s="56">
        <f>'За областями'!H897</f>
        <v>0</v>
      </c>
      <c r="F2207" s="56">
        <f>'За областями'!I897</f>
        <v>0</v>
      </c>
      <c r="G2207" s="56">
        <f>'За областями'!J897</f>
        <v>0</v>
      </c>
      <c r="H2207" s="56">
        <f>'За областями'!K897</f>
        <v>0</v>
      </c>
      <c r="I2207" s="56">
        <f>'За областями'!L897</f>
        <v>0</v>
      </c>
      <c r="J2207" s="56">
        <f>'За областями'!M897</f>
        <v>0</v>
      </c>
      <c r="K2207" s="56">
        <f>'За областями'!N897</f>
        <v>0</v>
      </c>
      <c r="L2207" s="56">
        <f>'За областями'!O897</f>
        <v>0</v>
      </c>
      <c r="M2207" s="56">
        <f>'За областями'!P897</f>
        <v>0</v>
      </c>
      <c r="N2207" s="56">
        <f>'За областями'!Q897</f>
        <v>0</v>
      </c>
      <c r="O2207" s="56">
        <f>'За областями'!R897</f>
        <v>0</v>
      </c>
      <c r="P2207" s="56">
        <f>'За областями'!S897</f>
        <v>0</v>
      </c>
      <c r="Q2207" s="56">
        <f>'За областями'!T897</f>
        <v>0</v>
      </c>
      <c r="R2207" s="56">
        <f>'За областями'!U897</f>
        <v>0</v>
      </c>
      <c r="S2207" s="56">
        <f>'За областями'!V897</f>
        <v>0</v>
      </c>
    </row>
    <row r="2208" spans="1:19" x14ac:dyDescent="0.25">
      <c r="A2208" s="21" t="s">
        <v>28</v>
      </c>
      <c r="B2208" s="37" t="s">
        <v>200</v>
      </c>
      <c r="C2208" s="56">
        <f>'За областями'!F1053</f>
        <v>0</v>
      </c>
      <c r="D2208" s="56">
        <f>'За областями'!G1053</f>
        <v>0</v>
      </c>
      <c r="E2208" s="56">
        <f>'За областями'!H1053</f>
        <v>0</v>
      </c>
      <c r="F2208" s="56">
        <f>'За областями'!I1053</f>
        <v>0</v>
      </c>
      <c r="G2208" s="56">
        <f>'За областями'!J1053</f>
        <v>0</v>
      </c>
      <c r="H2208" s="56">
        <f>'За областями'!K1053</f>
        <v>0</v>
      </c>
      <c r="I2208" s="56">
        <f>'За областями'!L1053</f>
        <v>0</v>
      </c>
      <c r="J2208" s="56">
        <f>'За областями'!M1053</f>
        <v>0</v>
      </c>
      <c r="K2208" s="56">
        <f>'За областями'!N1053</f>
        <v>0</v>
      </c>
      <c r="L2208" s="56">
        <f>'За областями'!O1053</f>
        <v>0</v>
      </c>
      <c r="M2208" s="56">
        <f>'За областями'!P1053</f>
        <v>0</v>
      </c>
      <c r="N2208" s="56">
        <f>'За областями'!Q1053</f>
        <v>0</v>
      </c>
      <c r="O2208" s="56">
        <f>'За областями'!R1053</f>
        <v>0</v>
      </c>
      <c r="P2208" s="56">
        <f>'За областями'!S1053</f>
        <v>0</v>
      </c>
      <c r="Q2208" s="56">
        <f>'За областями'!T1053</f>
        <v>0</v>
      </c>
      <c r="R2208" s="56">
        <f>'За областями'!U1053</f>
        <v>0</v>
      </c>
      <c r="S2208" s="56">
        <f>'За областями'!V1053</f>
        <v>0</v>
      </c>
    </row>
    <row r="2209" spans="1:19" x14ac:dyDescent="0.25">
      <c r="A2209" s="21" t="s">
        <v>29</v>
      </c>
      <c r="B2209" s="37" t="s">
        <v>201</v>
      </c>
      <c r="C2209" s="52">
        <v>0</v>
      </c>
      <c r="D2209" s="52">
        <v>0</v>
      </c>
      <c r="E2209" s="52">
        <v>0</v>
      </c>
      <c r="F2209" s="52">
        <v>0</v>
      </c>
      <c r="G2209" s="52">
        <v>0</v>
      </c>
      <c r="H2209" s="52">
        <v>0</v>
      </c>
      <c r="I2209" s="52">
        <v>0</v>
      </c>
      <c r="J2209" s="52">
        <v>0</v>
      </c>
      <c r="K2209" s="52">
        <v>0</v>
      </c>
      <c r="L2209" s="52">
        <v>0</v>
      </c>
      <c r="M2209" s="52">
        <v>0</v>
      </c>
      <c r="N2209" s="52">
        <v>0</v>
      </c>
      <c r="O2209" s="52">
        <v>0</v>
      </c>
      <c r="P2209" s="52">
        <v>0</v>
      </c>
      <c r="Q2209" s="52">
        <v>0</v>
      </c>
      <c r="R2209" s="52">
        <v>0</v>
      </c>
      <c r="S2209" s="52">
        <v>0</v>
      </c>
    </row>
    <row r="2210" spans="1:19" x14ac:dyDescent="0.25">
      <c r="A2210" s="21" t="s">
        <v>30</v>
      </c>
      <c r="B2210" s="39" t="s">
        <v>202</v>
      </c>
      <c r="C2210" s="56">
        <f>'За областями'!F1209</f>
        <v>0</v>
      </c>
      <c r="D2210" s="56">
        <f>'За областями'!G1209</f>
        <v>0</v>
      </c>
      <c r="E2210" s="56">
        <f>'За областями'!H1209</f>
        <v>0</v>
      </c>
      <c r="F2210" s="56">
        <f>'За областями'!I1209</f>
        <v>0</v>
      </c>
      <c r="G2210" s="56">
        <f>'За областями'!J1209</f>
        <v>0</v>
      </c>
      <c r="H2210" s="56">
        <f>'За областями'!K1209</f>
        <v>0</v>
      </c>
      <c r="I2210" s="56">
        <f>'За областями'!L1209</f>
        <v>0</v>
      </c>
      <c r="J2210" s="56">
        <f>'За областями'!M1209</f>
        <v>0</v>
      </c>
      <c r="K2210" s="56">
        <f>'За областями'!N1209</f>
        <v>0</v>
      </c>
      <c r="L2210" s="56">
        <f>'За областями'!O1209</f>
        <v>0</v>
      </c>
      <c r="M2210" s="56">
        <f>'За областями'!P1209</f>
        <v>0</v>
      </c>
      <c r="N2210" s="56">
        <f>'За областями'!Q1209</f>
        <v>0</v>
      </c>
      <c r="O2210" s="56">
        <f>'За областями'!R1209</f>
        <v>0</v>
      </c>
      <c r="P2210" s="56">
        <f>'За областями'!S1209</f>
        <v>0</v>
      </c>
      <c r="Q2210" s="56">
        <f>'За областями'!T1209</f>
        <v>0</v>
      </c>
      <c r="R2210" s="56">
        <f>'За областями'!U1209</f>
        <v>0</v>
      </c>
      <c r="S2210" s="56">
        <f>'За областями'!V1209</f>
        <v>0</v>
      </c>
    </row>
    <row r="2211" spans="1:19" x14ac:dyDescent="0.25">
      <c r="A2211" s="34" t="s">
        <v>31</v>
      </c>
      <c r="B2211" s="39" t="s">
        <v>203</v>
      </c>
      <c r="C2211" s="56">
        <f>'За областями'!F1365</f>
        <v>0</v>
      </c>
      <c r="D2211" s="56">
        <f>'За областями'!G1365</f>
        <v>0</v>
      </c>
      <c r="E2211" s="56">
        <f>'За областями'!H1365</f>
        <v>0</v>
      </c>
      <c r="F2211" s="56">
        <f>'За областями'!I1365</f>
        <v>0</v>
      </c>
      <c r="G2211" s="56">
        <f>'За областями'!J1365</f>
        <v>0</v>
      </c>
      <c r="H2211" s="56">
        <f>'За областями'!K1365</f>
        <v>0</v>
      </c>
      <c r="I2211" s="56">
        <f>'За областями'!L1365</f>
        <v>0</v>
      </c>
      <c r="J2211" s="56">
        <f>'За областями'!M1365</f>
        <v>0</v>
      </c>
      <c r="K2211" s="56">
        <f>'За областями'!N1365</f>
        <v>0</v>
      </c>
      <c r="L2211" s="56">
        <f>'За областями'!O1365</f>
        <v>0</v>
      </c>
      <c r="M2211" s="56">
        <f>'За областями'!P1365</f>
        <v>0</v>
      </c>
      <c r="N2211" s="56">
        <f>'За областями'!Q1365</f>
        <v>0</v>
      </c>
      <c r="O2211" s="56">
        <f>'За областями'!R1365</f>
        <v>0</v>
      </c>
      <c r="P2211" s="56">
        <f>'За областями'!S1365</f>
        <v>0</v>
      </c>
      <c r="Q2211" s="56">
        <f>'За областями'!T1365</f>
        <v>0</v>
      </c>
      <c r="R2211" s="56">
        <f>'За областями'!U1365</f>
        <v>0</v>
      </c>
      <c r="S2211" s="56">
        <f>'За областями'!V1365</f>
        <v>0</v>
      </c>
    </row>
    <row r="2212" spans="1:19" x14ac:dyDescent="0.25">
      <c r="A2212" s="21" t="s">
        <v>34</v>
      </c>
      <c r="B2212" s="38" t="s">
        <v>204</v>
      </c>
      <c r="C2212" s="52">
        <v>0</v>
      </c>
      <c r="D2212" s="52">
        <v>0</v>
      </c>
      <c r="E2212" s="52">
        <v>0</v>
      </c>
      <c r="F2212" s="52">
        <v>0</v>
      </c>
      <c r="G2212" s="52">
        <v>0</v>
      </c>
      <c r="H2212" s="52">
        <v>0</v>
      </c>
      <c r="I2212" s="52">
        <v>0</v>
      </c>
      <c r="J2212" s="52">
        <v>0</v>
      </c>
      <c r="K2212" s="52">
        <v>0</v>
      </c>
      <c r="L2212" s="52">
        <v>0</v>
      </c>
      <c r="M2212" s="52">
        <v>0</v>
      </c>
      <c r="N2212" s="52">
        <v>0</v>
      </c>
      <c r="O2212" s="52">
        <v>0</v>
      </c>
      <c r="P2212" s="52">
        <v>0</v>
      </c>
      <c r="Q2212" s="52">
        <v>0</v>
      </c>
      <c r="R2212" s="52">
        <v>0</v>
      </c>
      <c r="S2212" s="52">
        <v>0</v>
      </c>
    </row>
    <row r="2213" spans="1:19" x14ac:dyDescent="0.25">
      <c r="A2213" s="21" t="s">
        <v>35</v>
      </c>
      <c r="B2213" s="37" t="s">
        <v>205</v>
      </c>
      <c r="C2213" s="56">
        <f>'За областями'!F1521</f>
        <v>1</v>
      </c>
      <c r="D2213" s="56">
        <f>'За областями'!G1521</f>
        <v>0</v>
      </c>
      <c r="E2213" s="56">
        <f>'За областями'!H1521</f>
        <v>0</v>
      </c>
      <c r="F2213" s="56">
        <f>'За областями'!I1521</f>
        <v>1</v>
      </c>
      <c r="G2213" s="56">
        <f>'За областями'!J1521</f>
        <v>0</v>
      </c>
      <c r="H2213" s="56">
        <f>'За областями'!K1521</f>
        <v>0</v>
      </c>
      <c r="I2213" s="56">
        <f>'За областями'!L1521</f>
        <v>0</v>
      </c>
      <c r="J2213" s="56">
        <f>'За областями'!M1521</f>
        <v>0</v>
      </c>
      <c r="K2213" s="56">
        <f>'За областями'!N1521</f>
        <v>0</v>
      </c>
      <c r="L2213" s="56">
        <f>'За областями'!O1521</f>
        <v>0</v>
      </c>
      <c r="M2213" s="56">
        <f>'За областями'!P1521</f>
        <v>0</v>
      </c>
      <c r="N2213" s="56">
        <f>'За областями'!Q1521</f>
        <v>0</v>
      </c>
      <c r="O2213" s="56">
        <f>'За областями'!R1521</f>
        <v>0</v>
      </c>
      <c r="P2213" s="56">
        <f>'За областями'!S1521</f>
        <v>0</v>
      </c>
      <c r="Q2213" s="56">
        <f>'За областями'!T1521</f>
        <v>1</v>
      </c>
      <c r="R2213" s="56">
        <f>'За областями'!U1521</f>
        <v>0</v>
      </c>
      <c r="S2213" s="56">
        <f>'За областями'!V1521</f>
        <v>0</v>
      </c>
    </row>
    <row r="2214" spans="1:19" x14ac:dyDescent="0.25">
      <c r="A2214" s="21" t="s">
        <v>37</v>
      </c>
      <c r="B2214" s="37" t="s">
        <v>206</v>
      </c>
      <c r="C2214" s="56">
        <f>'За областями'!F1677</f>
        <v>0</v>
      </c>
      <c r="D2214" s="56">
        <f>'За областями'!G1677</f>
        <v>0</v>
      </c>
      <c r="E2214" s="56">
        <f>'За областями'!H1677</f>
        <v>0</v>
      </c>
      <c r="F2214" s="56">
        <f>'За областями'!I1677</f>
        <v>0</v>
      </c>
      <c r="G2214" s="56">
        <f>'За областями'!J1677</f>
        <v>0</v>
      </c>
      <c r="H2214" s="56">
        <f>'За областями'!K1677</f>
        <v>0</v>
      </c>
      <c r="I2214" s="56">
        <f>'За областями'!L1677</f>
        <v>0</v>
      </c>
      <c r="J2214" s="56">
        <f>'За областями'!M1677</f>
        <v>0</v>
      </c>
      <c r="K2214" s="56">
        <f>'За областями'!N1677</f>
        <v>0</v>
      </c>
      <c r="L2214" s="56">
        <f>'За областями'!O1677</f>
        <v>0</v>
      </c>
      <c r="M2214" s="56">
        <f>'За областями'!P1677</f>
        <v>0</v>
      </c>
      <c r="N2214" s="56">
        <f>'За областями'!Q1677</f>
        <v>0</v>
      </c>
      <c r="O2214" s="56">
        <f>'За областями'!R1677</f>
        <v>0</v>
      </c>
      <c r="P2214" s="56">
        <f>'За областями'!S1677</f>
        <v>0</v>
      </c>
      <c r="Q2214" s="56">
        <f>'За областями'!T1677</f>
        <v>0</v>
      </c>
      <c r="R2214" s="56">
        <f>'За областями'!U1677</f>
        <v>0</v>
      </c>
      <c r="S2214" s="56">
        <f>'За областями'!V1677</f>
        <v>0</v>
      </c>
    </row>
    <row r="2215" spans="1:19" x14ac:dyDescent="0.25">
      <c r="A2215" s="21" t="s">
        <v>38</v>
      </c>
      <c r="B2215" s="37" t="s">
        <v>207</v>
      </c>
      <c r="C2215" s="56">
        <f>'За областями'!F1833</f>
        <v>0</v>
      </c>
      <c r="D2215" s="56">
        <f>'За областями'!G1833</f>
        <v>0</v>
      </c>
      <c r="E2215" s="56">
        <f>'За областями'!H1833</f>
        <v>0</v>
      </c>
      <c r="F2215" s="56">
        <f>'За областями'!I1833</f>
        <v>0</v>
      </c>
      <c r="G2215" s="56">
        <f>'За областями'!J1833</f>
        <v>0</v>
      </c>
      <c r="H2215" s="56">
        <f>'За областями'!K1833</f>
        <v>0</v>
      </c>
      <c r="I2215" s="56">
        <f>'За областями'!L1833</f>
        <v>0</v>
      </c>
      <c r="J2215" s="56">
        <f>'За областями'!M1833</f>
        <v>0</v>
      </c>
      <c r="K2215" s="56">
        <f>'За областями'!N1833</f>
        <v>0</v>
      </c>
      <c r="L2215" s="56">
        <f>'За областями'!O1833</f>
        <v>0</v>
      </c>
      <c r="M2215" s="56">
        <f>'За областями'!P1833</f>
        <v>0</v>
      </c>
      <c r="N2215" s="56">
        <f>'За областями'!Q1833</f>
        <v>0</v>
      </c>
      <c r="O2215" s="56">
        <f>'За областями'!R1833</f>
        <v>0</v>
      </c>
      <c r="P2215" s="56">
        <f>'За областями'!S1833</f>
        <v>0</v>
      </c>
      <c r="Q2215" s="56">
        <f>'За областями'!T1833</f>
        <v>0</v>
      </c>
      <c r="R2215" s="56">
        <f>'За областями'!U1833</f>
        <v>0</v>
      </c>
      <c r="S2215" s="56">
        <f>'За областями'!V1833</f>
        <v>0</v>
      </c>
    </row>
    <row r="2216" spans="1:19" x14ac:dyDescent="0.25">
      <c r="A2216" s="21" t="s">
        <v>41</v>
      </c>
      <c r="B2216" s="37" t="s">
        <v>208</v>
      </c>
      <c r="C2216" s="56">
        <f>'За областями'!F1989</f>
        <v>0</v>
      </c>
      <c r="D2216" s="56">
        <f>'За областями'!G1989</f>
        <v>0</v>
      </c>
      <c r="E2216" s="56">
        <f>'За областями'!H1989</f>
        <v>0</v>
      </c>
      <c r="F2216" s="56">
        <f>'За областями'!I1989</f>
        <v>0</v>
      </c>
      <c r="G2216" s="56">
        <f>'За областями'!J1989</f>
        <v>0</v>
      </c>
      <c r="H2216" s="56">
        <f>'За областями'!K1989</f>
        <v>0</v>
      </c>
      <c r="I2216" s="56">
        <f>'За областями'!L1989</f>
        <v>0</v>
      </c>
      <c r="J2216" s="56">
        <f>'За областями'!M1989</f>
        <v>0</v>
      </c>
      <c r="K2216" s="56">
        <f>'За областями'!N1989</f>
        <v>0</v>
      </c>
      <c r="L2216" s="56">
        <f>'За областями'!O1989</f>
        <v>0</v>
      </c>
      <c r="M2216" s="56">
        <f>'За областями'!P1989</f>
        <v>0</v>
      </c>
      <c r="N2216" s="56">
        <f>'За областями'!Q1989</f>
        <v>0</v>
      </c>
      <c r="O2216" s="56">
        <f>'За областями'!R1989</f>
        <v>0</v>
      </c>
      <c r="P2216" s="56">
        <f>'За областями'!S1989</f>
        <v>0</v>
      </c>
      <c r="Q2216" s="56">
        <f>'За областями'!T1989</f>
        <v>0</v>
      </c>
      <c r="R2216" s="56">
        <f>'За областями'!U1989</f>
        <v>0</v>
      </c>
      <c r="S2216" s="56">
        <f>'За областями'!V1989</f>
        <v>0</v>
      </c>
    </row>
    <row r="2217" spans="1:19" x14ac:dyDescent="0.25">
      <c r="A2217" s="21" t="s">
        <v>42</v>
      </c>
      <c r="B2217" s="37" t="s">
        <v>210</v>
      </c>
      <c r="C2217" s="52">
        <v>0</v>
      </c>
      <c r="D2217" s="52">
        <v>0</v>
      </c>
      <c r="E2217" s="52">
        <v>0</v>
      </c>
      <c r="F2217" s="52">
        <v>0</v>
      </c>
      <c r="G2217" s="52">
        <v>0</v>
      </c>
      <c r="H2217" s="52">
        <v>0</v>
      </c>
      <c r="I2217" s="52">
        <v>0</v>
      </c>
      <c r="J2217" s="52">
        <v>0</v>
      </c>
      <c r="K2217" s="52">
        <v>0</v>
      </c>
      <c r="L2217" s="52">
        <v>0</v>
      </c>
      <c r="M2217" s="52">
        <v>0</v>
      </c>
      <c r="N2217" s="52">
        <v>0</v>
      </c>
      <c r="O2217" s="52">
        <v>0</v>
      </c>
      <c r="P2217" s="52">
        <v>0</v>
      </c>
      <c r="Q2217" s="52">
        <v>0</v>
      </c>
      <c r="R2217" s="52">
        <v>0</v>
      </c>
      <c r="S2217" s="52">
        <v>0</v>
      </c>
    </row>
    <row r="2218" spans="1:19" x14ac:dyDescent="0.25">
      <c r="A2218" s="21" t="s">
        <v>44</v>
      </c>
      <c r="B2218" s="37" t="s">
        <v>211</v>
      </c>
      <c r="C2218" s="52">
        <v>0</v>
      </c>
      <c r="D2218" s="52">
        <v>0</v>
      </c>
      <c r="E2218" s="52">
        <v>0</v>
      </c>
      <c r="F2218" s="52">
        <v>0</v>
      </c>
      <c r="G2218" s="52">
        <v>0</v>
      </c>
      <c r="H2218" s="52">
        <v>0</v>
      </c>
      <c r="I2218" s="52">
        <v>0</v>
      </c>
      <c r="J2218" s="52">
        <v>0</v>
      </c>
      <c r="K2218" s="52">
        <v>0</v>
      </c>
      <c r="L2218" s="52">
        <v>0</v>
      </c>
      <c r="M2218" s="52">
        <v>0</v>
      </c>
      <c r="N2218" s="52">
        <v>0</v>
      </c>
      <c r="O2218" s="52">
        <v>0</v>
      </c>
      <c r="P2218" s="52">
        <v>0</v>
      </c>
      <c r="Q2218" s="52">
        <v>0</v>
      </c>
      <c r="R2218" s="52">
        <v>0</v>
      </c>
      <c r="S2218" s="52">
        <v>0</v>
      </c>
    </row>
    <row r="2219" spans="1:19" x14ac:dyDescent="0.25">
      <c r="A2219" s="21" t="s">
        <v>46</v>
      </c>
      <c r="B2219" s="39" t="s">
        <v>212</v>
      </c>
      <c r="C2219" s="56">
        <f>'За областями'!F2145</f>
        <v>0</v>
      </c>
      <c r="D2219" s="56">
        <f>'За областями'!G2145</f>
        <v>0</v>
      </c>
      <c r="E2219" s="56">
        <f>'За областями'!H2145</f>
        <v>0</v>
      </c>
      <c r="F2219" s="56">
        <f>'За областями'!I2145</f>
        <v>0</v>
      </c>
      <c r="G2219" s="56">
        <f>'За областями'!J2145</f>
        <v>0</v>
      </c>
      <c r="H2219" s="56">
        <f>'За областями'!K2145</f>
        <v>0</v>
      </c>
      <c r="I2219" s="56">
        <f>'За областями'!L2145</f>
        <v>0</v>
      </c>
      <c r="J2219" s="56">
        <f>'За областями'!M2145</f>
        <v>0</v>
      </c>
      <c r="K2219" s="56">
        <f>'За областями'!N2145</f>
        <v>0</v>
      </c>
      <c r="L2219" s="56">
        <f>'За областями'!O2145</f>
        <v>0</v>
      </c>
      <c r="M2219" s="56">
        <f>'За областями'!P2145</f>
        <v>0</v>
      </c>
      <c r="N2219" s="56">
        <f>'За областями'!Q2145</f>
        <v>0</v>
      </c>
      <c r="O2219" s="56">
        <f>'За областями'!R2145</f>
        <v>0</v>
      </c>
      <c r="P2219" s="56">
        <f>'За областями'!S2145</f>
        <v>0</v>
      </c>
      <c r="Q2219" s="56">
        <f>'За областями'!T2145</f>
        <v>0</v>
      </c>
      <c r="R2219" s="56">
        <f>'За областями'!U2145</f>
        <v>0</v>
      </c>
      <c r="S2219" s="56">
        <f>'За областями'!V2145</f>
        <v>0</v>
      </c>
    </row>
    <row r="2220" spans="1:19" x14ac:dyDescent="0.25">
      <c r="A2220" s="21" t="s">
        <v>49</v>
      </c>
      <c r="B2220" s="37" t="s">
        <v>213</v>
      </c>
      <c r="C2220" s="56">
        <f>'За областями'!F2301</f>
        <v>0</v>
      </c>
      <c r="D2220" s="56">
        <f>'За областями'!G2301</f>
        <v>0</v>
      </c>
      <c r="E2220" s="56">
        <f>'За областями'!H2301</f>
        <v>0</v>
      </c>
      <c r="F2220" s="56">
        <f>'За областями'!I2301</f>
        <v>0</v>
      </c>
      <c r="G2220" s="56">
        <f>'За областями'!J2301</f>
        <v>0</v>
      </c>
      <c r="H2220" s="56">
        <f>'За областями'!K2301</f>
        <v>0</v>
      </c>
      <c r="I2220" s="56">
        <f>'За областями'!L2301</f>
        <v>0</v>
      </c>
      <c r="J2220" s="56">
        <f>'За областями'!M2301</f>
        <v>0</v>
      </c>
      <c r="K2220" s="56">
        <f>'За областями'!N2301</f>
        <v>0</v>
      </c>
      <c r="L2220" s="56">
        <f>'За областями'!O2301</f>
        <v>0</v>
      </c>
      <c r="M2220" s="56">
        <f>'За областями'!P2301</f>
        <v>0</v>
      </c>
      <c r="N2220" s="56">
        <f>'За областями'!Q2301</f>
        <v>0</v>
      </c>
      <c r="O2220" s="56">
        <f>'За областями'!R2301</f>
        <v>0</v>
      </c>
      <c r="P2220" s="56">
        <f>'За областями'!S2301</f>
        <v>0</v>
      </c>
      <c r="Q2220" s="56">
        <f>'За областями'!T2301</f>
        <v>0</v>
      </c>
      <c r="R2220" s="56">
        <f>'За областями'!U2301</f>
        <v>0</v>
      </c>
      <c r="S2220" s="56">
        <f>'За областями'!V2301</f>
        <v>0</v>
      </c>
    </row>
    <row r="2221" spans="1:19" x14ac:dyDescent="0.25">
      <c r="A2221" s="21" t="s">
        <v>50</v>
      </c>
      <c r="B2221" s="37" t="s">
        <v>214</v>
      </c>
      <c r="C2221" s="56">
        <f>'За областями'!F2457</f>
        <v>0</v>
      </c>
      <c r="D2221" s="56">
        <f>'За областями'!G2457</f>
        <v>0</v>
      </c>
      <c r="E2221" s="56">
        <f>'За областями'!H2457</f>
        <v>0</v>
      </c>
      <c r="F2221" s="56">
        <f>'За областями'!I2457</f>
        <v>0</v>
      </c>
      <c r="G2221" s="56">
        <f>'За областями'!J2457</f>
        <v>0</v>
      </c>
      <c r="H2221" s="56">
        <f>'За областями'!K2457</f>
        <v>0</v>
      </c>
      <c r="I2221" s="56">
        <f>'За областями'!L2457</f>
        <v>0</v>
      </c>
      <c r="J2221" s="56">
        <f>'За областями'!M2457</f>
        <v>0</v>
      </c>
      <c r="K2221" s="56">
        <f>'За областями'!N2457</f>
        <v>0</v>
      </c>
      <c r="L2221" s="56">
        <f>'За областями'!O2457</f>
        <v>0</v>
      </c>
      <c r="M2221" s="56">
        <f>'За областями'!P2457</f>
        <v>0</v>
      </c>
      <c r="N2221" s="56">
        <f>'За областями'!Q2457</f>
        <v>0</v>
      </c>
      <c r="O2221" s="56">
        <f>'За областями'!R2457</f>
        <v>0</v>
      </c>
      <c r="P2221" s="56">
        <f>'За областями'!S2457</f>
        <v>0</v>
      </c>
      <c r="Q2221" s="56">
        <f>'За областями'!T2457</f>
        <v>0</v>
      </c>
      <c r="R2221" s="56">
        <f>'За областями'!U2457</f>
        <v>0</v>
      </c>
      <c r="S2221" s="56">
        <f>'За областями'!V2457</f>
        <v>0</v>
      </c>
    </row>
    <row r="2222" spans="1:19" x14ac:dyDescent="0.25">
      <c r="A2222" s="21" t="s">
        <v>51</v>
      </c>
      <c r="B2222" s="37" t="s">
        <v>223</v>
      </c>
      <c r="C2222" s="56">
        <f>'За областями'!F2613</f>
        <v>0</v>
      </c>
      <c r="D2222" s="56">
        <f>'За областями'!G2613</f>
        <v>0</v>
      </c>
      <c r="E2222" s="56">
        <f>'За областями'!H2613</f>
        <v>0</v>
      </c>
      <c r="F2222" s="56">
        <f>'За областями'!I2613</f>
        <v>0</v>
      </c>
      <c r="G2222" s="56">
        <f>'За областями'!J2613</f>
        <v>0</v>
      </c>
      <c r="H2222" s="56">
        <f>'За областями'!K2613</f>
        <v>0</v>
      </c>
      <c r="I2222" s="56">
        <f>'За областями'!L2613</f>
        <v>0</v>
      </c>
      <c r="J2222" s="56">
        <f>'За областями'!M2613</f>
        <v>0</v>
      </c>
      <c r="K2222" s="56">
        <f>'За областями'!N2613</f>
        <v>0</v>
      </c>
      <c r="L2222" s="56">
        <f>'За областями'!O2613</f>
        <v>0</v>
      </c>
      <c r="M2222" s="56">
        <f>'За областями'!P2613</f>
        <v>0</v>
      </c>
      <c r="N2222" s="56">
        <f>'За областями'!Q2613</f>
        <v>0</v>
      </c>
      <c r="O2222" s="56">
        <f>'За областями'!R2613</f>
        <v>0</v>
      </c>
      <c r="P2222" s="56">
        <f>'За областями'!S2613</f>
        <v>0</v>
      </c>
      <c r="Q2222" s="56">
        <f>'За областями'!T2613</f>
        <v>0</v>
      </c>
      <c r="R2222" s="56">
        <f>'За областями'!U2613</f>
        <v>0</v>
      </c>
      <c r="S2222" s="56">
        <f>'За областями'!V2613</f>
        <v>0</v>
      </c>
    </row>
    <row r="2223" spans="1:19" x14ac:dyDescent="0.25">
      <c r="A2223" s="21" t="s">
        <v>52</v>
      </c>
      <c r="B2223" s="37" t="s">
        <v>216</v>
      </c>
      <c r="C2223" s="56">
        <f>'За областями'!F2769</f>
        <v>0</v>
      </c>
      <c r="D2223" s="56">
        <f>'За областями'!G2769</f>
        <v>0</v>
      </c>
      <c r="E2223" s="56">
        <f>'За областями'!H2769</f>
        <v>0</v>
      </c>
      <c r="F2223" s="56">
        <f>'За областями'!I2769</f>
        <v>0</v>
      </c>
      <c r="G2223" s="56">
        <f>'За областями'!J2769</f>
        <v>0</v>
      </c>
      <c r="H2223" s="56">
        <f>'За областями'!K2769</f>
        <v>0</v>
      </c>
      <c r="I2223" s="56">
        <f>'За областями'!L2769</f>
        <v>0</v>
      </c>
      <c r="J2223" s="56">
        <f>'За областями'!M2769</f>
        <v>0</v>
      </c>
      <c r="K2223" s="56">
        <f>'За областями'!N2769</f>
        <v>0</v>
      </c>
      <c r="L2223" s="56">
        <f>'За областями'!O2769</f>
        <v>0</v>
      </c>
      <c r="M2223" s="56">
        <f>'За областями'!P2769</f>
        <v>0</v>
      </c>
      <c r="N2223" s="56">
        <f>'За областями'!Q2769</f>
        <v>0</v>
      </c>
      <c r="O2223" s="56">
        <f>'За областями'!R2769</f>
        <v>0</v>
      </c>
      <c r="P2223" s="56">
        <f>'За областями'!S2769</f>
        <v>0</v>
      </c>
      <c r="Q2223" s="56">
        <f>'За областями'!T2769</f>
        <v>0</v>
      </c>
      <c r="R2223" s="56">
        <f>'За областями'!U2769</f>
        <v>0</v>
      </c>
      <c r="S2223" s="56">
        <f>'За областями'!V2769</f>
        <v>0</v>
      </c>
    </row>
    <row r="2224" spans="1:19" x14ac:dyDescent="0.25">
      <c r="A2224" s="23"/>
      <c r="B2224" s="40" t="s">
        <v>217</v>
      </c>
      <c r="C2224" s="57">
        <f>SUM(C2199:C2223)</f>
        <v>1</v>
      </c>
      <c r="D2224" s="57">
        <f t="shared" ref="D2224:S2224" si="92">SUM(D2199:D2223)</f>
        <v>0</v>
      </c>
      <c r="E2224" s="57">
        <f t="shared" si="92"/>
        <v>0</v>
      </c>
      <c r="F2224" s="57">
        <f>SUM(F2199:F2223)</f>
        <v>1</v>
      </c>
      <c r="G2224" s="57">
        <f t="shared" si="92"/>
        <v>0</v>
      </c>
      <c r="H2224" s="57">
        <f t="shared" si="92"/>
        <v>0</v>
      </c>
      <c r="I2224" s="57">
        <f t="shared" si="92"/>
        <v>0</v>
      </c>
      <c r="J2224" s="57">
        <f t="shared" si="92"/>
        <v>0</v>
      </c>
      <c r="K2224" s="57">
        <f t="shared" si="92"/>
        <v>0</v>
      </c>
      <c r="L2224" s="57">
        <f t="shared" si="92"/>
        <v>0</v>
      </c>
      <c r="M2224" s="57">
        <f t="shared" si="92"/>
        <v>0</v>
      </c>
      <c r="N2224" s="57">
        <f t="shared" si="92"/>
        <v>0</v>
      </c>
      <c r="O2224" s="57">
        <f t="shared" si="92"/>
        <v>0</v>
      </c>
      <c r="P2224" s="57">
        <f t="shared" si="92"/>
        <v>0</v>
      </c>
      <c r="Q2224" s="57">
        <f t="shared" si="92"/>
        <v>1</v>
      </c>
      <c r="R2224" s="57">
        <f t="shared" si="92"/>
        <v>0</v>
      </c>
      <c r="S2224" s="57">
        <f t="shared" si="92"/>
        <v>0</v>
      </c>
    </row>
    <row r="2225" spans="1:19" x14ac:dyDescent="0.25">
      <c r="A2225" s="290"/>
      <c r="B2225" s="291"/>
      <c r="C2225" s="291"/>
      <c r="D2225" s="291"/>
      <c r="E2225" s="291"/>
      <c r="F2225" s="291"/>
      <c r="G2225" s="291"/>
      <c r="H2225" s="291"/>
      <c r="I2225" s="291"/>
      <c r="J2225" s="291"/>
      <c r="K2225" s="291"/>
      <c r="L2225" s="291"/>
      <c r="M2225" s="291"/>
      <c r="N2225" s="291"/>
      <c r="O2225" s="291"/>
      <c r="P2225" s="291"/>
      <c r="Q2225" s="291"/>
      <c r="R2225" s="291"/>
      <c r="S2225" s="291"/>
    </row>
    <row r="2226" spans="1:19" x14ac:dyDescent="0.25">
      <c r="A2226" s="292" t="s">
        <v>381</v>
      </c>
      <c r="B2226" s="293"/>
      <c r="C2226" s="293"/>
      <c r="D2226" s="293"/>
      <c r="E2226" s="293"/>
      <c r="F2226" s="293"/>
      <c r="G2226" s="293"/>
      <c r="H2226" s="293"/>
      <c r="I2226" s="293"/>
      <c r="J2226" s="293"/>
      <c r="K2226" s="293"/>
      <c r="L2226" s="293"/>
      <c r="M2226" s="293"/>
      <c r="N2226" s="293"/>
      <c r="O2226" s="293"/>
      <c r="P2226" s="293"/>
      <c r="Q2226" s="293"/>
      <c r="R2226" s="293"/>
      <c r="S2226" s="293"/>
    </row>
    <row r="2227" spans="1:19" x14ac:dyDescent="0.25">
      <c r="A2227" s="21" t="s">
        <v>17</v>
      </c>
      <c r="B2227" s="36" t="s">
        <v>191</v>
      </c>
      <c r="C2227" s="56">
        <f>'За областями'!F121</f>
        <v>1</v>
      </c>
      <c r="D2227" s="56">
        <f>'За областями'!G121</f>
        <v>0</v>
      </c>
      <c r="E2227" s="56">
        <f>'За областями'!H121</f>
        <v>0</v>
      </c>
      <c r="F2227" s="56">
        <f>'За областями'!I121</f>
        <v>1</v>
      </c>
      <c r="G2227" s="56">
        <f>'За областями'!J121</f>
        <v>0</v>
      </c>
      <c r="H2227" s="56">
        <f>'За областями'!K121</f>
        <v>0</v>
      </c>
      <c r="I2227" s="56">
        <f>'За областями'!L121</f>
        <v>0</v>
      </c>
      <c r="J2227" s="56">
        <f>'За областями'!M121</f>
        <v>0</v>
      </c>
      <c r="K2227" s="56">
        <f>'За областями'!N121</f>
        <v>0</v>
      </c>
      <c r="L2227" s="56">
        <f>'За областями'!O121</f>
        <v>0</v>
      </c>
      <c r="M2227" s="56">
        <f>'За областями'!P121</f>
        <v>0</v>
      </c>
      <c r="N2227" s="56">
        <f>'За областями'!Q121</f>
        <v>0</v>
      </c>
      <c r="O2227" s="56">
        <f>'За областями'!R121</f>
        <v>0</v>
      </c>
      <c r="P2227" s="56">
        <f>'За областями'!S121</f>
        <v>0</v>
      </c>
      <c r="Q2227" s="56">
        <f>'За областями'!T121</f>
        <v>0</v>
      </c>
      <c r="R2227" s="56">
        <f>'За областями'!U121</f>
        <v>0</v>
      </c>
      <c r="S2227" s="56">
        <f>'За областями'!V121</f>
        <v>0</v>
      </c>
    </row>
    <row r="2228" spans="1:19" x14ac:dyDescent="0.25">
      <c r="A2228" s="21" t="s">
        <v>18</v>
      </c>
      <c r="B2228" s="36" t="s">
        <v>192</v>
      </c>
      <c r="C2228" s="56">
        <f>'За областями'!F277</f>
        <v>0</v>
      </c>
      <c r="D2228" s="56">
        <f>'За областями'!G277</f>
        <v>0</v>
      </c>
      <c r="E2228" s="56">
        <f>'За областями'!H277</f>
        <v>0</v>
      </c>
      <c r="F2228" s="56">
        <f>'За областями'!I277</f>
        <v>0</v>
      </c>
      <c r="G2228" s="56">
        <f>'За областями'!J277</f>
        <v>0</v>
      </c>
      <c r="H2228" s="56">
        <f>'За областями'!K277</f>
        <v>0</v>
      </c>
      <c r="I2228" s="56">
        <f>'За областями'!L277</f>
        <v>0</v>
      </c>
      <c r="J2228" s="56">
        <f>'За областями'!M277</f>
        <v>0</v>
      </c>
      <c r="K2228" s="56">
        <f>'За областями'!N277</f>
        <v>0</v>
      </c>
      <c r="L2228" s="56">
        <f>'За областями'!O277</f>
        <v>0</v>
      </c>
      <c r="M2228" s="56">
        <f>'За областями'!P277</f>
        <v>0</v>
      </c>
      <c r="N2228" s="56">
        <f>'За областями'!Q277</f>
        <v>0</v>
      </c>
      <c r="O2228" s="56">
        <f>'За областями'!R277</f>
        <v>0</v>
      </c>
      <c r="P2228" s="56">
        <f>'За областями'!S277</f>
        <v>0</v>
      </c>
      <c r="Q2228" s="56">
        <f>'За областями'!T277</f>
        <v>0</v>
      </c>
      <c r="R2228" s="56">
        <f>'За областями'!U277</f>
        <v>0</v>
      </c>
      <c r="S2228" s="56">
        <f>'За областями'!V277</f>
        <v>0</v>
      </c>
    </row>
    <row r="2229" spans="1:19" x14ac:dyDescent="0.25">
      <c r="A2229" s="21" t="s">
        <v>19</v>
      </c>
      <c r="B2229" s="36" t="s">
        <v>224</v>
      </c>
      <c r="C2229" s="52">
        <v>0</v>
      </c>
      <c r="D2229" s="52">
        <v>0</v>
      </c>
      <c r="E2229" s="52">
        <v>0</v>
      </c>
      <c r="F2229" s="52">
        <v>0</v>
      </c>
      <c r="G2229" s="52">
        <v>0</v>
      </c>
      <c r="H2229" s="52">
        <v>0</v>
      </c>
      <c r="I2229" s="52">
        <v>0</v>
      </c>
      <c r="J2229" s="52">
        <v>0</v>
      </c>
      <c r="K2229" s="52">
        <v>0</v>
      </c>
      <c r="L2229" s="52">
        <v>0</v>
      </c>
      <c r="M2229" s="52">
        <v>0</v>
      </c>
      <c r="N2229" s="52">
        <v>0</v>
      </c>
      <c r="O2229" s="52">
        <v>0</v>
      </c>
      <c r="P2229" s="52">
        <v>0</v>
      </c>
      <c r="Q2229" s="52">
        <v>0</v>
      </c>
      <c r="R2229" s="52">
        <v>0</v>
      </c>
      <c r="S2229" s="52">
        <v>0</v>
      </c>
    </row>
    <row r="2230" spans="1:19" x14ac:dyDescent="0.25">
      <c r="A2230" s="21" t="s">
        <v>20</v>
      </c>
      <c r="B2230" s="37" t="s">
        <v>194</v>
      </c>
      <c r="C2230" s="52">
        <v>0</v>
      </c>
      <c r="D2230" s="52">
        <v>0</v>
      </c>
      <c r="E2230" s="52">
        <v>0</v>
      </c>
      <c r="F2230" s="52">
        <v>0</v>
      </c>
      <c r="G2230" s="52">
        <v>0</v>
      </c>
      <c r="H2230" s="52">
        <v>0</v>
      </c>
      <c r="I2230" s="52">
        <v>0</v>
      </c>
      <c r="J2230" s="52">
        <v>0</v>
      </c>
      <c r="K2230" s="52">
        <v>0</v>
      </c>
      <c r="L2230" s="52">
        <v>0</v>
      </c>
      <c r="M2230" s="52">
        <v>0</v>
      </c>
      <c r="N2230" s="52">
        <v>0</v>
      </c>
      <c r="O2230" s="52">
        <v>0</v>
      </c>
      <c r="P2230" s="52">
        <v>0</v>
      </c>
      <c r="Q2230" s="52">
        <v>0</v>
      </c>
      <c r="R2230" s="52">
        <v>0</v>
      </c>
      <c r="S2230" s="52">
        <v>0</v>
      </c>
    </row>
    <row r="2231" spans="1:19" x14ac:dyDescent="0.25">
      <c r="A2231" s="21" t="s">
        <v>21</v>
      </c>
      <c r="B2231" s="38" t="s">
        <v>195</v>
      </c>
      <c r="C2231" s="56">
        <f>'За областями'!F432</f>
        <v>0</v>
      </c>
      <c r="D2231" s="56">
        <f>'За областями'!G432</f>
        <v>0</v>
      </c>
      <c r="E2231" s="56">
        <f>'За областями'!H432</f>
        <v>0</v>
      </c>
      <c r="F2231" s="56">
        <f>'За областями'!I432</f>
        <v>0</v>
      </c>
      <c r="G2231" s="56">
        <f>'За областями'!J432</f>
        <v>0</v>
      </c>
      <c r="H2231" s="56">
        <f>'За областями'!K432</f>
        <v>0</v>
      </c>
      <c r="I2231" s="56">
        <f>'За областями'!L432</f>
        <v>0</v>
      </c>
      <c r="J2231" s="56">
        <f>'За областями'!M432</f>
        <v>0</v>
      </c>
      <c r="K2231" s="56">
        <f>'За областями'!N432</f>
        <v>0</v>
      </c>
      <c r="L2231" s="56">
        <f>'За областями'!O432</f>
        <v>0</v>
      </c>
      <c r="M2231" s="56">
        <f>'За областями'!P432</f>
        <v>0</v>
      </c>
      <c r="N2231" s="56">
        <f>'За областями'!Q432</f>
        <v>0</v>
      </c>
      <c r="O2231" s="56">
        <f>'За областями'!R432</f>
        <v>0</v>
      </c>
      <c r="P2231" s="56">
        <f>'За областями'!S432</f>
        <v>0</v>
      </c>
      <c r="Q2231" s="56">
        <f>'За областями'!T432</f>
        <v>0</v>
      </c>
      <c r="R2231" s="56">
        <f>'За областями'!U432</f>
        <v>0</v>
      </c>
      <c r="S2231" s="56">
        <f>'За областями'!V432</f>
        <v>0</v>
      </c>
    </row>
    <row r="2232" spans="1:19" x14ac:dyDescent="0.25">
      <c r="A2232" s="21" t="s">
        <v>22</v>
      </c>
      <c r="B2232" s="38" t="s">
        <v>196</v>
      </c>
      <c r="C2232" s="56">
        <f>'За областями'!F587</f>
        <v>0</v>
      </c>
      <c r="D2232" s="56">
        <f>'За областями'!G587</f>
        <v>0</v>
      </c>
      <c r="E2232" s="56">
        <f>'За областями'!H587</f>
        <v>0</v>
      </c>
      <c r="F2232" s="56">
        <f>'За областями'!I587</f>
        <v>0</v>
      </c>
      <c r="G2232" s="56">
        <f>'За областями'!J587</f>
        <v>0</v>
      </c>
      <c r="H2232" s="56">
        <f>'За областями'!K587</f>
        <v>0</v>
      </c>
      <c r="I2232" s="56">
        <f>'За областями'!L587</f>
        <v>0</v>
      </c>
      <c r="J2232" s="56">
        <f>'За областями'!M587</f>
        <v>0</v>
      </c>
      <c r="K2232" s="56">
        <f>'За областями'!N587</f>
        <v>0</v>
      </c>
      <c r="L2232" s="56">
        <f>'За областями'!O587</f>
        <v>0</v>
      </c>
      <c r="M2232" s="56">
        <f>'За областями'!P587</f>
        <v>0</v>
      </c>
      <c r="N2232" s="56">
        <f>'За областями'!Q587</f>
        <v>0</v>
      </c>
      <c r="O2232" s="56">
        <f>'За областями'!R587</f>
        <v>0</v>
      </c>
      <c r="P2232" s="56">
        <f>'За областями'!S587</f>
        <v>0</v>
      </c>
      <c r="Q2232" s="56">
        <f>'За областями'!T587</f>
        <v>0</v>
      </c>
      <c r="R2232" s="56">
        <f>'За областями'!U587</f>
        <v>0</v>
      </c>
      <c r="S2232" s="56">
        <f>'За областями'!V587</f>
        <v>0</v>
      </c>
    </row>
    <row r="2233" spans="1:19" x14ac:dyDescent="0.25">
      <c r="A2233" s="21" t="s">
        <v>23</v>
      </c>
      <c r="B2233" s="38" t="s">
        <v>197</v>
      </c>
      <c r="C2233" s="52">
        <v>0</v>
      </c>
      <c r="D2233" s="52">
        <v>0</v>
      </c>
      <c r="E2233" s="52">
        <v>0</v>
      </c>
      <c r="F2233" s="52">
        <v>0</v>
      </c>
      <c r="G2233" s="52">
        <v>0</v>
      </c>
      <c r="H2233" s="52">
        <v>0</v>
      </c>
      <c r="I2233" s="52">
        <v>0</v>
      </c>
      <c r="J2233" s="52">
        <v>0</v>
      </c>
      <c r="K2233" s="52">
        <v>0</v>
      </c>
      <c r="L2233" s="52">
        <v>0</v>
      </c>
      <c r="M2233" s="52">
        <v>0</v>
      </c>
      <c r="N2233" s="52">
        <v>0</v>
      </c>
      <c r="O2233" s="52">
        <v>0</v>
      </c>
      <c r="P2233" s="52">
        <v>0</v>
      </c>
      <c r="Q2233" s="52">
        <v>0</v>
      </c>
      <c r="R2233" s="52">
        <v>0</v>
      </c>
      <c r="S2233" s="52">
        <v>0</v>
      </c>
    </row>
    <row r="2234" spans="1:19" x14ac:dyDescent="0.25">
      <c r="A2234" s="21" t="s">
        <v>24</v>
      </c>
      <c r="B2234" s="38" t="s">
        <v>198</v>
      </c>
      <c r="C2234" s="56">
        <f>'За областями'!F742</f>
        <v>0</v>
      </c>
      <c r="D2234" s="56">
        <f>'За областями'!G742</f>
        <v>0</v>
      </c>
      <c r="E2234" s="56">
        <f>'За областями'!H742</f>
        <v>0</v>
      </c>
      <c r="F2234" s="56">
        <f>'За областями'!I742</f>
        <v>0</v>
      </c>
      <c r="G2234" s="56">
        <f>'За областями'!J742</f>
        <v>0</v>
      </c>
      <c r="H2234" s="56">
        <f>'За областями'!K742</f>
        <v>0</v>
      </c>
      <c r="I2234" s="56">
        <f>'За областями'!L742</f>
        <v>0</v>
      </c>
      <c r="J2234" s="56">
        <f>'За областями'!M742</f>
        <v>0</v>
      </c>
      <c r="K2234" s="56">
        <f>'За областями'!N742</f>
        <v>0</v>
      </c>
      <c r="L2234" s="56">
        <f>'За областями'!O742</f>
        <v>0</v>
      </c>
      <c r="M2234" s="56">
        <f>'За областями'!P742</f>
        <v>0</v>
      </c>
      <c r="N2234" s="56">
        <f>'За областями'!Q742</f>
        <v>0</v>
      </c>
      <c r="O2234" s="56">
        <f>'За областями'!R742</f>
        <v>0</v>
      </c>
      <c r="P2234" s="56">
        <f>'За областями'!S742</f>
        <v>0</v>
      </c>
      <c r="Q2234" s="56">
        <f>'За областями'!T742</f>
        <v>0</v>
      </c>
      <c r="R2234" s="56">
        <f>'За областями'!U742</f>
        <v>0</v>
      </c>
      <c r="S2234" s="56">
        <f>'За областями'!V742</f>
        <v>0</v>
      </c>
    </row>
    <row r="2235" spans="1:19" x14ac:dyDescent="0.25">
      <c r="A2235" s="21" t="s">
        <v>25</v>
      </c>
      <c r="B2235" s="37" t="s">
        <v>199</v>
      </c>
      <c r="C2235" s="56">
        <f>'За областями'!F898</f>
        <v>0</v>
      </c>
      <c r="D2235" s="56">
        <f>'За областями'!G898</f>
        <v>0</v>
      </c>
      <c r="E2235" s="56">
        <f>'За областями'!H898</f>
        <v>0</v>
      </c>
      <c r="F2235" s="56">
        <f>'За областями'!I898</f>
        <v>0</v>
      </c>
      <c r="G2235" s="56">
        <f>'За областями'!J898</f>
        <v>0</v>
      </c>
      <c r="H2235" s="56">
        <f>'За областями'!K898</f>
        <v>0</v>
      </c>
      <c r="I2235" s="56">
        <f>'За областями'!L898</f>
        <v>0</v>
      </c>
      <c r="J2235" s="56">
        <f>'За областями'!M898</f>
        <v>0</v>
      </c>
      <c r="K2235" s="56">
        <f>'За областями'!N898</f>
        <v>0</v>
      </c>
      <c r="L2235" s="56">
        <f>'За областями'!O898</f>
        <v>0</v>
      </c>
      <c r="M2235" s="56">
        <f>'За областями'!P898</f>
        <v>0</v>
      </c>
      <c r="N2235" s="56">
        <f>'За областями'!Q898</f>
        <v>0</v>
      </c>
      <c r="O2235" s="56">
        <f>'За областями'!R898</f>
        <v>0</v>
      </c>
      <c r="P2235" s="56">
        <f>'За областями'!S898</f>
        <v>0</v>
      </c>
      <c r="Q2235" s="56">
        <f>'За областями'!T898</f>
        <v>0</v>
      </c>
      <c r="R2235" s="56">
        <f>'За областями'!U898</f>
        <v>0</v>
      </c>
      <c r="S2235" s="56">
        <f>'За областями'!V898</f>
        <v>0</v>
      </c>
    </row>
    <row r="2236" spans="1:19" x14ac:dyDescent="0.25">
      <c r="A2236" s="21" t="s">
        <v>28</v>
      </c>
      <c r="B2236" s="37" t="s">
        <v>200</v>
      </c>
      <c r="C2236" s="56">
        <f>'За областями'!F1054</f>
        <v>0</v>
      </c>
      <c r="D2236" s="56">
        <f>'За областями'!G1054</f>
        <v>0</v>
      </c>
      <c r="E2236" s="56">
        <f>'За областями'!H1054</f>
        <v>0</v>
      </c>
      <c r="F2236" s="56">
        <f>'За областями'!I1054</f>
        <v>0</v>
      </c>
      <c r="G2236" s="56">
        <f>'За областями'!J1054</f>
        <v>0</v>
      </c>
      <c r="H2236" s="56">
        <f>'За областями'!K1054</f>
        <v>0</v>
      </c>
      <c r="I2236" s="56">
        <f>'За областями'!L1054</f>
        <v>0</v>
      </c>
      <c r="J2236" s="56">
        <f>'За областями'!M1054</f>
        <v>0</v>
      </c>
      <c r="K2236" s="56">
        <f>'За областями'!N1054</f>
        <v>0</v>
      </c>
      <c r="L2236" s="56">
        <f>'За областями'!O1054</f>
        <v>0</v>
      </c>
      <c r="M2236" s="56">
        <f>'За областями'!P1054</f>
        <v>0</v>
      </c>
      <c r="N2236" s="56">
        <f>'За областями'!Q1054</f>
        <v>0</v>
      </c>
      <c r="O2236" s="56">
        <f>'За областями'!R1054</f>
        <v>0</v>
      </c>
      <c r="P2236" s="56">
        <f>'За областями'!S1054</f>
        <v>0</v>
      </c>
      <c r="Q2236" s="56">
        <f>'За областями'!T1054</f>
        <v>0</v>
      </c>
      <c r="R2236" s="56">
        <f>'За областями'!U1054</f>
        <v>0</v>
      </c>
      <c r="S2236" s="56">
        <f>'За областями'!V1054</f>
        <v>0</v>
      </c>
    </row>
    <row r="2237" spans="1:19" x14ac:dyDescent="0.25">
      <c r="A2237" s="21" t="s">
        <v>29</v>
      </c>
      <c r="B2237" s="37" t="s">
        <v>201</v>
      </c>
      <c r="C2237" s="52">
        <v>0</v>
      </c>
      <c r="D2237" s="52">
        <v>0</v>
      </c>
      <c r="E2237" s="52">
        <v>0</v>
      </c>
      <c r="F2237" s="52">
        <v>0</v>
      </c>
      <c r="G2237" s="52">
        <v>0</v>
      </c>
      <c r="H2237" s="52">
        <v>0</v>
      </c>
      <c r="I2237" s="52">
        <v>0</v>
      </c>
      <c r="J2237" s="52">
        <v>0</v>
      </c>
      <c r="K2237" s="52">
        <v>0</v>
      </c>
      <c r="L2237" s="52">
        <v>0</v>
      </c>
      <c r="M2237" s="52">
        <v>0</v>
      </c>
      <c r="N2237" s="52">
        <v>0</v>
      </c>
      <c r="O2237" s="52">
        <v>0</v>
      </c>
      <c r="P2237" s="52">
        <v>0</v>
      </c>
      <c r="Q2237" s="52">
        <v>0</v>
      </c>
      <c r="R2237" s="52">
        <v>0</v>
      </c>
      <c r="S2237" s="52">
        <v>0</v>
      </c>
    </row>
    <row r="2238" spans="1:19" x14ac:dyDescent="0.25">
      <c r="A2238" s="21" t="s">
        <v>30</v>
      </c>
      <c r="B2238" s="39" t="s">
        <v>202</v>
      </c>
      <c r="C2238" s="56">
        <f>'За областями'!F1210</f>
        <v>0</v>
      </c>
      <c r="D2238" s="56">
        <f>'За областями'!G1210</f>
        <v>0</v>
      </c>
      <c r="E2238" s="56">
        <f>'За областями'!H1210</f>
        <v>0</v>
      </c>
      <c r="F2238" s="56">
        <f>'За областями'!I1210</f>
        <v>0</v>
      </c>
      <c r="G2238" s="56">
        <f>'За областями'!J1210</f>
        <v>0</v>
      </c>
      <c r="H2238" s="56">
        <f>'За областями'!K1210</f>
        <v>0</v>
      </c>
      <c r="I2238" s="56">
        <f>'За областями'!L1210</f>
        <v>0</v>
      </c>
      <c r="J2238" s="56">
        <f>'За областями'!M1210</f>
        <v>0</v>
      </c>
      <c r="K2238" s="56">
        <f>'За областями'!N1210</f>
        <v>0</v>
      </c>
      <c r="L2238" s="56">
        <f>'За областями'!O1210</f>
        <v>0</v>
      </c>
      <c r="M2238" s="56">
        <f>'За областями'!P1210</f>
        <v>0</v>
      </c>
      <c r="N2238" s="56">
        <f>'За областями'!Q1210</f>
        <v>0</v>
      </c>
      <c r="O2238" s="56">
        <f>'За областями'!R1210</f>
        <v>0</v>
      </c>
      <c r="P2238" s="56">
        <f>'За областями'!S1210</f>
        <v>0</v>
      </c>
      <c r="Q2238" s="56">
        <f>'За областями'!T1210</f>
        <v>0</v>
      </c>
      <c r="R2238" s="56">
        <f>'За областями'!U1210</f>
        <v>0</v>
      </c>
      <c r="S2238" s="56">
        <f>'За областями'!V1210</f>
        <v>0</v>
      </c>
    </row>
    <row r="2239" spans="1:19" x14ac:dyDescent="0.25">
      <c r="A2239" s="34" t="s">
        <v>31</v>
      </c>
      <c r="B2239" s="39" t="s">
        <v>203</v>
      </c>
      <c r="C2239" s="56">
        <f>'За областями'!F1366</f>
        <v>1</v>
      </c>
      <c r="D2239" s="56">
        <f>'За областями'!G1366</f>
        <v>0</v>
      </c>
      <c r="E2239" s="56">
        <f>'За областями'!H1366</f>
        <v>0</v>
      </c>
      <c r="F2239" s="56">
        <f>'За областями'!I1366</f>
        <v>1</v>
      </c>
      <c r="G2239" s="56">
        <f>'За областями'!J1366</f>
        <v>0</v>
      </c>
      <c r="H2239" s="56">
        <f>'За областями'!K1366</f>
        <v>0</v>
      </c>
      <c r="I2239" s="56">
        <f>'За областями'!L1366</f>
        <v>0</v>
      </c>
      <c r="J2239" s="56">
        <f>'За областями'!M1366</f>
        <v>0</v>
      </c>
      <c r="K2239" s="56">
        <f>'За областями'!N1366</f>
        <v>0</v>
      </c>
      <c r="L2239" s="56">
        <f>'За областями'!O1366</f>
        <v>0</v>
      </c>
      <c r="M2239" s="56">
        <f>'За областями'!P1366</f>
        <v>0</v>
      </c>
      <c r="N2239" s="56">
        <f>'За областями'!Q1366</f>
        <v>0</v>
      </c>
      <c r="O2239" s="56">
        <f>'За областями'!R1366</f>
        <v>0</v>
      </c>
      <c r="P2239" s="56">
        <f>'За областями'!S1366</f>
        <v>0</v>
      </c>
      <c r="Q2239" s="56">
        <f>'За областями'!T1366</f>
        <v>0</v>
      </c>
      <c r="R2239" s="56">
        <f>'За областями'!U1366</f>
        <v>0</v>
      </c>
      <c r="S2239" s="56">
        <f>'За областями'!V1366</f>
        <v>0</v>
      </c>
    </row>
    <row r="2240" spans="1:19" x14ac:dyDescent="0.25">
      <c r="A2240" s="21" t="s">
        <v>34</v>
      </c>
      <c r="B2240" s="38" t="s">
        <v>204</v>
      </c>
      <c r="C2240" s="52">
        <v>0</v>
      </c>
      <c r="D2240" s="52">
        <v>0</v>
      </c>
      <c r="E2240" s="52">
        <v>0</v>
      </c>
      <c r="F2240" s="52">
        <v>0</v>
      </c>
      <c r="G2240" s="52">
        <v>0</v>
      </c>
      <c r="H2240" s="52">
        <v>0</v>
      </c>
      <c r="I2240" s="52">
        <v>0</v>
      </c>
      <c r="J2240" s="52">
        <v>0</v>
      </c>
      <c r="K2240" s="52">
        <v>0</v>
      </c>
      <c r="L2240" s="52">
        <v>0</v>
      </c>
      <c r="M2240" s="52">
        <v>0</v>
      </c>
      <c r="N2240" s="52">
        <v>0</v>
      </c>
      <c r="O2240" s="52">
        <v>0</v>
      </c>
      <c r="P2240" s="52">
        <v>0</v>
      </c>
      <c r="Q2240" s="52">
        <v>0</v>
      </c>
      <c r="R2240" s="52">
        <v>0</v>
      </c>
      <c r="S2240" s="52">
        <v>0</v>
      </c>
    </row>
    <row r="2241" spans="1:19" x14ac:dyDescent="0.25">
      <c r="A2241" s="21" t="s">
        <v>35</v>
      </c>
      <c r="B2241" s="37" t="s">
        <v>205</v>
      </c>
      <c r="C2241" s="56">
        <f>'За областями'!F1522</f>
        <v>0</v>
      </c>
      <c r="D2241" s="56">
        <f>'За областями'!G1522</f>
        <v>0</v>
      </c>
      <c r="E2241" s="56">
        <f>'За областями'!H1522</f>
        <v>0</v>
      </c>
      <c r="F2241" s="56">
        <f>'За областями'!I1522</f>
        <v>0</v>
      </c>
      <c r="G2241" s="56">
        <f>'За областями'!J1522</f>
        <v>0</v>
      </c>
      <c r="H2241" s="56">
        <f>'За областями'!K1522</f>
        <v>0</v>
      </c>
      <c r="I2241" s="56">
        <f>'За областями'!L1522</f>
        <v>0</v>
      </c>
      <c r="J2241" s="56">
        <f>'За областями'!M1522</f>
        <v>0</v>
      </c>
      <c r="K2241" s="56">
        <f>'За областями'!N1522</f>
        <v>0</v>
      </c>
      <c r="L2241" s="56">
        <f>'За областями'!O1522</f>
        <v>0</v>
      </c>
      <c r="M2241" s="56">
        <f>'За областями'!P1522</f>
        <v>0</v>
      </c>
      <c r="N2241" s="56">
        <f>'За областями'!Q1522</f>
        <v>0</v>
      </c>
      <c r="O2241" s="56">
        <f>'За областями'!R1522</f>
        <v>0</v>
      </c>
      <c r="P2241" s="56">
        <f>'За областями'!S1522</f>
        <v>0</v>
      </c>
      <c r="Q2241" s="56">
        <f>'За областями'!T1522</f>
        <v>0</v>
      </c>
      <c r="R2241" s="56">
        <f>'За областями'!U1522</f>
        <v>0</v>
      </c>
      <c r="S2241" s="56">
        <f>'За областями'!V1522</f>
        <v>0</v>
      </c>
    </row>
    <row r="2242" spans="1:19" x14ac:dyDescent="0.25">
      <c r="A2242" s="21" t="s">
        <v>37</v>
      </c>
      <c r="B2242" s="37" t="s">
        <v>206</v>
      </c>
      <c r="C2242" s="56">
        <f>'За областями'!F1678</f>
        <v>0</v>
      </c>
      <c r="D2242" s="56">
        <f>'За областями'!G1678</f>
        <v>0</v>
      </c>
      <c r="E2242" s="56">
        <f>'За областями'!H1678</f>
        <v>0</v>
      </c>
      <c r="F2242" s="56">
        <f>'За областями'!I1678</f>
        <v>0</v>
      </c>
      <c r="G2242" s="56">
        <f>'За областями'!J1678</f>
        <v>0</v>
      </c>
      <c r="H2242" s="56">
        <f>'За областями'!K1678</f>
        <v>0</v>
      </c>
      <c r="I2242" s="56">
        <f>'За областями'!L1678</f>
        <v>0</v>
      </c>
      <c r="J2242" s="56">
        <f>'За областями'!M1678</f>
        <v>0</v>
      </c>
      <c r="K2242" s="56">
        <f>'За областями'!N1678</f>
        <v>0</v>
      </c>
      <c r="L2242" s="56">
        <f>'За областями'!O1678</f>
        <v>0</v>
      </c>
      <c r="M2242" s="56">
        <f>'За областями'!P1678</f>
        <v>0</v>
      </c>
      <c r="N2242" s="56">
        <f>'За областями'!Q1678</f>
        <v>0</v>
      </c>
      <c r="O2242" s="56">
        <f>'За областями'!R1678</f>
        <v>0</v>
      </c>
      <c r="P2242" s="56">
        <f>'За областями'!S1678</f>
        <v>0</v>
      </c>
      <c r="Q2242" s="56">
        <f>'За областями'!T1678</f>
        <v>0</v>
      </c>
      <c r="R2242" s="56">
        <f>'За областями'!U1678</f>
        <v>0</v>
      </c>
      <c r="S2242" s="56">
        <f>'За областями'!V1678</f>
        <v>0</v>
      </c>
    </row>
    <row r="2243" spans="1:19" x14ac:dyDescent="0.25">
      <c r="A2243" s="21" t="s">
        <v>38</v>
      </c>
      <c r="B2243" s="37" t="s">
        <v>207</v>
      </c>
      <c r="C2243" s="56">
        <f>'За областями'!F1834</f>
        <v>0</v>
      </c>
      <c r="D2243" s="56">
        <f>'За областями'!G1834</f>
        <v>0</v>
      </c>
      <c r="E2243" s="56">
        <f>'За областями'!H1834</f>
        <v>0</v>
      </c>
      <c r="F2243" s="56">
        <f>'За областями'!I1834</f>
        <v>0</v>
      </c>
      <c r="G2243" s="56">
        <f>'За областями'!J1834</f>
        <v>0</v>
      </c>
      <c r="H2243" s="56">
        <f>'За областями'!K1834</f>
        <v>0</v>
      </c>
      <c r="I2243" s="56">
        <f>'За областями'!L1834</f>
        <v>0</v>
      </c>
      <c r="J2243" s="56">
        <f>'За областями'!M1834</f>
        <v>0</v>
      </c>
      <c r="K2243" s="56">
        <f>'За областями'!N1834</f>
        <v>0</v>
      </c>
      <c r="L2243" s="56">
        <f>'За областями'!O1834</f>
        <v>0</v>
      </c>
      <c r="M2243" s="56">
        <f>'За областями'!P1834</f>
        <v>0</v>
      </c>
      <c r="N2243" s="56">
        <f>'За областями'!Q1834</f>
        <v>0</v>
      </c>
      <c r="O2243" s="56">
        <f>'За областями'!R1834</f>
        <v>0</v>
      </c>
      <c r="P2243" s="56">
        <f>'За областями'!S1834</f>
        <v>0</v>
      </c>
      <c r="Q2243" s="56">
        <f>'За областями'!T1834</f>
        <v>0</v>
      </c>
      <c r="R2243" s="56">
        <f>'За областями'!U1834</f>
        <v>0</v>
      </c>
      <c r="S2243" s="56">
        <f>'За областями'!V1834</f>
        <v>0</v>
      </c>
    </row>
    <row r="2244" spans="1:19" x14ac:dyDescent="0.25">
      <c r="A2244" s="21" t="s">
        <v>41</v>
      </c>
      <c r="B2244" s="37" t="s">
        <v>208</v>
      </c>
      <c r="C2244" s="56">
        <f>'За областями'!F1990</f>
        <v>0</v>
      </c>
      <c r="D2244" s="56">
        <f>'За областями'!G1990</f>
        <v>0</v>
      </c>
      <c r="E2244" s="56">
        <f>'За областями'!H1990</f>
        <v>0</v>
      </c>
      <c r="F2244" s="56">
        <f>'За областями'!I1990</f>
        <v>0</v>
      </c>
      <c r="G2244" s="56">
        <f>'За областями'!J1990</f>
        <v>0</v>
      </c>
      <c r="H2244" s="56">
        <f>'За областями'!K1990</f>
        <v>0</v>
      </c>
      <c r="I2244" s="56">
        <f>'За областями'!L1990</f>
        <v>0</v>
      </c>
      <c r="J2244" s="56">
        <f>'За областями'!M1990</f>
        <v>0</v>
      </c>
      <c r="K2244" s="56">
        <f>'За областями'!N1990</f>
        <v>0</v>
      </c>
      <c r="L2244" s="56">
        <f>'За областями'!O1990</f>
        <v>0</v>
      </c>
      <c r="M2244" s="56">
        <f>'За областями'!P1990</f>
        <v>0</v>
      </c>
      <c r="N2244" s="56">
        <f>'За областями'!Q1990</f>
        <v>0</v>
      </c>
      <c r="O2244" s="56">
        <f>'За областями'!R1990</f>
        <v>0</v>
      </c>
      <c r="P2244" s="56">
        <f>'За областями'!S1990</f>
        <v>0</v>
      </c>
      <c r="Q2244" s="56">
        <f>'За областями'!T1990</f>
        <v>0</v>
      </c>
      <c r="R2244" s="56">
        <f>'За областями'!U1990</f>
        <v>0</v>
      </c>
      <c r="S2244" s="56">
        <f>'За областями'!V1990</f>
        <v>0</v>
      </c>
    </row>
    <row r="2245" spans="1:19" x14ac:dyDescent="0.25">
      <c r="A2245" s="21" t="s">
        <v>42</v>
      </c>
      <c r="B2245" s="37" t="s">
        <v>210</v>
      </c>
      <c r="C2245" s="52">
        <v>0</v>
      </c>
      <c r="D2245" s="52">
        <v>0</v>
      </c>
      <c r="E2245" s="52">
        <v>0</v>
      </c>
      <c r="F2245" s="52">
        <v>0</v>
      </c>
      <c r="G2245" s="52">
        <v>0</v>
      </c>
      <c r="H2245" s="52">
        <v>0</v>
      </c>
      <c r="I2245" s="52">
        <v>0</v>
      </c>
      <c r="J2245" s="52">
        <v>0</v>
      </c>
      <c r="K2245" s="52">
        <v>0</v>
      </c>
      <c r="L2245" s="52">
        <v>0</v>
      </c>
      <c r="M2245" s="52">
        <v>0</v>
      </c>
      <c r="N2245" s="52">
        <v>0</v>
      </c>
      <c r="O2245" s="52">
        <v>0</v>
      </c>
      <c r="P2245" s="52">
        <v>0</v>
      </c>
      <c r="Q2245" s="52">
        <v>0</v>
      </c>
      <c r="R2245" s="52">
        <v>0</v>
      </c>
      <c r="S2245" s="52">
        <v>0</v>
      </c>
    </row>
    <row r="2246" spans="1:19" x14ac:dyDescent="0.25">
      <c r="A2246" s="21" t="s">
        <v>44</v>
      </c>
      <c r="B2246" s="37" t="s">
        <v>211</v>
      </c>
      <c r="C2246" s="52">
        <v>0</v>
      </c>
      <c r="D2246" s="52">
        <v>0</v>
      </c>
      <c r="E2246" s="52">
        <v>0</v>
      </c>
      <c r="F2246" s="52">
        <v>0</v>
      </c>
      <c r="G2246" s="52">
        <v>0</v>
      </c>
      <c r="H2246" s="52">
        <v>0</v>
      </c>
      <c r="I2246" s="52">
        <v>0</v>
      </c>
      <c r="J2246" s="52">
        <v>0</v>
      </c>
      <c r="K2246" s="52">
        <v>0</v>
      </c>
      <c r="L2246" s="52">
        <v>0</v>
      </c>
      <c r="M2246" s="52">
        <v>0</v>
      </c>
      <c r="N2246" s="52">
        <v>0</v>
      </c>
      <c r="O2246" s="52">
        <v>0</v>
      </c>
      <c r="P2246" s="52">
        <v>0</v>
      </c>
      <c r="Q2246" s="52">
        <v>0</v>
      </c>
      <c r="R2246" s="52">
        <v>0</v>
      </c>
      <c r="S2246" s="52">
        <v>0</v>
      </c>
    </row>
    <row r="2247" spans="1:19" x14ac:dyDescent="0.25">
      <c r="A2247" s="21" t="s">
        <v>46</v>
      </c>
      <c r="B2247" s="39" t="s">
        <v>212</v>
      </c>
      <c r="C2247" s="56">
        <f>'За областями'!F2146</f>
        <v>0</v>
      </c>
      <c r="D2247" s="56">
        <f>'За областями'!G2146</f>
        <v>0</v>
      </c>
      <c r="E2247" s="56">
        <f>'За областями'!H2146</f>
        <v>0</v>
      </c>
      <c r="F2247" s="56">
        <f>'За областями'!I2146</f>
        <v>0</v>
      </c>
      <c r="G2247" s="56">
        <f>'За областями'!J2146</f>
        <v>0</v>
      </c>
      <c r="H2247" s="56">
        <f>'За областями'!K2146</f>
        <v>0</v>
      </c>
      <c r="I2247" s="56">
        <f>'За областями'!L2146</f>
        <v>0</v>
      </c>
      <c r="J2247" s="56">
        <f>'За областями'!M2146</f>
        <v>0</v>
      </c>
      <c r="K2247" s="56">
        <f>'За областями'!N2146</f>
        <v>0</v>
      </c>
      <c r="L2247" s="56">
        <f>'За областями'!O2146</f>
        <v>0</v>
      </c>
      <c r="M2247" s="56">
        <f>'За областями'!P2146</f>
        <v>0</v>
      </c>
      <c r="N2247" s="56">
        <f>'За областями'!Q2146</f>
        <v>0</v>
      </c>
      <c r="O2247" s="56">
        <f>'За областями'!R2146</f>
        <v>0</v>
      </c>
      <c r="P2247" s="56">
        <f>'За областями'!S2146</f>
        <v>0</v>
      </c>
      <c r="Q2247" s="56">
        <f>'За областями'!T2146</f>
        <v>0</v>
      </c>
      <c r="R2247" s="56">
        <f>'За областями'!U2146</f>
        <v>0</v>
      </c>
      <c r="S2247" s="56">
        <f>'За областями'!V2146</f>
        <v>0</v>
      </c>
    </row>
    <row r="2248" spans="1:19" x14ac:dyDescent="0.25">
      <c r="A2248" s="21" t="s">
        <v>49</v>
      </c>
      <c r="B2248" s="37" t="s">
        <v>213</v>
      </c>
      <c r="C2248" s="56">
        <f>'За областями'!F2302</f>
        <v>0</v>
      </c>
      <c r="D2248" s="56">
        <f>'За областями'!G2302</f>
        <v>0</v>
      </c>
      <c r="E2248" s="56">
        <f>'За областями'!H2302</f>
        <v>0</v>
      </c>
      <c r="F2248" s="56">
        <f>'За областями'!I2302</f>
        <v>0</v>
      </c>
      <c r="G2248" s="56">
        <f>'За областями'!J2302</f>
        <v>0</v>
      </c>
      <c r="H2248" s="56">
        <f>'За областями'!K2302</f>
        <v>0</v>
      </c>
      <c r="I2248" s="56">
        <f>'За областями'!L2302</f>
        <v>0</v>
      </c>
      <c r="J2248" s="56">
        <f>'За областями'!M2302</f>
        <v>0</v>
      </c>
      <c r="K2248" s="56">
        <f>'За областями'!N2302</f>
        <v>0</v>
      </c>
      <c r="L2248" s="56">
        <f>'За областями'!O2302</f>
        <v>0</v>
      </c>
      <c r="M2248" s="56">
        <f>'За областями'!P2302</f>
        <v>0</v>
      </c>
      <c r="N2248" s="56">
        <f>'За областями'!Q2302</f>
        <v>0</v>
      </c>
      <c r="O2248" s="56">
        <f>'За областями'!R2302</f>
        <v>0</v>
      </c>
      <c r="P2248" s="56">
        <f>'За областями'!S2302</f>
        <v>0</v>
      </c>
      <c r="Q2248" s="56">
        <f>'За областями'!T2302</f>
        <v>0</v>
      </c>
      <c r="R2248" s="56">
        <f>'За областями'!U2302</f>
        <v>0</v>
      </c>
      <c r="S2248" s="56">
        <f>'За областями'!V2302</f>
        <v>0</v>
      </c>
    </row>
    <row r="2249" spans="1:19" x14ac:dyDescent="0.25">
      <c r="A2249" s="21" t="s">
        <v>50</v>
      </c>
      <c r="B2249" s="37" t="s">
        <v>214</v>
      </c>
      <c r="C2249" s="56">
        <f>'За областями'!F2458</f>
        <v>0</v>
      </c>
      <c r="D2249" s="56">
        <f>'За областями'!G2458</f>
        <v>0</v>
      </c>
      <c r="E2249" s="56">
        <f>'За областями'!H2458</f>
        <v>0</v>
      </c>
      <c r="F2249" s="56">
        <f>'За областями'!I2458</f>
        <v>0</v>
      </c>
      <c r="G2249" s="56">
        <f>'За областями'!J2458</f>
        <v>0</v>
      </c>
      <c r="H2249" s="56">
        <f>'За областями'!K2458</f>
        <v>0</v>
      </c>
      <c r="I2249" s="56">
        <f>'За областями'!L2458</f>
        <v>0</v>
      </c>
      <c r="J2249" s="56">
        <f>'За областями'!M2458</f>
        <v>0</v>
      </c>
      <c r="K2249" s="56">
        <f>'За областями'!N2458</f>
        <v>0</v>
      </c>
      <c r="L2249" s="56">
        <f>'За областями'!O2458</f>
        <v>0</v>
      </c>
      <c r="M2249" s="56">
        <f>'За областями'!P2458</f>
        <v>0</v>
      </c>
      <c r="N2249" s="56">
        <f>'За областями'!Q2458</f>
        <v>0</v>
      </c>
      <c r="O2249" s="56">
        <f>'За областями'!R2458</f>
        <v>0</v>
      </c>
      <c r="P2249" s="56">
        <f>'За областями'!S2458</f>
        <v>0</v>
      </c>
      <c r="Q2249" s="56">
        <f>'За областями'!T2458</f>
        <v>0</v>
      </c>
      <c r="R2249" s="56">
        <f>'За областями'!U2458</f>
        <v>0</v>
      </c>
      <c r="S2249" s="56">
        <f>'За областями'!V2458</f>
        <v>0</v>
      </c>
    </row>
    <row r="2250" spans="1:19" x14ac:dyDescent="0.25">
      <c r="A2250" s="21" t="s">
        <v>51</v>
      </c>
      <c r="B2250" s="37" t="s">
        <v>223</v>
      </c>
      <c r="C2250" s="56">
        <f>'За областями'!F2614</f>
        <v>0</v>
      </c>
      <c r="D2250" s="56">
        <f>'За областями'!G2614</f>
        <v>0</v>
      </c>
      <c r="E2250" s="56">
        <f>'За областями'!H2614</f>
        <v>0</v>
      </c>
      <c r="F2250" s="56">
        <f>'За областями'!I2614</f>
        <v>0</v>
      </c>
      <c r="G2250" s="56">
        <f>'За областями'!J2614</f>
        <v>0</v>
      </c>
      <c r="H2250" s="56">
        <f>'За областями'!K2614</f>
        <v>0</v>
      </c>
      <c r="I2250" s="56">
        <f>'За областями'!L2614</f>
        <v>0</v>
      </c>
      <c r="J2250" s="56">
        <f>'За областями'!M2614</f>
        <v>0</v>
      </c>
      <c r="K2250" s="56">
        <f>'За областями'!N2614</f>
        <v>0</v>
      </c>
      <c r="L2250" s="56">
        <f>'За областями'!O2614</f>
        <v>0</v>
      </c>
      <c r="M2250" s="56">
        <f>'За областями'!P2614</f>
        <v>0</v>
      </c>
      <c r="N2250" s="56">
        <f>'За областями'!Q2614</f>
        <v>0</v>
      </c>
      <c r="O2250" s="56">
        <f>'За областями'!R2614</f>
        <v>0</v>
      </c>
      <c r="P2250" s="56">
        <f>'За областями'!S2614</f>
        <v>0</v>
      </c>
      <c r="Q2250" s="56">
        <f>'За областями'!T2614</f>
        <v>0</v>
      </c>
      <c r="R2250" s="56">
        <f>'За областями'!U2614</f>
        <v>0</v>
      </c>
      <c r="S2250" s="56">
        <f>'За областями'!V2614</f>
        <v>0</v>
      </c>
    </row>
    <row r="2251" spans="1:19" x14ac:dyDescent="0.25">
      <c r="A2251" s="21" t="s">
        <v>52</v>
      </c>
      <c r="B2251" s="37" t="s">
        <v>216</v>
      </c>
      <c r="C2251" s="56">
        <f>'За областями'!F2770</f>
        <v>2</v>
      </c>
      <c r="D2251" s="56">
        <f>'За областями'!G2770</f>
        <v>0</v>
      </c>
      <c r="E2251" s="56">
        <f>'За областями'!H2770</f>
        <v>0</v>
      </c>
      <c r="F2251" s="56">
        <f>'За областями'!I2770</f>
        <v>2</v>
      </c>
      <c r="G2251" s="56">
        <f>'За областями'!J2770</f>
        <v>0</v>
      </c>
      <c r="H2251" s="56">
        <f>'За областями'!K2770</f>
        <v>0</v>
      </c>
      <c r="I2251" s="56">
        <f>'За областями'!L2770</f>
        <v>0</v>
      </c>
      <c r="J2251" s="56">
        <f>'За областями'!M2770</f>
        <v>0</v>
      </c>
      <c r="K2251" s="56">
        <f>'За областями'!N2770</f>
        <v>0</v>
      </c>
      <c r="L2251" s="56">
        <f>'За областями'!O2770</f>
        <v>0</v>
      </c>
      <c r="M2251" s="56">
        <f>'За областями'!P2770</f>
        <v>0</v>
      </c>
      <c r="N2251" s="56">
        <f>'За областями'!Q2770</f>
        <v>0</v>
      </c>
      <c r="O2251" s="56">
        <f>'За областями'!R2770</f>
        <v>0</v>
      </c>
      <c r="P2251" s="56">
        <f>'За областями'!S2770</f>
        <v>0</v>
      </c>
      <c r="Q2251" s="56">
        <f>'За областями'!T2770</f>
        <v>0</v>
      </c>
      <c r="R2251" s="56">
        <f>'За областями'!U2770</f>
        <v>0</v>
      </c>
      <c r="S2251" s="56">
        <f>'За областями'!V2770</f>
        <v>0</v>
      </c>
    </row>
    <row r="2252" spans="1:19" x14ac:dyDescent="0.25">
      <c r="A2252" s="23"/>
      <c r="B2252" s="40" t="s">
        <v>217</v>
      </c>
      <c r="C2252" s="57">
        <f>SUM(C2227:C2251)</f>
        <v>4</v>
      </c>
      <c r="D2252" s="57">
        <f t="shared" ref="D2252:S2252" si="93">SUM(D2227:D2251)</f>
        <v>0</v>
      </c>
      <c r="E2252" s="57">
        <f t="shared" si="93"/>
        <v>0</v>
      </c>
      <c r="F2252" s="57">
        <f>SUM(F2227:F2251)</f>
        <v>4</v>
      </c>
      <c r="G2252" s="57">
        <f t="shared" si="93"/>
        <v>0</v>
      </c>
      <c r="H2252" s="57">
        <f t="shared" si="93"/>
        <v>0</v>
      </c>
      <c r="I2252" s="57">
        <f t="shared" si="93"/>
        <v>0</v>
      </c>
      <c r="J2252" s="57">
        <f t="shared" si="93"/>
        <v>0</v>
      </c>
      <c r="K2252" s="57">
        <f t="shared" si="93"/>
        <v>0</v>
      </c>
      <c r="L2252" s="57">
        <f t="shared" si="93"/>
        <v>0</v>
      </c>
      <c r="M2252" s="57">
        <f t="shared" si="93"/>
        <v>0</v>
      </c>
      <c r="N2252" s="57">
        <f t="shared" si="93"/>
        <v>0</v>
      </c>
      <c r="O2252" s="57">
        <f t="shared" si="93"/>
        <v>0</v>
      </c>
      <c r="P2252" s="57">
        <f t="shared" si="93"/>
        <v>0</v>
      </c>
      <c r="Q2252" s="57">
        <f t="shared" si="93"/>
        <v>0</v>
      </c>
      <c r="R2252" s="57">
        <f t="shared" si="93"/>
        <v>0</v>
      </c>
      <c r="S2252" s="57">
        <f t="shared" si="93"/>
        <v>0</v>
      </c>
    </row>
    <row r="2253" spans="1:19" x14ac:dyDescent="0.25">
      <c r="A2253" s="19"/>
      <c r="B2253" s="43" t="s">
        <v>217</v>
      </c>
      <c r="C2253" s="58">
        <f>SUM(C2168,C2196,C2224,C2252)</f>
        <v>8</v>
      </c>
      <c r="D2253" s="58">
        <f t="shared" ref="D2253:S2253" si="94">SUM(D2168,D2196,D2224,D2252)</f>
        <v>0</v>
      </c>
      <c r="E2253" s="58">
        <f t="shared" si="94"/>
        <v>0</v>
      </c>
      <c r="F2253" s="58">
        <f>SUM(F2168,F2196,F2224,F2252)</f>
        <v>8</v>
      </c>
      <c r="G2253" s="58">
        <f t="shared" si="94"/>
        <v>0</v>
      </c>
      <c r="H2253" s="58">
        <f t="shared" si="94"/>
        <v>0</v>
      </c>
      <c r="I2253" s="58">
        <f t="shared" si="94"/>
        <v>0</v>
      </c>
      <c r="J2253" s="58">
        <f t="shared" si="94"/>
        <v>0</v>
      </c>
      <c r="K2253" s="58">
        <f t="shared" si="94"/>
        <v>0</v>
      </c>
      <c r="L2253" s="58">
        <f t="shared" si="94"/>
        <v>0</v>
      </c>
      <c r="M2253" s="58">
        <f t="shared" si="94"/>
        <v>0</v>
      </c>
      <c r="N2253" s="58">
        <f t="shared" si="94"/>
        <v>0</v>
      </c>
      <c r="O2253" s="58">
        <f t="shared" si="94"/>
        <v>0</v>
      </c>
      <c r="P2253" s="58">
        <f t="shared" si="94"/>
        <v>0</v>
      </c>
      <c r="Q2253" s="58">
        <f t="shared" si="94"/>
        <v>2</v>
      </c>
      <c r="R2253" s="58">
        <f t="shared" si="94"/>
        <v>0</v>
      </c>
      <c r="S2253" s="58">
        <f t="shared" si="94"/>
        <v>0</v>
      </c>
    </row>
    <row r="2254" spans="1:19" x14ac:dyDescent="0.25">
      <c r="A2254" s="290"/>
      <c r="B2254" s="291"/>
      <c r="C2254" s="291"/>
      <c r="D2254" s="291"/>
      <c r="E2254" s="291"/>
      <c r="F2254" s="291"/>
      <c r="G2254" s="291"/>
      <c r="H2254" s="291"/>
      <c r="I2254" s="291"/>
      <c r="J2254" s="291"/>
      <c r="K2254" s="291"/>
      <c r="L2254" s="291"/>
      <c r="M2254" s="291"/>
      <c r="N2254" s="291"/>
      <c r="O2254" s="291"/>
      <c r="P2254" s="291"/>
      <c r="Q2254" s="291"/>
      <c r="R2254" s="291"/>
      <c r="S2254" s="291"/>
    </row>
    <row r="2255" spans="1:19" ht="15.75" customHeight="1" x14ac:dyDescent="0.25">
      <c r="A2255" s="292" t="s">
        <v>147</v>
      </c>
      <c r="B2255" s="293"/>
      <c r="C2255" s="293"/>
      <c r="D2255" s="293"/>
      <c r="E2255" s="293"/>
      <c r="F2255" s="293"/>
      <c r="G2255" s="293"/>
      <c r="H2255" s="293"/>
      <c r="I2255" s="293"/>
      <c r="J2255" s="293"/>
      <c r="K2255" s="293"/>
      <c r="L2255" s="293"/>
      <c r="M2255" s="293"/>
      <c r="N2255" s="293"/>
      <c r="O2255" s="293"/>
      <c r="P2255" s="293"/>
      <c r="Q2255" s="293"/>
      <c r="R2255" s="293"/>
      <c r="S2255" s="293"/>
    </row>
    <row r="2256" spans="1:19" ht="15.75" customHeight="1" x14ac:dyDescent="0.25">
      <c r="A2256" s="310" t="s">
        <v>226</v>
      </c>
      <c r="B2256" s="311"/>
      <c r="C2256" s="311"/>
      <c r="D2256" s="311"/>
      <c r="E2256" s="311"/>
      <c r="F2256" s="311"/>
      <c r="G2256" s="311"/>
      <c r="H2256" s="311"/>
      <c r="I2256" s="311"/>
      <c r="J2256" s="311"/>
      <c r="K2256" s="311"/>
      <c r="L2256" s="311"/>
      <c r="M2256" s="311"/>
      <c r="N2256" s="311"/>
      <c r="O2256" s="311"/>
      <c r="P2256" s="311"/>
      <c r="Q2256" s="311"/>
      <c r="R2256" s="311"/>
      <c r="S2256" s="311"/>
    </row>
    <row r="2257" spans="1:19" x14ac:dyDescent="0.25">
      <c r="A2257" s="292" t="s">
        <v>382</v>
      </c>
      <c r="B2257" s="293"/>
      <c r="C2257" s="293"/>
      <c r="D2257" s="293"/>
      <c r="E2257" s="293"/>
      <c r="F2257" s="293"/>
      <c r="G2257" s="293"/>
      <c r="H2257" s="293"/>
      <c r="I2257" s="293"/>
      <c r="J2257" s="293"/>
      <c r="K2257" s="293"/>
      <c r="L2257" s="293"/>
      <c r="M2257" s="293"/>
      <c r="N2257" s="293"/>
      <c r="O2257" s="293"/>
      <c r="P2257" s="293"/>
      <c r="Q2257" s="293"/>
      <c r="R2257" s="293"/>
      <c r="S2257" s="293"/>
    </row>
    <row r="2258" spans="1:19" x14ac:dyDescent="0.25">
      <c r="A2258" s="21" t="s">
        <v>17</v>
      </c>
      <c r="B2258" s="36" t="s">
        <v>191</v>
      </c>
      <c r="C2258" s="56">
        <f>'За областями'!F125</f>
        <v>0</v>
      </c>
      <c r="D2258" s="56">
        <f>'За областями'!G125</f>
        <v>0</v>
      </c>
      <c r="E2258" s="56">
        <f>'За областями'!H125</f>
        <v>0</v>
      </c>
      <c r="F2258" s="56">
        <f>'За областями'!I125</f>
        <v>0</v>
      </c>
      <c r="G2258" s="56">
        <f>'За областями'!J125</f>
        <v>0</v>
      </c>
      <c r="H2258" s="56">
        <f>'За областями'!K125</f>
        <v>0</v>
      </c>
      <c r="I2258" s="56">
        <f>'За областями'!L125</f>
        <v>0</v>
      </c>
      <c r="J2258" s="56">
        <f>'За областями'!M125</f>
        <v>0</v>
      </c>
      <c r="K2258" s="56">
        <f>'За областями'!N125</f>
        <v>0</v>
      </c>
      <c r="L2258" s="56">
        <f>'За областями'!O125</f>
        <v>0</v>
      </c>
      <c r="M2258" s="56">
        <f>'За областями'!P125</f>
        <v>0</v>
      </c>
      <c r="N2258" s="56">
        <f>'За областями'!Q125</f>
        <v>0</v>
      </c>
      <c r="O2258" s="56">
        <f>'За областями'!R125</f>
        <v>0</v>
      </c>
      <c r="P2258" s="56">
        <f>'За областями'!S125</f>
        <v>0</v>
      </c>
      <c r="Q2258" s="56">
        <f>'За областями'!T125</f>
        <v>0</v>
      </c>
      <c r="R2258" s="56">
        <f>'За областями'!U125</f>
        <v>0</v>
      </c>
      <c r="S2258" s="56">
        <f>'За областями'!V125</f>
        <v>0</v>
      </c>
    </row>
    <row r="2259" spans="1:19" x14ac:dyDescent="0.25">
      <c r="A2259" s="21" t="s">
        <v>18</v>
      </c>
      <c r="B2259" s="36" t="s">
        <v>192</v>
      </c>
      <c r="C2259" s="56">
        <f>'За областями'!F281</f>
        <v>0</v>
      </c>
      <c r="D2259" s="56">
        <f>'За областями'!G281</f>
        <v>0</v>
      </c>
      <c r="E2259" s="56">
        <f>'За областями'!H281</f>
        <v>0</v>
      </c>
      <c r="F2259" s="56">
        <f>'За областями'!I281</f>
        <v>0</v>
      </c>
      <c r="G2259" s="56">
        <f>'За областями'!J281</f>
        <v>0</v>
      </c>
      <c r="H2259" s="56">
        <f>'За областями'!K281</f>
        <v>0</v>
      </c>
      <c r="I2259" s="56">
        <f>'За областями'!L281</f>
        <v>0</v>
      </c>
      <c r="J2259" s="56">
        <f>'За областями'!M281</f>
        <v>0</v>
      </c>
      <c r="K2259" s="56">
        <f>'За областями'!N281</f>
        <v>0</v>
      </c>
      <c r="L2259" s="56">
        <f>'За областями'!O281</f>
        <v>0</v>
      </c>
      <c r="M2259" s="56">
        <f>'За областями'!P281</f>
        <v>0</v>
      </c>
      <c r="N2259" s="56">
        <f>'За областями'!Q281</f>
        <v>0</v>
      </c>
      <c r="O2259" s="56">
        <f>'За областями'!R281</f>
        <v>0</v>
      </c>
      <c r="P2259" s="56">
        <f>'За областями'!S281</f>
        <v>0</v>
      </c>
      <c r="Q2259" s="56">
        <f>'За областями'!T281</f>
        <v>0</v>
      </c>
      <c r="R2259" s="56">
        <f>'За областями'!U281</f>
        <v>0</v>
      </c>
      <c r="S2259" s="56">
        <f>'За областями'!V281</f>
        <v>0</v>
      </c>
    </row>
    <row r="2260" spans="1:19" x14ac:dyDescent="0.25">
      <c r="A2260" s="21" t="s">
        <v>19</v>
      </c>
      <c r="B2260" s="36" t="s">
        <v>224</v>
      </c>
      <c r="C2260" s="52">
        <v>0</v>
      </c>
      <c r="D2260" s="52">
        <v>0</v>
      </c>
      <c r="E2260" s="52">
        <v>0</v>
      </c>
      <c r="F2260" s="52">
        <v>0</v>
      </c>
      <c r="G2260" s="52">
        <v>0</v>
      </c>
      <c r="H2260" s="52">
        <v>0</v>
      </c>
      <c r="I2260" s="52">
        <v>0</v>
      </c>
      <c r="J2260" s="52">
        <v>0</v>
      </c>
      <c r="K2260" s="52">
        <v>0</v>
      </c>
      <c r="L2260" s="52">
        <v>0</v>
      </c>
      <c r="M2260" s="52">
        <v>0</v>
      </c>
      <c r="N2260" s="52">
        <v>0</v>
      </c>
      <c r="O2260" s="52">
        <v>0</v>
      </c>
      <c r="P2260" s="52">
        <v>0</v>
      </c>
      <c r="Q2260" s="52">
        <v>0</v>
      </c>
      <c r="R2260" s="52">
        <v>0</v>
      </c>
      <c r="S2260" s="52">
        <v>0</v>
      </c>
    </row>
    <row r="2261" spans="1:19" x14ac:dyDescent="0.25">
      <c r="A2261" s="21" t="s">
        <v>20</v>
      </c>
      <c r="B2261" s="37" t="s">
        <v>194</v>
      </c>
      <c r="C2261" s="52">
        <v>0</v>
      </c>
      <c r="D2261" s="52">
        <v>0</v>
      </c>
      <c r="E2261" s="52">
        <v>0</v>
      </c>
      <c r="F2261" s="52">
        <v>0</v>
      </c>
      <c r="G2261" s="52">
        <v>0</v>
      </c>
      <c r="H2261" s="52">
        <v>0</v>
      </c>
      <c r="I2261" s="52">
        <v>0</v>
      </c>
      <c r="J2261" s="52">
        <v>0</v>
      </c>
      <c r="K2261" s="52">
        <v>0</v>
      </c>
      <c r="L2261" s="52">
        <v>0</v>
      </c>
      <c r="M2261" s="52">
        <v>0</v>
      </c>
      <c r="N2261" s="52">
        <v>0</v>
      </c>
      <c r="O2261" s="52">
        <v>0</v>
      </c>
      <c r="P2261" s="52">
        <v>0</v>
      </c>
      <c r="Q2261" s="52">
        <v>0</v>
      </c>
      <c r="R2261" s="52">
        <v>0</v>
      </c>
      <c r="S2261" s="52">
        <v>0</v>
      </c>
    </row>
    <row r="2262" spans="1:19" x14ac:dyDescent="0.25">
      <c r="A2262" s="21" t="s">
        <v>21</v>
      </c>
      <c r="B2262" s="38" t="s">
        <v>195</v>
      </c>
      <c r="C2262" s="56">
        <f>'За областями'!F436</f>
        <v>0</v>
      </c>
      <c r="D2262" s="56">
        <f>'За областями'!G436</f>
        <v>0</v>
      </c>
      <c r="E2262" s="56">
        <f>'За областями'!H436</f>
        <v>0</v>
      </c>
      <c r="F2262" s="56">
        <f>'За областями'!I436</f>
        <v>0</v>
      </c>
      <c r="G2262" s="56">
        <f>'За областями'!J436</f>
        <v>0</v>
      </c>
      <c r="H2262" s="56">
        <f>'За областями'!K436</f>
        <v>0</v>
      </c>
      <c r="I2262" s="56">
        <f>'За областями'!L436</f>
        <v>0</v>
      </c>
      <c r="J2262" s="56">
        <f>'За областями'!M436</f>
        <v>0</v>
      </c>
      <c r="K2262" s="56">
        <f>'За областями'!N436</f>
        <v>0</v>
      </c>
      <c r="L2262" s="56">
        <f>'За областями'!O436</f>
        <v>0</v>
      </c>
      <c r="M2262" s="56">
        <f>'За областями'!P436</f>
        <v>0</v>
      </c>
      <c r="N2262" s="56">
        <f>'За областями'!Q436</f>
        <v>0</v>
      </c>
      <c r="O2262" s="56">
        <f>'За областями'!R436</f>
        <v>0</v>
      </c>
      <c r="P2262" s="56">
        <f>'За областями'!S436</f>
        <v>0</v>
      </c>
      <c r="Q2262" s="56">
        <f>'За областями'!T436</f>
        <v>0</v>
      </c>
      <c r="R2262" s="56">
        <f>'За областями'!U436</f>
        <v>0</v>
      </c>
      <c r="S2262" s="56">
        <f>'За областями'!V436</f>
        <v>0</v>
      </c>
    </row>
    <row r="2263" spans="1:19" x14ac:dyDescent="0.25">
      <c r="A2263" s="21" t="s">
        <v>22</v>
      </c>
      <c r="B2263" s="38" t="s">
        <v>196</v>
      </c>
      <c r="C2263" s="56">
        <f>'За областями'!F591</f>
        <v>0</v>
      </c>
      <c r="D2263" s="56">
        <f>'За областями'!G591</f>
        <v>0</v>
      </c>
      <c r="E2263" s="56">
        <f>'За областями'!H591</f>
        <v>0</v>
      </c>
      <c r="F2263" s="56">
        <f>'За областями'!I591</f>
        <v>0</v>
      </c>
      <c r="G2263" s="56">
        <f>'За областями'!J591</f>
        <v>0</v>
      </c>
      <c r="H2263" s="56">
        <f>'За областями'!K591</f>
        <v>0</v>
      </c>
      <c r="I2263" s="56">
        <f>'За областями'!L591</f>
        <v>0</v>
      </c>
      <c r="J2263" s="56">
        <f>'За областями'!M591</f>
        <v>0</v>
      </c>
      <c r="K2263" s="56">
        <f>'За областями'!N591</f>
        <v>0</v>
      </c>
      <c r="L2263" s="56">
        <f>'За областями'!O591</f>
        <v>0</v>
      </c>
      <c r="M2263" s="56">
        <f>'За областями'!P591</f>
        <v>0</v>
      </c>
      <c r="N2263" s="56">
        <f>'За областями'!Q591</f>
        <v>0</v>
      </c>
      <c r="O2263" s="56">
        <f>'За областями'!R591</f>
        <v>0</v>
      </c>
      <c r="P2263" s="56">
        <f>'За областями'!S591</f>
        <v>0</v>
      </c>
      <c r="Q2263" s="56">
        <f>'За областями'!T591</f>
        <v>0</v>
      </c>
      <c r="R2263" s="56">
        <f>'За областями'!U591</f>
        <v>0</v>
      </c>
      <c r="S2263" s="56">
        <f>'За областями'!V591</f>
        <v>0</v>
      </c>
    </row>
    <row r="2264" spans="1:19" x14ac:dyDescent="0.25">
      <c r="A2264" s="21" t="s">
        <v>23</v>
      </c>
      <c r="B2264" s="38" t="s">
        <v>197</v>
      </c>
      <c r="C2264" s="52">
        <v>0</v>
      </c>
      <c r="D2264" s="52">
        <v>0</v>
      </c>
      <c r="E2264" s="52">
        <v>0</v>
      </c>
      <c r="F2264" s="52">
        <v>0</v>
      </c>
      <c r="G2264" s="52">
        <v>0</v>
      </c>
      <c r="H2264" s="52">
        <v>0</v>
      </c>
      <c r="I2264" s="52">
        <v>0</v>
      </c>
      <c r="J2264" s="52">
        <v>0</v>
      </c>
      <c r="K2264" s="52">
        <v>0</v>
      </c>
      <c r="L2264" s="52">
        <v>0</v>
      </c>
      <c r="M2264" s="52">
        <v>0</v>
      </c>
      <c r="N2264" s="52">
        <v>0</v>
      </c>
      <c r="O2264" s="52">
        <v>0</v>
      </c>
      <c r="P2264" s="52">
        <v>0</v>
      </c>
      <c r="Q2264" s="52">
        <v>0</v>
      </c>
      <c r="R2264" s="52">
        <v>0</v>
      </c>
      <c r="S2264" s="52">
        <v>0</v>
      </c>
    </row>
    <row r="2265" spans="1:19" x14ac:dyDescent="0.25">
      <c r="A2265" s="21" t="s">
        <v>24</v>
      </c>
      <c r="B2265" s="38" t="s">
        <v>198</v>
      </c>
      <c r="C2265" s="56">
        <f>'За областями'!F746</f>
        <v>0</v>
      </c>
      <c r="D2265" s="56">
        <f>'За областями'!G746</f>
        <v>0</v>
      </c>
      <c r="E2265" s="56">
        <f>'За областями'!H746</f>
        <v>0</v>
      </c>
      <c r="F2265" s="56">
        <f>'За областями'!I746</f>
        <v>0</v>
      </c>
      <c r="G2265" s="56">
        <f>'За областями'!J746</f>
        <v>0</v>
      </c>
      <c r="H2265" s="56">
        <f>'За областями'!K746</f>
        <v>0</v>
      </c>
      <c r="I2265" s="56">
        <f>'За областями'!L746</f>
        <v>0</v>
      </c>
      <c r="J2265" s="56">
        <f>'За областями'!M746</f>
        <v>0</v>
      </c>
      <c r="K2265" s="56">
        <f>'За областями'!N746</f>
        <v>0</v>
      </c>
      <c r="L2265" s="56">
        <f>'За областями'!O746</f>
        <v>0</v>
      </c>
      <c r="M2265" s="56">
        <f>'За областями'!P746</f>
        <v>0</v>
      </c>
      <c r="N2265" s="56">
        <f>'За областями'!Q746</f>
        <v>0</v>
      </c>
      <c r="O2265" s="56">
        <f>'За областями'!R746</f>
        <v>0</v>
      </c>
      <c r="P2265" s="56">
        <f>'За областями'!S746</f>
        <v>0</v>
      </c>
      <c r="Q2265" s="56">
        <f>'За областями'!T746</f>
        <v>0</v>
      </c>
      <c r="R2265" s="56">
        <f>'За областями'!U746</f>
        <v>0</v>
      </c>
      <c r="S2265" s="56">
        <f>'За областями'!V746</f>
        <v>0</v>
      </c>
    </row>
    <row r="2266" spans="1:19" x14ac:dyDescent="0.25">
      <c r="A2266" s="21" t="s">
        <v>25</v>
      </c>
      <c r="B2266" s="37" t="s">
        <v>199</v>
      </c>
      <c r="C2266" s="56">
        <f>'За областями'!F902</f>
        <v>0</v>
      </c>
      <c r="D2266" s="56">
        <f>'За областями'!G902</f>
        <v>0</v>
      </c>
      <c r="E2266" s="56">
        <f>'За областями'!H902</f>
        <v>0</v>
      </c>
      <c r="F2266" s="56">
        <f>'За областями'!I902</f>
        <v>0</v>
      </c>
      <c r="G2266" s="56">
        <f>'За областями'!J902</f>
        <v>0</v>
      </c>
      <c r="H2266" s="56">
        <f>'За областями'!K902</f>
        <v>0</v>
      </c>
      <c r="I2266" s="56">
        <f>'За областями'!L902</f>
        <v>0</v>
      </c>
      <c r="J2266" s="56">
        <f>'За областями'!M902</f>
        <v>0</v>
      </c>
      <c r="K2266" s="56">
        <f>'За областями'!N902</f>
        <v>0</v>
      </c>
      <c r="L2266" s="56">
        <f>'За областями'!O902</f>
        <v>0</v>
      </c>
      <c r="M2266" s="56">
        <f>'За областями'!P902</f>
        <v>0</v>
      </c>
      <c r="N2266" s="56">
        <f>'За областями'!Q902</f>
        <v>0</v>
      </c>
      <c r="O2266" s="56">
        <f>'За областями'!R902</f>
        <v>0</v>
      </c>
      <c r="P2266" s="56">
        <f>'За областями'!S902</f>
        <v>0</v>
      </c>
      <c r="Q2266" s="56">
        <f>'За областями'!T902</f>
        <v>0</v>
      </c>
      <c r="R2266" s="56">
        <f>'За областями'!U902</f>
        <v>0</v>
      </c>
      <c r="S2266" s="56">
        <f>'За областями'!V902</f>
        <v>0</v>
      </c>
    </row>
    <row r="2267" spans="1:19" x14ac:dyDescent="0.25">
      <c r="A2267" s="21" t="s">
        <v>28</v>
      </c>
      <c r="B2267" s="37" t="s">
        <v>200</v>
      </c>
      <c r="C2267" s="56">
        <f>'За областями'!F1058</f>
        <v>0</v>
      </c>
      <c r="D2267" s="56">
        <f>'За областями'!G1058</f>
        <v>0</v>
      </c>
      <c r="E2267" s="56">
        <f>'За областями'!H1058</f>
        <v>0</v>
      </c>
      <c r="F2267" s="56">
        <f>'За областями'!I1058</f>
        <v>0</v>
      </c>
      <c r="G2267" s="56">
        <f>'За областями'!J1058</f>
        <v>0</v>
      </c>
      <c r="H2267" s="56">
        <f>'За областями'!K1058</f>
        <v>0</v>
      </c>
      <c r="I2267" s="56">
        <f>'За областями'!L1058</f>
        <v>0</v>
      </c>
      <c r="J2267" s="56">
        <f>'За областями'!M1058</f>
        <v>0</v>
      </c>
      <c r="K2267" s="56">
        <f>'За областями'!N1058</f>
        <v>0</v>
      </c>
      <c r="L2267" s="56">
        <f>'За областями'!O1058</f>
        <v>0</v>
      </c>
      <c r="M2267" s="56">
        <f>'За областями'!P1058</f>
        <v>0</v>
      </c>
      <c r="N2267" s="56">
        <f>'За областями'!Q1058</f>
        <v>0</v>
      </c>
      <c r="O2267" s="56">
        <f>'За областями'!R1058</f>
        <v>0</v>
      </c>
      <c r="P2267" s="56">
        <f>'За областями'!S1058</f>
        <v>0</v>
      </c>
      <c r="Q2267" s="56">
        <f>'За областями'!T1058</f>
        <v>0</v>
      </c>
      <c r="R2267" s="56">
        <f>'За областями'!U1058</f>
        <v>0</v>
      </c>
      <c r="S2267" s="56">
        <f>'За областями'!V1058</f>
        <v>0</v>
      </c>
    </row>
    <row r="2268" spans="1:19" x14ac:dyDescent="0.25">
      <c r="A2268" s="21" t="s">
        <v>29</v>
      </c>
      <c r="B2268" s="37" t="s">
        <v>201</v>
      </c>
      <c r="C2268" s="52">
        <v>0</v>
      </c>
      <c r="D2268" s="52">
        <v>0</v>
      </c>
      <c r="E2268" s="52">
        <v>0</v>
      </c>
      <c r="F2268" s="52">
        <v>0</v>
      </c>
      <c r="G2268" s="52">
        <v>0</v>
      </c>
      <c r="H2268" s="52">
        <v>0</v>
      </c>
      <c r="I2268" s="52">
        <v>0</v>
      </c>
      <c r="J2268" s="52">
        <v>0</v>
      </c>
      <c r="K2268" s="52">
        <v>0</v>
      </c>
      <c r="L2268" s="52">
        <v>0</v>
      </c>
      <c r="M2268" s="52">
        <v>0</v>
      </c>
      <c r="N2268" s="52">
        <v>0</v>
      </c>
      <c r="O2268" s="52">
        <v>0</v>
      </c>
      <c r="P2268" s="52">
        <v>0</v>
      </c>
      <c r="Q2268" s="52">
        <v>0</v>
      </c>
      <c r="R2268" s="52">
        <v>0</v>
      </c>
      <c r="S2268" s="52">
        <v>0</v>
      </c>
    </row>
    <row r="2269" spans="1:19" x14ac:dyDescent="0.25">
      <c r="A2269" s="21" t="s">
        <v>30</v>
      </c>
      <c r="B2269" s="39" t="s">
        <v>202</v>
      </c>
      <c r="C2269" s="56">
        <f>'За областями'!F1214</f>
        <v>0</v>
      </c>
      <c r="D2269" s="56">
        <f>'За областями'!G1214</f>
        <v>0</v>
      </c>
      <c r="E2269" s="56">
        <f>'За областями'!H1214</f>
        <v>0</v>
      </c>
      <c r="F2269" s="56">
        <f>'За областями'!I1214</f>
        <v>0</v>
      </c>
      <c r="G2269" s="56">
        <f>'За областями'!J1214</f>
        <v>0</v>
      </c>
      <c r="H2269" s="56">
        <f>'За областями'!K1214</f>
        <v>0</v>
      </c>
      <c r="I2269" s="56">
        <f>'За областями'!L1214</f>
        <v>0</v>
      </c>
      <c r="J2269" s="56">
        <f>'За областями'!M1214</f>
        <v>0</v>
      </c>
      <c r="K2269" s="56">
        <f>'За областями'!N1214</f>
        <v>0</v>
      </c>
      <c r="L2269" s="56">
        <f>'За областями'!O1214</f>
        <v>0</v>
      </c>
      <c r="M2269" s="56">
        <f>'За областями'!P1214</f>
        <v>0</v>
      </c>
      <c r="N2269" s="56">
        <f>'За областями'!Q1214</f>
        <v>0</v>
      </c>
      <c r="O2269" s="56">
        <f>'За областями'!R1214</f>
        <v>0</v>
      </c>
      <c r="P2269" s="56">
        <f>'За областями'!S1214</f>
        <v>0</v>
      </c>
      <c r="Q2269" s="56">
        <f>'За областями'!T1214</f>
        <v>0</v>
      </c>
      <c r="R2269" s="56">
        <f>'За областями'!U1214</f>
        <v>0</v>
      </c>
      <c r="S2269" s="56">
        <f>'За областями'!V1214</f>
        <v>0</v>
      </c>
    </row>
    <row r="2270" spans="1:19" x14ac:dyDescent="0.25">
      <c r="A2270" s="34" t="s">
        <v>31</v>
      </c>
      <c r="B2270" s="39" t="s">
        <v>203</v>
      </c>
      <c r="C2270" s="56">
        <f>'За областями'!F1370</f>
        <v>0</v>
      </c>
      <c r="D2270" s="56">
        <f>'За областями'!G1370</f>
        <v>0</v>
      </c>
      <c r="E2270" s="56">
        <f>'За областями'!H1370</f>
        <v>0</v>
      </c>
      <c r="F2270" s="56">
        <f>'За областями'!I1370</f>
        <v>0</v>
      </c>
      <c r="G2270" s="56">
        <f>'За областями'!J1370</f>
        <v>0</v>
      </c>
      <c r="H2270" s="56">
        <f>'За областями'!K1370</f>
        <v>0</v>
      </c>
      <c r="I2270" s="56">
        <f>'За областями'!L1370</f>
        <v>0</v>
      </c>
      <c r="J2270" s="56">
        <f>'За областями'!M1370</f>
        <v>0</v>
      </c>
      <c r="K2270" s="56">
        <f>'За областями'!N1370</f>
        <v>0</v>
      </c>
      <c r="L2270" s="56">
        <f>'За областями'!O1370</f>
        <v>0</v>
      </c>
      <c r="M2270" s="56">
        <f>'За областями'!P1370</f>
        <v>0</v>
      </c>
      <c r="N2270" s="56">
        <f>'За областями'!Q1370</f>
        <v>0</v>
      </c>
      <c r="O2270" s="56">
        <f>'За областями'!R1370</f>
        <v>0</v>
      </c>
      <c r="P2270" s="56">
        <f>'За областями'!S1370</f>
        <v>0</v>
      </c>
      <c r="Q2270" s="56">
        <f>'За областями'!T1370</f>
        <v>0</v>
      </c>
      <c r="R2270" s="56">
        <f>'За областями'!U1370</f>
        <v>0</v>
      </c>
      <c r="S2270" s="56">
        <f>'За областями'!V1370</f>
        <v>0</v>
      </c>
    </row>
    <row r="2271" spans="1:19" x14ac:dyDescent="0.25">
      <c r="A2271" s="21" t="s">
        <v>34</v>
      </c>
      <c r="B2271" s="38" t="s">
        <v>204</v>
      </c>
      <c r="C2271" s="52">
        <v>0</v>
      </c>
      <c r="D2271" s="52">
        <v>0</v>
      </c>
      <c r="E2271" s="52">
        <v>0</v>
      </c>
      <c r="F2271" s="52">
        <v>0</v>
      </c>
      <c r="G2271" s="52">
        <v>0</v>
      </c>
      <c r="H2271" s="52">
        <v>0</v>
      </c>
      <c r="I2271" s="52">
        <v>0</v>
      </c>
      <c r="J2271" s="52">
        <v>0</v>
      </c>
      <c r="K2271" s="52">
        <v>0</v>
      </c>
      <c r="L2271" s="52">
        <v>0</v>
      </c>
      <c r="M2271" s="52">
        <v>0</v>
      </c>
      <c r="N2271" s="52">
        <v>0</v>
      </c>
      <c r="O2271" s="52">
        <v>0</v>
      </c>
      <c r="P2271" s="52">
        <v>0</v>
      </c>
      <c r="Q2271" s="52">
        <v>0</v>
      </c>
      <c r="R2271" s="52">
        <v>0</v>
      </c>
      <c r="S2271" s="52">
        <v>0</v>
      </c>
    </row>
    <row r="2272" spans="1:19" x14ac:dyDescent="0.25">
      <c r="A2272" s="21" t="s">
        <v>35</v>
      </c>
      <c r="B2272" s="37" t="s">
        <v>205</v>
      </c>
      <c r="C2272" s="56">
        <f>'За областями'!F1526</f>
        <v>0</v>
      </c>
      <c r="D2272" s="56">
        <f>'За областями'!G1526</f>
        <v>0</v>
      </c>
      <c r="E2272" s="56">
        <f>'За областями'!H1526</f>
        <v>0</v>
      </c>
      <c r="F2272" s="56">
        <f>'За областями'!I1526</f>
        <v>0</v>
      </c>
      <c r="G2272" s="56">
        <f>'За областями'!J1526</f>
        <v>0</v>
      </c>
      <c r="H2272" s="56">
        <f>'За областями'!K1526</f>
        <v>0</v>
      </c>
      <c r="I2272" s="56">
        <f>'За областями'!L1526</f>
        <v>0</v>
      </c>
      <c r="J2272" s="56">
        <f>'За областями'!M1526</f>
        <v>0</v>
      </c>
      <c r="K2272" s="56">
        <f>'За областями'!N1526</f>
        <v>0</v>
      </c>
      <c r="L2272" s="56">
        <f>'За областями'!O1526</f>
        <v>0</v>
      </c>
      <c r="M2272" s="56">
        <f>'За областями'!P1526</f>
        <v>0</v>
      </c>
      <c r="N2272" s="56">
        <f>'За областями'!Q1526</f>
        <v>0</v>
      </c>
      <c r="O2272" s="56">
        <f>'За областями'!R1526</f>
        <v>0</v>
      </c>
      <c r="P2272" s="56">
        <f>'За областями'!S1526</f>
        <v>0</v>
      </c>
      <c r="Q2272" s="56">
        <f>'За областями'!T1526</f>
        <v>0</v>
      </c>
      <c r="R2272" s="56">
        <f>'За областями'!U1526</f>
        <v>0</v>
      </c>
      <c r="S2272" s="56">
        <f>'За областями'!V1526</f>
        <v>0</v>
      </c>
    </row>
    <row r="2273" spans="1:19" x14ac:dyDescent="0.25">
      <c r="A2273" s="21" t="s">
        <v>37</v>
      </c>
      <c r="B2273" s="37" t="s">
        <v>206</v>
      </c>
      <c r="C2273" s="56">
        <f>'За областями'!F1682</f>
        <v>0</v>
      </c>
      <c r="D2273" s="56">
        <f>'За областями'!G1682</f>
        <v>0</v>
      </c>
      <c r="E2273" s="56">
        <f>'За областями'!H1682</f>
        <v>0</v>
      </c>
      <c r="F2273" s="56">
        <f>'За областями'!I1682</f>
        <v>0</v>
      </c>
      <c r="G2273" s="56">
        <f>'За областями'!J1682</f>
        <v>0</v>
      </c>
      <c r="H2273" s="56">
        <f>'За областями'!K1682</f>
        <v>0</v>
      </c>
      <c r="I2273" s="56">
        <f>'За областями'!L1682</f>
        <v>0</v>
      </c>
      <c r="J2273" s="56">
        <f>'За областями'!M1682</f>
        <v>0</v>
      </c>
      <c r="K2273" s="56">
        <f>'За областями'!N1682</f>
        <v>0</v>
      </c>
      <c r="L2273" s="56">
        <f>'За областями'!O1682</f>
        <v>0</v>
      </c>
      <c r="M2273" s="56">
        <f>'За областями'!P1682</f>
        <v>0</v>
      </c>
      <c r="N2273" s="56">
        <f>'За областями'!Q1682</f>
        <v>0</v>
      </c>
      <c r="O2273" s="56">
        <f>'За областями'!R1682</f>
        <v>0</v>
      </c>
      <c r="P2273" s="56">
        <f>'За областями'!S1682</f>
        <v>0</v>
      </c>
      <c r="Q2273" s="56">
        <f>'За областями'!T1682</f>
        <v>0</v>
      </c>
      <c r="R2273" s="56">
        <f>'За областями'!U1682</f>
        <v>0</v>
      </c>
      <c r="S2273" s="56">
        <f>'За областями'!V1682</f>
        <v>0</v>
      </c>
    </row>
    <row r="2274" spans="1:19" x14ac:dyDescent="0.25">
      <c r="A2274" s="21" t="s">
        <v>38</v>
      </c>
      <c r="B2274" s="37" t="s">
        <v>207</v>
      </c>
      <c r="C2274" s="56">
        <f>'За областями'!F1838</f>
        <v>0</v>
      </c>
      <c r="D2274" s="56">
        <f>'За областями'!G1838</f>
        <v>0</v>
      </c>
      <c r="E2274" s="56">
        <f>'За областями'!H1838</f>
        <v>0</v>
      </c>
      <c r="F2274" s="56">
        <f>'За областями'!I1838</f>
        <v>0</v>
      </c>
      <c r="G2274" s="56">
        <f>'За областями'!J1838</f>
        <v>0</v>
      </c>
      <c r="H2274" s="56">
        <f>'За областями'!K1838</f>
        <v>0</v>
      </c>
      <c r="I2274" s="56">
        <f>'За областями'!L1838</f>
        <v>0</v>
      </c>
      <c r="J2274" s="56">
        <f>'За областями'!M1838</f>
        <v>0</v>
      </c>
      <c r="K2274" s="56">
        <f>'За областями'!N1838</f>
        <v>0</v>
      </c>
      <c r="L2274" s="56">
        <f>'За областями'!O1838</f>
        <v>0</v>
      </c>
      <c r="M2274" s="56">
        <f>'За областями'!P1838</f>
        <v>0</v>
      </c>
      <c r="N2274" s="56">
        <f>'За областями'!Q1838</f>
        <v>0</v>
      </c>
      <c r="O2274" s="56">
        <f>'За областями'!R1838</f>
        <v>0</v>
      </c>
      <c r="P2274" s="56">
        <f>'За областями'!S1838</f>
        <v>0</v>
      </c>
      <c r="Q2274" s="56">
        <f>'За областями'!T1838</f>
        <v>0</v>
      </c>
      <c r="R2274" s="56">
        <f>'За областями'!U1838</f>
        <v>0</v>
      </c>
      <c r="S2274" s="56">
        <f>'За областями'!V1838</f>
        <v>0</v>
      </c>
    </row>
    <row r="2275" spans="1:19" x14ac:dyDescent="0.25">
      <c r="A2275" s="21" t="s">
        <v>41</v>
      </c>
      <c r="B2275" s="37" t="s">
        <v>208</v>
      </c>
      <c r="C2275" s="56">
        <f>'За областями'!F1994</f>
        <v>0</v>
      </c>
      <c r="D2275" s="56">
        <f>'За областями'!G1994</f>
        <v>0</v>
      </c>
      <c r="E2275" s="56">
        <f>'За областями'!H1994</f>
        <v>0</v>
      </c>
      <c r="F2275" s="56">
        <f>'За областями'!I1994</f>
        <v>0</v>
      </c>
      <c r="G2275" s="56">
        <f>'За областями'!J1994</f>
        <v>0</v>
      </c>
      <c r="H2275" s="56">
        <f>'За областями'!K1994</f>
        <v>0</v>
      </c>
      <c r="I2275" s="56">
        <f>'За областями'!L1994</f>
        <v>0</v>
      </c>
      <c r="J2275" s="56">
        <f>'За областями'!M1994</f>
        <v>0</v>
      </c>
      <c r="K2275" s="56">
        <f>'За областями'!N1994</f>
        <v>0</v>
      </c>
      <c r="L2275" s="56">
        <f>'За областями'!O1994</f>
        <v>0</v>
      </c>
      <c r="M2275" s="56">
        <f>'За областями'!P1994</f>
        <v>0</v>
      </c>
      <c r="N2275" s="56">
        <f>'За областями'!Q1994</f>
        <v>0</v>
      </c>
      <c r="O2275" s="56">
        <f>'За областями'!R1994</f>
        <v>0</v>
      </c>
      <c r="P2275" s="56">
        <f>'За областями'!S1994</f>
        <v>0</v>
      </c>
      <c r="Q2275" s="56">
        <f>'За областями'!T1994</f>
        <v>0</v>
      </c>
      <c r="R2275" s="56">
        <f>'За областями'!U1994</f>
        <v>0</v>
      </c>
      <c r="S2275" s="56">
        <f>'За областями'!V1994</f>
        <v>0</v>
      </c>
    </row>
    <row r="2276" spans="1:19" x14ac:dyDescent="0.25">
      <c r="A2276" s="21" t="s">
        <v>42</v>
      </c>
      <c r="B2276" s="37" t="s">
        <v>210</v>
      </c>
      <c r="C2276" s="52">
        <v>0</v>
      </c>
      <c r="D2276" s="52">
        <v>0</v>
      </c>
      <c r="E2276" s="52">
        <v>0</v>
      </c>
      <c r="F2276" s="52">
        <v>0</v>
      </c>
      <c r="G2276" s="52">
        <v>0</v>
      </c>
      <c r="H2276" s="52">
        <v>0</v>
      </c>
      <c r="I2276" s="52">
        <v>0</v>
      </c>
      <c r="J2276" s="52">
        <v>0</v>
      </c>
      <c r="K2276" s="52">
        <v>0</v>
      </c>
      <c r="L2276" s="52">
        <v>0</v>
      </c>
      <c r="M2276" s="52">
        <v>0</v>
      </c>
      <c r="N2276" s="52">
        <v>0</v>
      </c>
      <c r="O2276" s="52">
        <v>0</v>
      </c>
      <c r="P2276" s="52">
        <v>0</v>
      </c>
      <c r="Q2276" s="52">
        <v>0</v>
      </c>
      <c r="R2276" s="52">
        <v>0</v>
      </c>
      <c r="S2276" s="52">
        <v>0</v>
      </c>
    </row>
    <row r="2277" spans="1:19" x14ac:dyDescent="0.25">
      <c r="A2277" s="21" t="s">
        <v>44</v>
      </c>
      <c r="B2277" s="37" t="s">
        <v>211</v>
      </c>
      <c r="C2277" s="52">
        <v>0</v>
      </c>
      <c r="D2277" s="52">
        <v>0</v>
      </c>
      <c r="E2277" s="52">
        <v>0</v>
      </c>
      <c r="F2277" s="52">
        <v>0</v>
      </c>
      <c r="G2277" s="52">
        <v>0</v>
      </c>
      <c r="H2277" s="52">
        <v>0</v>
      </c>
      <c r="I2277" s="52">
        <v>0</v>
      </c>
      <c r="J2277" s="52">
        <v>0</v>
      </c>
      <c r="K2277" s="52">
        <v>0</v>
      </c>
      <c r="L2277" s="52">
        <v>0</v>
      </c>
      <c r="M2277" s="52">
        <v>0</v>
      </c>
      <c r="N2277" s="52">
        <v>0</v>
      </c>
      <c r="O2277" s="52">
        <v>0</v>
      </c>
      <c r="P2277" s="52">
        <v>0</v>
      </c>
      <c r="Q2277" s="52">
        <v>0</v>
      </c>
      <c r="R2277" s="52">
        <v>0</v>
      </c>
      <c r="S2277" s="52">
        <v>0</v>
      </c>
    </row>
    <row r="2278" spans="1:19" x14ac:dyDescent="0.25">
      <c r="A2278" s="21" t="s">
        <v>46</v>
      </c>
      <c r="B2278" s="39" t="s">
        <v>212</v>
      </c>
      <c r="C2278" s="56">
        <f>'За областями'!F2150</f>
        <v>0</v>
      </c>
      <c r="D2278" s="56">
        <f>'За областями'!G2150</f>
        <v>0</v>
      </c>
      <c r="E2278" s="56">
        <f>'За областями'!H2150</f>
        <v>0</v>
      </c>
      <c r="F2278" s="56">
        <f>'За областями'!I2150</f>
        <v>0</v>
      </c>
      <c r="G2278" s="56">
        <f>'За областями'!J2150</f>
        <v>0</v>
      </c>
      <c r="H2278" s="56">
        <f>'За областями'!K2150</f>
        <v>0</v>
      </c>
      <c r="I2278" s="56">
        <f>'За областями'!L2150</f>
        <v>0</v>
      </c>
      <c r="J2278" s="56">
        <f>'За областями'!M2150</f>
        <v>0</v>
      </c>
      <c r="K2278" s="56">
        <f>'За областями'!N2150</f>
        <v>0</v>
      </c>
      <c r="L2278" s="56">
        <f>'За областями'!O2150</f>
        <v>0</v>
      </c>
      <c r="M2278" s="56">
        <f>'За областями'!P2150</f>
        <v>0</v>
      </c>
      <c r="N2278" s="56">
        <f>'За областями'!Q2150</f>
        <v>0</v>
      </c>
      <c r="O2278" s="56">
        <f>'За областями'!R2150</f>
        <v>0</v>
      </c>
      <c r="P2278" s="56">
        <f>'За областями'!S2150</f>
        <v>0</v>
      </c>
      <c r="Q2278" s="56">
        <f>'За областями'!T2150</f>
        <v>0</v>
      </c>
      <c r="R2278" s="56">
        <f>'За областями'!U2150</f>
        <v>0</v>
      </c>
      <c r="S2278" s="56">
        <f>'За областями'!V2150</f>
        <v>0</v>
      </c>
    </row>
    <row r="2279" spans="1:19" x14ac:dyDescent="0.25">
      <c r="A2279" s="21" t="s">
        <v>49</v>
      </c>
      <c r="B2279" s="37" t="s">
        <v>213</v>
      </c>
      <c r="C2279" s="56">
        <f>'За областями'!F2306</f>
        <v>0</v>
      </c>
      <c r="D2279" s="56">
        <f>'За областями'!G2306</f>
        <v>0</v>
      </c>
      <c r="E2279" s="56">
        <f>'За областями'!H2306</f>
        <v>0</v>
      </c>
      <c r="F2279" s="56">
        <f>'За областями'!I2306</f>
        <v>0</v>
      </c>
      <c r="G2279" s="56">
        <f>'За областями'!J2306</f>
        <v>0</v>
      </c>
      <c r="H2279" s="56">
        <f>'За областями'!K2306</f>
        <v>0</v>
      </c>
      <c r="I2279" s="56">
        <f>'За областями'!L2306</f>
        <v>0</v>
      </c>
      <c r="J2279" s="56">
        <f>'За областями'!M2306</f>
        <v>0</v>
      </c>
      <c r="K2279" s="56">
        <f>'За областями'!N2306</f>
        <v>0</v>
      </c>
      <c r="L2279" s="56">
        <f>'За областями'!O2306</f>
        <v>0</v>
      </c>
      <c r="M2279" s="56">
        <f>'За областями'!P2306</f>
        <v>0</v>
      </c>
      <c r="N2279" s="56">
        <f>'За областями'!Q2306</f>
        <v>0</v>
      </c>
      <c r="O2279" s="56">
        <f>'За областями'!R2306</f>
        <v>0</v>
      </c>
      <c r="P2279" s="56">
        <f>'За областями'!S2306</f>
        <v>0</v>
      </c>
      <c r="Q2279" s="56">
        <f>'За областями'!T2306</f>
        <v>0</v>
      </c>
      <c r="R2279" s="56">
        <f>'За областями'!U2306</f>
        <v>0</v>
      </c>
      <c r="S2279" s="56">
        <f>'За областями'!V2306</f>
        <v>0</v>
      </c>
    </row>
    <row r="2280" spans="1:19" x14ac:dyDescent="0.25">
      <c r="A2280" s="21" t="s">
        <v>50</v>
      </c>
      <c r="B2280" s="37" t="s">
        <v>214</v>
      </c>
      <c r="C2280" s="56">
        <f>'За областями'!F2462</f>
        <v>0</v>
      </c>
      <c r="D2280" s="56">
        <f>'За областями'!G2462</f>
        <v>0</v>
      </c>
      <c r="E2280" s="56">
        <f>'За областями'!H2462</f>
        <v>0</v>
      </c>
      <c r="F2280" s="56">
        <f>'За областями'!I2462</f>
        <v>0</v>
      </c>
      <c r="G2280" s="56">
        <f>'За областями'!J2462</f>
        <v>0</v>
      </c>
      <c r="H2280" s="56">
        <f>'За областями'!K2462</f>
        <v>0</v>
      </c>
      <c r="I2280" s="56">
        <f>'За областями'!L2462</f>
        <v>0</v>
      </c>
      <c r="J2280" s="56">
        <f>'За областями'!M2462</f>
        <v>0</v>
      </c>
      <c r="K2280" s="56">
        <f>'За областями'!N2462</f>
        <v>0</v>
      </c>
      <c r="L2280" s="56">
        <f>'За областями'!O2462</f>
        <v>0</v>
      </c>
      <c r="M2280" s="56">
        <f>'За областями'!P2462</f>
        <v>0</v>
      </c>
      <c r="N2280" s="56">
        <f>'За областями'!Q2462</f>
        <v>0</v>
      </c>
      <c r="O2280" s="56">
        <f>'За областями'!R2462</f>
        <v>0</v>
      </c>
      <c r="P2280" s="56">
        <f>'За областями'!S2462</f>
        <v>0</v>
      </c>
      <c r="Q2280" s="56">
        <f>'За областями'!T2462</f>
        <v>0</v>
      </c>
      <c r="R2280" s="56">
        <f>'За областями'!U2462</f>
        <v>0</v>
      </c>
      <c r="S2280" s="56">
        <f>'За областями'!V2462</f>
        <v>0</v>
      </c>
    </row>
    <row r="2281" spans="1:19" x14ac:dyDescent="0.25">
      <c r="A2281" s="21" t="s">
        <v>51</v>
      </c>
      <c r="B2281" s="37" t="s">
        <v>223</v>
      </c>
      <c r="C2281" s="56">
        <f>'За областями'!F2618</f>
        <v>0</v>
      </c>
      <c r="D2281" s="56">
        <f>'За областями'!G2618</f>
        <v>0</v>
      </c>
      <c r="E2281" s="56">
        <f>'За областями'!H2618</f>
        <v>0</v>
      </c>
      <c r="F2281" s="56">
        <f>'За областями'!I2618</f>
        <v>0</v>
      </c>
      <c r="G2281" s="56">
        <f>'За областями'!J2618</f>
        <v>0</v>
      </c>
      <c r="H2281" s="56">
        <f>'За областями'!K2618</f>
        <v>0</v>
      </c>
      <c r="I2281" s="56">
        <f>'За областями'!L2618</f>
        <v>0</v>
      </c>
      <c r="J2281" s="56">
        <f>'За областями'!M2618</f>
        <v>0</v>
      </c>
      <c r="K2281" s="56">
        <f>'За областями'!N2618</f>
        <v>0</v>
      </c>
      <c r="L2281" s="56">
        <f>'За областями'!O2618</f>
        <v>0</v>
      </c>
      <c r="M2281" s="56">
        <f>'За областями'!P2618</f>
        <v>0</v>
      </c>
      <c r="N2281" s="56">
        <f>'За областями'!Q2618</f>
        <v>0</v>
      </c>
      <c r="O2281" s="56">
        <f>'За областями'!R2618</f>
        <v>0</v>
      </c>
      <c r="P2281" s="56">
        <f>'За областями'!S2618</f>
        <v>0</v>
      </c>
      <c r="Q2281" s="56">
        <f>'За областями'!T2618</f>
        <v>0</v>
      </c>
      <c r="R2281" s="56">
        <f>'За областями'!U2618</f>
        <v>0</v>
      </c>
      <c r="S2281" s="56">
        <f>'За областями'!V2618</f>
        <v>0</v>
      </c>
    </row>
    <row r="2282" spans="1:19" x14ac:dyDescent="0.25">
      <c r="A2282" s="21" t="s">
        <v>52</v>
      </c>
      <c r="B2282" s="37" t="s">
        <v>216</v>
      </c>
      <c r="C2282" s="56">
        <f>'За областями'!F2774</f>
        <v>1</v>
      </c>
      <c r="D2282" s="56">
        <f>'За областями'!G2774</f>
        <v>0</v>
      </c>
      <c r="E2282" s="56">
        <f>'За областями'!H2774</f>
        <v>0</v>
      </c>
      <c r="F2282" s="56">
        <f>'За областями'!I2774</f>
        <v>1</v>
      </c>
      <c r="G2282" s="56">
        <f>'За областями'!J2774</f>
        <v>0</v>
      </c>
      <c r="H2282" s="56">
        <f>'За областями'!K2774</f>
        <v>0</v>
      </c>
      <c r="I2282" s="56">
        <f>'За областями'!L2774</f>
        <v>0</v>
      </c>
      <c r="J2282" s="56">
        <f>'За областями'!M2774</f>
        <v>0</v>
      </c>
      <c r="K2282" s="56">
        <f>'За областями'!N2774</f>
        <v>0</v>
      </c>
      <c r="L2282" s="56">
        <f>'За областями'!O2774</f>
        <v>0</v>
      </c>
      <c r="M2282" s="56">
        <f>'За областями'!P2774</f>
        <v>0</v>
      </c>
      <c r="N2282" s="56">
        <f>'За областями'!Q2774</f>
        <v>0</v>
      </c>
      <c r="O2282" s="56">
        <f>'За областями'!R2774</f>
        <v>0</v>
      </c>
      <c r="P2282" s="56">
        <f>'За областями'!S2774</f>
        <v>0</v>
      </c>
      <c r="Q2282" s="56">
        <f>'За областями'!T2774</f>
        <v>13</v>
      </c>
      <c r="R2282" s="56">
        <f>'За областями'!U2774</f>
        <v>0</v>
      </c>
      <c r="S2282" s="56">
        <f>'За областями'!V2774</f>
        <v>12</v>
      </c>
    </row>
    <row r="2283" spans="1:19" x14ac:dyDescent="0.25">
      <c r="A2283" s="23"/>
      <c r="B2283" s="40" t="s">
        <v>217</v>
      </c>
      <c r="C2283" s="57">
        <f>SUM(C2258:C2282)</f>
        <v>1</v>
      </c>
      <c r="D2283" s="57">
        <f t="shared" ref="D2283:S2283" si="95">SUM(D2258:D2282)</f>
        <v>0</v>
      </c>
      <c r="E2283" s="57">
        <f t="shared" si="95"/>
        <v>0</v>
      </c>
      <c r="F2283" s="57">
        <f>SUM(F2258:F2282)</f>
        <v>1</v>
      </c>
      <c r="G2283" s="57">
        <f t="shared" si="95"/>
        <v>0</v>
      </c>
      <c r="H2283" s="57">
        <f t="shared" si="95"/>
        <v>0</v>
      </c>
      <c r="I2283" s="57">
        <f t="shared" si="95"/>
        <v>0</v>
      </c>
      <c r="J2283" s="57">
        <f t="shared" si="95"/>
        <v>0</v>
      </c>
      <c r="K2283" s="57">
        <f t="shared" si="95"/>
        <v>0</v>
      </c>
      <c r="L2283" s="57">
        <f t="shared" si="95"/>
        <v>0</v>
      </c>
      <c r="M2283" s="57">
        <f t="shared" si="95"/>
        <v>0</v>
      </c>
      <c r="N2283" s="57">
        <f t="shared" si="95"/>
        <v>0</v>
      </c>
      <c r="O2283" s="57">
        <f t="shared" si="95"/>
        <v>0</v>
      </c>
      <c r="P2283" s="57">
        <f t="shared" si="95"/>
        <v>0</v>
      </c>
      <c r="Q2283" s="57">
        <f t="shared" si="95"/>
        <v>13</v>
      </c>
      <c r="R2283" s="57">
        <f t="shared" si="95"/>
        <v>0</v>
      </c>
      <c r="S2283" s="57">
        <f t="shared" si="95"/>
        <v>12</v>
      </c>
    </row>
    <row r="2284" spans="1:19" x14ac:dyDescent="0.25">
      <c r="A2284" s="290"/>
      <c r="B2284" s="291"/>
      <c r="C2284" s="291"/>
      <c r="D2284" s="291"/>
      <c r="E2284" s="291"/>
      <c r="F2284" s="291"/>
      <c r="G2284" s="291"/>
      <c r="H2284" s="291"/>
      <c r="I2284" s="291"/>
      <c r="J2284" s="291"/>
      <c r="K2284" s="291"/>
      <c r="L2284" s="291"/>
      <c r="M2284" s="291"/>
      <c r="N2284" s="291"/>
      <c r="O2284" s="291"/>
      <c r="P2284" s="291"/>
      <c r="Q2284" s="291"/>
      <c r="R2284" s="291"/>
      <c r="S2284" s="291"/>
    </row>
    <row r="2285" spans="1:19" x14ac:dyDescent="0.25">
      <c r="A2285" s="292" t="s">
        <v>383</v>
      </c>
      <c r="B2285" s="293"/>
      <c r="C2285" s="293"/>
      <c r="D2285" s="293"/>
      <c r="E2285" s="293"/>
      <c r="F2285" s="293"/>
      <c r="G2285" s="293"/>
      <c r="H2285" s="293"/>
      <c r="I2285" s="293"/>
      <c r="J2285" s="293"/>
      <c r="K2285" s="293"/>
      <c r="L2285" s="293"/>
      <c r="M2285" s="293"/>
      <c r="N2285" s="293"/>
      <c r="O2285" s="293"/>
      <c r="P2285" s="293"/>
      <c r="Q2285" s="293"/>
      <c r="R2285" s="293"/>
      <c r="S2285" s="293"/>
    </row>
    <row r="2286" spans="1:19" x14ac:dyDescent="0.25">
      <c r="A2286" s="21" t="s">
        <v>17</v>
      </c>
      <c r="B2286" s="36" t="s">
        <v>191</v>
      </c>
      <c r="C2286" s="56">
        <f>'За областями'!F126</f>
        <v>0</v>
      </c>
      <c r="D2286" s="56">
        <f>'За областями'!G126</f>
        <v>0</v>
      </c>
      <c r="E2286" s="56">
        <f>'За областями'!H126</f>
        <v>0</v>
      </c>
      <c r="F2286" s="56">
        <f>'За областями'!I126</f>
        <v>0</v>
      </c>
      <c r="G2286" s="56">
        <f>'За областями'!J126</f>
        <v>0</v>
      </c>
      <c r="H2286" s="56">
        <f>'За областями'!K126</f>
        <v>0</v>
      </c>
      <c r="I2286" s="56">
        <f>'За областями'!L126</f>
        <v>0</v>
      </c>
      <c r="J2286" s="56">
        <f>'За областями'!M126</f>
        <v>0</v>
      </c>
      <c r="K2286" s="56">
        <f>'За областями'!N126</f>
        <v>0</v>
      </c>
      <c r="L2286" s="56">
        <f>'За областями'!O126</f>
        <v>0</v>
      </c>
      <c r="M2286" s="56">
        <f>'За областями'!P126</f>
        <v>0</v>
      </c>
      <c r="N2286" s="56">
        <f>'За областями'!Q126</f>
        <v>0</v>
      </c>
      <c r="O2286" s="56">
        <f>'За областями'!R126</f>
        <v>0</v>
      </c>
      <c r="P2286" s="56">
        <f>'За областями'!S126</f>
        <v>0</v>
      </c>
      <c r="Q2286" s="56">
        <f>'За областями'!T126</f>
        <v>0</v>
      </c>
      <c r="R2286" s="56">
        <f>'За областями'!U126</f>
        <v>0</v>
      </c>
      <c r="S2286" s="56">
        <f>'За областями'!V126</f>
        <v>0</v>
      </c>
    </row>
    <row r="2287" spans="1:19" x14ac:dyDescent="0.25">
      <c r="A2287" s="21" t="s">
        <v>18</v>
      </c>
      <c r="B2287" s="36" t="s">
        <v>192</v>
      </c>
      <c r="C2287" s="56">
        <f>'За областями'!F282</f>
        <v>0</v>
      </c>
      <c r="D2287" s="56">
        <f>'За областями'!G282</f>
        <v>0</v>
      </c>
      <c r="E2287" s="56">
        <f>'За областями'!H282</f>
        <v>0</v>
      </c>
      <c r="F2287" s="56">
        <f>'За областями'!I282</f>
        <v>0</v>
      </c>
      <c r="G2287" s="56">
        <f>'За областями'!J282</f>
        <v>0</v>
      </c>
      <c r="H2287" s="56">
        <f>'За областями'!K282</f>
        <v>0</v>
      </c>
      <c r="I2287" s="56">
        <f>'За областями'!L282</f>
        <v>0</v>
      </c>
      <c r="J2287" s="56">
        <f>'За областями'!M282</f>
        <v>0</v>
      </c>
      <c r="K2287" s="56">
        <f>'За областями'!N282</f>
        <v>0</v>
      </c>
      <c r="L2287" s="56">
        <f>'За областями'!O282</f>
        <v>0</v>
      </c>
      <c r="M2287" s="56">
        <f>'За областями'!P282</f>
        <v>0</v>
      </c>
      <c r="N2287" s="56">
        <f>'За областями'!Q282</f>
        <v>0</v>
      </c>
      <c r="O2287" s="56">
        <f>'За областями'!R282</f>
        <v>0</v>
      </c>
      <c r="P2287" s="56">
        <f>'За областями'!S282</f>
        <v>0</v>
      </c>
      <c r="Q2287" s="56">
        <f>'За областями'!T282</f>
        <v>0</v>
      </c>
      <c r="R2287" s="56">
        <f>'За областями'!U282</f>
        <v>0</v>
      </c>
      <c r="S2287" s="56">
        <f>'За областями'!V282</f>
        <v>0</v>
      </c>
    </row>
    <row r="2288" spans="1:19" x14ac:dyDescent="0.25">
      <c r="A2288" s="21" t="s">
        <v>19</v>
      </c>
      <c r="B2288" s="36" t="s">
        <v>224</v>
      </c>
      <c r="C2288" s="52">
        <v>0</v>
      </c>
      <c r="D2288" s="52">
        <v>0</v>
      </c>
      <c r="E2288" s="52">
        <v>0</v>
      </c>
      <c r="F2288" s="52">
        <v>0</v>
      </c>
      <c r="G2288" s="52">
        <v>0</v>
      </c>
      <c r="H2288" s="52">
        <v>0</v>
      </c>
      <c r="I2288" s="52">
        <v>0</v>
      </c>
      <c r="J2288" s="52">
        <v>0</v>
      </c>
      <c r="K2288" s="52">
        <v>0</v>
      </c>
      <c r="L2288" s="52">
        <v>0</v>
      </c>
      <c r="M2288" s="52">
        <v>0</v>
      </c>
      <c r="N2288" s="52">
        <v>0</v>
      </c>
      <c r="O2288" s="52">
        <v>0</v>
      </c>
      <c r="P2288" s="52">
        <v>0</v>
      </c>
      <c r="Q2288" s="52">
        <v>0</v>
      </c>
      <c r="R2288" s="52">
        <v>0</v>
      </c>
      <c r="S2288" s="52">
        <v>0</v>
      </c>
    </row>
    <row r="2289" spans="1:19" x14ac:dyDescent="0.25">
      <c r="A2289" s="21" t="s">
        <v>20</v>
      </c>
      <c r="B2289" s="37" t="s">
        <v>194</v>
      </c>
      <c r="C2289" s="52">
        <v>0</v>
      </c>
      <c r="D2289" s="52">
        <v>0</v>
      </c>
      <c r="E2289" s="52">
        <v>0</v>
      </c>
      <c r="F2289" s="52">
        <v>0</v>
      </c>
      <c r="G2289" s="52">
        <v>0</v>
      </c>
      <c r="H2289" s="52">
        <v>0</v>
      </c>
      <c r="I2289" s="52">
        <v>0</v>
      </c>
      <c r="J2289" s="52">
        <v>0</v>
      </c>
      <c r="K2289" s="52">
        <v>0</v>
      </c>
      <c r="L2289" s="52">
        <v>0</v>
      </c>
      <c r="M2289" s="52">
        <v>0</v>
      </c>
      <c r="N2289" s="52">
        <v>0</v>
      </c>
      <c r="O2289" s="52">
        <v>0</v>
      </c>
      <c r="P2289" s="52">
        <v>0</v>
      </c>
      <c r="Q2289" s="52">
        <v>0</v>
      </c>
      <c r="R2289" s="52">
        <v>0</v>
      </c>
      <c r="S2289" s="52">
        <v>0</v>
      </c>
    </row>
    <row r="2290" spans="1:19" x14ac:dyDescent="0.25">
      <c r="A2290" s="21" t="s">
        <v>21</v>
      </c>
      <c r="B2290" s="38" t="s">
        <v>195</v>
      </c>
      <c r="C2290" s="56">
        <f>'За областями'!F437</f>
        <v>0</v>
      </c>
      <c r="D2290" s="56">
        <f>'За областями'!G437</f>
        <v>0</v>
      </c>
      <c r="E2290" s="56">
        <f>'За областями'!H437</f>
        <v>0</v>
      </c>
      <c r="F2290" s="56">
        <f>'За областями'!I437</f>
        <v>0</v>
      </c>
      <c r="G2290" s="56">
        <f>'За областями'!J437</f>
        <v>0</v>
      </c>
      <c r="H2290" s="56">
        <f>'За областями'!K437</f>
        <v>0</v>
      </c>
      <c r="I2290" s="56">
        <f>'За областями'!L437</f>
        <v>0</v>
      </c>
      <c r="J2290" s="56">
        <f>'За областями'!M437</f>
        <v>0</v>
      </c>
      <c r="K2290" s="56">
        <f>'За областями'!N437</f>
        <v>0</v>
      </c>
      <c r="L2290" s="56">
        <f>'За областями'!O437</f>
        <v>0</v>
      </c>
      <c r="M2290" s="56">
        <f>'За областями'!P437</f>
        <v>0</v>
      </c>
      <c r="N2290" s="56">
        <f>'За областями'!Q437</f>
        <v>0</v>
      </c>
      <c r="O2290" s="56">
        <f>'За областями'!R437</f>
        <v>0</v>
      </c>
      <c r="P2290" s="56">
        <f>'За областями'!S437</f>
        <v>0</v>
      </c>
      <c r="Q2290" s="56">
        <f>'За областями'!T437</f>
        <v>0</v>
      </c>
      <c r="R2290" s="56">
        <f>'За областями'!U437</f>
        <v>0</v>
      </c>
      <c r="S2290" s="56">
        <f>'За областями'!V437</f>
        <v>0</v>
      </c>
    </row>
    <row r="2291" spans="1:19" x14ac:dyDescent="0.25">
      <c r="A2291" s="21" t="s">
        <v>22</v>
      </c>
      <c r="B2291" s="38" t="s">
        <v>196</v>
      </c>
      <c r="C2291" s="56">
        <f>'За областями'!F592</f>
        <v>0</v>
      </c>
      <c r="D2291" s="56">
        <f>'За областями'!G592</f>
        <v>0</v>
      </c>
      <c r="E2291" s="56">
        <f>'За областями'!H592</f>
        <v>0</v>
      </c>
      <c r="F2291" s="56">
        <f>'За областями'!I592</f>
        <v>0</v>
      </c>
      <c r="G2291" s="56">
        <f>'За областями'!J592</f>
        <v>0</v>
      </c>
      <c r="H2291" s="56">
        <f>'За областями'!K592</f>
        <v>0</v>
      </c>
      <c r="I2291" s="56">
        <f>'За областями'!L592</f>
        <v>0</v>
      </c>
      <c r="J2291" s="56">
        <f>'За областями'!M592</f>
        <v>0</v>
      </c>
      <c r="K2291" s="56">
        <f>'За областями'!N592</f>
        <v>0</v>
      </c>
      <c r="L2291" s="56">
        <f>'За областями'!O592</f>
        <v>0</v>
      </c>
      <c r="M2291" s="56">
        <f>'За областями'!P592</f>
        <v>0</v>
      </c>
      <c r="N2291" s="56">
        <f>'За областями'!Q592</f>
        <v>0</v>
      </c>
      <c r="O2291" s="56">
        <f>'За областями'!R592</f>
        <v>0</v>
      </c>
      <c r="P2291" s="56">
        <f>'За областями'!S592</f>
        <v>0</v>
      </c>
      <c r="Q2291" s="56">
        <f>'За областями'!T592</f>
        <v>0</v>
      </c>
      <c r="R2291" s="56">
        <f>'За областями'!U592</f>
        <v>0</v>
      </c>
      <c r="S2291" s="56">
        <f>'За областями'!V592</f>
        <v>0</v>
      </c>
    </row>
    <row r="2292" spans="1:19" x14ac:dyDescent="0.25">
      <c r="A2292" s="21" t="s">
        <v>23</v>
      </c>
      <c r="B2292" s="38" t="s">
        <v>197</v>
      </c>
      <c r="C2292" s="52">
        <v>0</v>
      </c>
      <c r="D2292" s="52">
        <v>0</v>
      </c>
      <c r="E2292" s="52">
        <v>0</v>
      </c>
      <c r="F2292" s="52">
        <v>0</v>
      </c>
      <c r="G2292" s="52">
        <v>0</v>
      </c>
      <c r="H2292" s="52">
        <v>0</v>
      </c>
      <c r="I2292" s="52">
        <v>0</v>
      </c>
      <c r="J2292" s="52">
        <v>0</v>
      </c>
      <c r="K2292" s="52">
        <v>0</v>
      </c>
      <c r="L2292" s="52">
        <v>0</v>
      </c>
      <c r="M2292" s="52">
        <v>0</v>
      </c>
      <c r="N2292" s="52">
        <v>0</v>
      </c>
      <c r="O2292" s="52">
        <v>0</v>
      </c>
      <c r="P2292" s="52">
        <v>0</v>
      </c>
      <c r="Q2292" s="52">
        <v>0</v>
      </c>
      <c r="R2292" s="52">
        <v>0</v>
      </c>
      <c r="S2292" s="52">
        <v>0</v>
      </c>
    </row>
    <row r="2293" spans="1:19" x14ac:dyDescent="0.25">
      <c r="A2293" s="21" t="s">
        <v>24</v>
      </c>
      <c r="B2293" s="38" t="s">
        <v>198</v>
      </c>
      <c r="C2293" s="56">
        <f>'За областями'!F747</f>
        <v>0</v>
      </c>
      <c r="D2293" s="56">
        <f>'За областями'!G747</f>
        <v>0</v>
      </c>
      <c r="E2293" s="56">
        <f>'За областями'!H747</f>
        <v>0</v>
      </c>
      <c r="F2293" s="56">
        <f>'За областями'!I747</f>
        <v>0</v>
      </c>
      <c r="G2293" s="56">
        <f>'За областями'!J747</f>
        <v>0</v>
      </c>
      <c r="H2293" s="56">
        <f>'За областями'!K747</f>
        <v>0</v>
      </c>
      <c r="I2293" s="56">
        <f>'За областями'!L747</f>
        <v>0</v>
      </c>
      <c r="J2293" s="56">
        <f>'За областями'!M747</f>
        <v>0</v>
      </c>
      <c r="K2293" s="56">
        <f>'За областями'!N747</f>
        <v>0</v>
      </c>
      <c r="L2293" s="56">
        <f>'За областями'!O747</f>
        <v>0</v>
      </c>
      <c r="M2293" s="56">
        <f>'За областями'!P747</f>
        <v>0</v>
      </c>
      <c r="N2293" s="56">
        <f>'За областями'!Q747</f>
        <v>0</v>
      </c>
      <c r="O2293" s="56">
        <f>'За областями'!R747</f>
        <v>0</v>
      </c>
      <c r="P2293" s="56">
        <f>'За областями'!S747</f>
        <v>0</v>
      </c>
      <c r="Q2293" s="56">
        <f>'За областями'!T747</f>
        <v>0</v>
      </c>
      <c r="R2293" s="56">
        <f>'За областями'!U747</f>
        <v>0</v>
      </c>
      <c r="S2293" s="56">
        <f>'За областями'!V747</f>
        <v>0</v>
      </c>
    </row>
    <row r="2294" spans="1:19" x14ac:dyDescent="0.25">
      <c r="A2294" s="21" t="s">
        <v>25</v>
      </c>
      <c r="B2294" s="37" t="s">
        <v>199</v>
      </c>
      <c r="C2294" s="56">
        <f>'За областями'!F903</f>
        <v>0</v>
      </c>
      <c r="D2294" s="56">
        <f>'За областями'!G903</f>
        <v>0</v>
      </c>
      <c r="E2294" s="56">
        <f>'За областями'!H903</f>
        <v>0</v>
      </c>
      <c r="F2294" s="56">
        <f>'За областями'!I903</f>
        <v>0</v>
      </c>
      <c r="G2294" s="56">
        <f>'За областями'!J903</f>
        <v>0</v>
      </c>
      <c r="H2294" s="56">
        <f>'За областями'!K903</f>
        <v>0</v>
      </c>
      <c r="I2294" s="56">
        <f>'За областями'!L903</f>
        <v>0</v>
      </c>
      <c r="J2294" s="56">
        <f>'За областями'!M903</f>
        <v>0</v>
      </c>
      <c r="K2294" s="56">
        <f>'За областями'!N903</f>
        <v>0</v>
      </c>
      <c r="L2294" s="56">
        <f>'За областями'!O903</f>
        <v>0</v>
      </c>
      <c r="M2294" s="56">
        <f>'За областями'!P903</f>
        <v>0</v>
      </c>
      <c r="N2294" s="56">
        <f>'За областями'!Q903</f>
        <v>0</v>
      </c>
      <c r="O2294" s="56">
        <f>'За областями'!R903</f>
        <v>0</v>
      </c>
      <c r="P2294" s="56">
        <f>'За областями'!S903</f>
        <v>0</v>
      </c>
      <c r="Q2294" s="56">
        <f>'За областями'!T903</f>
        <v>0</v>
      </c>
      <c r="R2294" s="56">
        <f>'За областями'!U903</f>
        <v>0</v>
      </c>
      <c r="S2294" s="56">
        <f>'За областями'!V903</f>
        <v>0</v>
      </c>
    </row>
    <row r="2295" spans="1:19" x14ac:dyDescent="0.25">
      <c r="A2295" s="21" t="s">
        <v>28</v>
      </c>
      <c r="B2295" s="37" t="s">
        <v>200</v>
      </c>
      <c r="C2295" s="56">
        <f>'За областями'!F1059</f>
        <v>0</v>
      </c>
      <c r="D2295" s="56">
        <f>'За областями'!G1059</f>
        <v>0</v>
      </c>
      <c r="E2295" s="56">
        <f>'За областями'!H1059</f>
        <v>0</v>
      </c>
      <c r="F2295" s="56">
        <f>'За областями'!I1059</f>
        <v>0</v>
      </c>
      <c r="G2295" s="56">
        <f>'За областями'!J1059</f>
        <v>0</v>
      </c>
      <c r="H2295" s="56">
        <f>'За областями'!K1059</f>
        <v>0</v>
      </c>
      <c r="I2295" s="56">
        <f>'За областями'!L1059</f>
        <v>0</v>
      </c>
      <c r="J2295" s="56">
        <f>'За областями'!M1059</f>
        <v>0</v>
      </c>
      <c r="K2295" s="56">
        <f>'За областями'!N1059</f>
        <v>0</v>
      </c>
      <c r="L2295" s="56">
        <f>'За областями'!O1059</f>
        <v>0</v>
      </c>
      <c r="M2295" s="56">
        <f>'За областями'!P1059</f>
        <v>0</v>
      </c>
      <c r="N2295" s="56">
        <f>'За областями'!Q1059</f>
        <v>0</v>
      </c>
      <c r="O2295" s="56">
        <f>'За областями'!R1059</f>
        <v>0</v>
      </c>
      <c r="P2295" s="56">
        <f>'За областями'!S1059</f>
        <v>0</v>
      </c>
      <c r="Q2295" s="56">
        <f>'За областями'!T1059</f>
        <v>0</v>
      </c>
      <c r="R2295" s="56">
        <f>'За областями'!U1059</f>
        <v>0</v>
      </c>
      <c r="S2295" s="56">
        <f>'За областями'!V1059</f>
        <v>0</v>
      </c>
    </row>
    <row r="2296" spans="1:19" x14ac:dyDescent="0.25">
      <c r="A2296" s="21" t="s">
        <v>29</v>
      </c>
      <c r="B2296" s="37" t="s">
        <v>201</v>
      </c>
      <c r="C2296" s="52">
        <v>0</v>
      </c>
      <c r="D2296" s="52">
        <v>0</v>
      </c>
      <c r="E2296" s="52">
        <v>0</v>
      </c>
      <c r="F2296" s="52">
        <v>0</v>
      </c>
      <c r="G2296" s="52">
        <v>0</v>
      </c>
      <c r="H2296" s="52">
        <v>0</v>
      </c>
      <c r="I2296" s="52">
        <v>0</v>
      </c>
      <c r="J2296" s="52">
        <v>0</v>
      </c>
      <c r="K2296" s="52">
        <v>0</v>
      </c>
      <c r="L2296" s="52">
        <v>0</v>
      </c>
      <c r="M2296" s="52">
        <v>0</v>
      </c>
      <c r="N2296" s="52">
        <v>0</v>
      </c>
      <c r="O2296" s="52">
        <v>0</v>
      </c>
      <c r="P2296" s="52">
        <v>0</v>
      </c>
      <c r="Q2296" s="52">
        <v>0</v>
      </c>
      <c r="R2296" s="52">
        <v>0</v>
      </c>
      <c r="S2296" s="52">
        <v>0</v>
      </c>
    </row>
    <row r="2297" spans="1:19" x14ac:dyDescent="0.25">
      <c r="A2297" s="21" t="s">
        <v>30</v>
      </c>
      <c r="B2297" s="39" t="s">
        <v>202</v>
      </c>
      <c r="C2297" s="56">
        <f>'За областями'!F1215</f>
        <v>0</v>
      </c>
      <c r="D2297" s="56">
        <f>'За областями'!G1215</f>
        <v>0</v>
      </c>
      <c r="E2297" s="56">
        <f>'За областями'!H1215</f>
        <v>0</v>
      </c>
      <c r="F2297" s="56">
        <f>'За областями'!I1215</f>
        <v>0</v>
      </c>
      <c r="G2297" s="56">
        <f>'За областями'!J1215</f>
        <v>0</v>
      </c>
      <c r="H2297" s="56">
        <f>'За областями'!K1215</f>
        <v>0</v>
      </c>
      <c r="I2297" s="56">
        <f>'За областями'!L1215</f>
        <v>0</v>
      </c>
      <c r="J2297" s="56">
        <f>'За областями'!M1215</f>
        <v>0</v>
      </c>
      <c r="K2297" s="56">
        <f>'За областями'!N1215</f>
        <v>0</v>
      </c>
      <c r="L2297" s="56">
        <f>'За областями'!O1215</f>
        <v>0</v>
      </c>
      <c r="M2297" s="56">
        <f>'За областями'!P1215</f>
        <v>0</v>
      </c>
      <c r="N2297" s="56">
        <f>'За областями'!Q1215</f>
        <v>0</v>
      </c>
      <c r="O2297" s="56">
        <f>'За областями'!R1215</f>
        <v>0</v>
      </c>
      <c r="P2297" s="56">
        <f>'За областями'!S1215</f>
        <v>0</v>
      </c>
      <c r="Q2297" s="56">
        <f>'За областями'!T1215</f>
        <v>0</v>
      </c>
      <c r="R2297" s="56">
        <f>'За областями'!U1215</f>
        <v>0</v>
      </c>
      <c r="S2297" s="56">
        <f>'За областями'!V1215</f>
        <v>0</v>
      </c>
    </row>
    <row r="2298" spans="1:19" x14ac:dyDescent="0.25">
      <c r="A2298" s="34" t="s">
        <v>31</v>
      </c>
      <c r="B2298" s="39" t="s">
        <v>203</v>
      </c>
      <c r="C2298" s="56">
        <f>'За областями'!F1371</f>
        <v>1</v>
      </c>
      <c r="D2298" s="56">
        <f>'За областями'!G1371</f>
        <v>0</v>
      </c>
      <c r="E2298" s="56">
        <f>'За областями'!H1371</f>
        <v>0</v>
      </c>
      <c r="F2298" s="56">
        <f>'За областями'!I1371</f>
        <v>1</v>
      </c>
      <c r="G2298" s="56">
        <f>'За областями'!J1371</f>
        <v>0</v>
      </c>
      <c r="H2298" s="56">
        <f>'За областями'!K1371</f>
        <v>0</v>
      </c>
      <c r="I2298" s="56">
        <f>'За областями'!L1371</f>
        <v>0</v>
      </c>
      <c r="J2298" s="56">
        <f>'За областями'!M1371</f>
        <v>0</v>
      </c>
      <c r="K2298" s="56">
        <f>'За областями'!N1371</f>
        <v>0</v>
      </c>
      <c r="L2298" s="56">
        <f>'За областями'!O1371</f>
        <v>0</v>
      </c>
      <c r="M2298" s="56">
        <f>'За областями'!P1371</f>
        <v>0</v>
      </c>
      <c r="N2298" s="56">
        <f>'За областями'!Q1371</f>
        <v>0</v>
      </c>
      <c r="O2298" s="56">
        <f>'За областями'!R1371</f>
        <v>0</v>
      </c>
      <c r="P2298" s="56">
        <f>'За областями'!S1371</f>
        <v>0</v>
      </c>
      <c r="Q2298" s="56">
        <f>'За областями'!T1371</f>
        <v>1</v>
      </c>
      <c r="R2298" s="56">
        <f>'За областями'!U1371</f>
        <v>0</v>
      </c>
      <c r="S2298" s="56">
        <f>'За областями'!V1371</f>
        <v>1</v>
      </c>
    </row>
    <row r="2299" spans="1:19" x14ac:dyDescent="0.25">
      <c r="A2299" s="21" t="s">
        <v>34</v>
      </c>
      <c r="B2299" s="38" t="s">
        <v>204</v>
      </c>
      <c r="C2299" s="52">
        <v>0</v>
      </c>
      <c r="D2299" s="52">
        <v>0</v>
      </c>
      <c r="E2299" s="52">
        <v>0</v>
      </c>
      <c r="F2299" s="52">
        <v>0</v>
      </c>
      <c r="G2299" s="52">
        <v>0</v>
      </c>
      <c r="H2299" s="52">
        <v>0</v>
      </c>
      <c r="I2299" s="52">
        <v>0</v>
      </c>
      <c r="J2299" s="52">
        <v>0</v>
      </c>
      <c r="K2299" s="52">
        <v>0</v>
      </c>
      <c r="L2299" s="52">
        <v>0</v>
      </c>
      <c r="M2299" s="52">
        <v>0</v>
      </c>
      <c r="N2299" s="52">
        <v>0</v>
      </c>
      <c r="O2299" s="52">
        <v>0</v>
      </c>
      <c r="P2299" s="52">
        <v>0</v>
      </c>
      <c r="Q2299" s="52">
        <v>0</v>
      </c>
      <c r="R2299" s="52">
        <v>0</v>
      </c>
      <c r="S2299" s="52">
        <v>0</v>
      </c>
    </row>
    <row r="2300" spans="1:19" x14ac:dyDescent="0.25">
      <c r="A2300" s="21" t="s">
        <v>35</v>
      </c>
      <c r="B2300" s="37" t="s">
        <v>205</v>
      </c>
      <c r="C2300" s="56">
        <f>'За областями'!F1527</f>
        <v>0</v>
      </c>
      <c r="D2300" s="56">
        <f>'За областями'!G1527</f>
        <v>0</v>
      </c>
      <c r="E2300" s="56">
        <f>'За областями'!H1527</f>
        <v>0</v>
      </c>
      <c r="F2300" s="56">
        <f>'За областями'!I1527</f>
        <v>0</v>
      </c>
      <c r="G2300" s="56">
        <f>'За областями'!J1527</f>
        <v>0</v>
      </c>
      <c r="H2300" s="56">
        <f>'За областями'!K1527</f>
        <v>0</v>
      </c>
      <c r="I2300" s="56">
        <f>'За областями'!L1527</f>
        <v>0</v>
      </c>
      <c r="J2300" s="56">
        <f>'За областями'!M1527</f>
        <v>0</v>
      </c>
      <c r="K2300" s="56">
        <f>'За областями'!N1527</f>
        <v>0</v>
      </c>
      <c r="L2300" s="56">
        <f>'За областями'!O1527</f>
        <v>0</v>
      </c>
      <c r="M2300" s="56">
        <f>'За областями'!P1527</f>
        <v>0</v>
      </c>
      <c r="N2300" s="56">
        <f>'За областями'!Q1527</f>
        <v>0</v>
      </c>
      <c r="O2300" s="56">
        <f>'За областями'!R1527</f>
        <v>0</v>
      </c>
      <c r="P2300" s="56">
        <f>'За областями'!S1527</f>
        <v>0</v>
      </c>
      <c r="Q2300" s="56">
        <f>'За областями'!T1527</f>
        <v>0</v>
      </c>
      <c r="R2300" s="56">
        <f>'За областями'!U1527</f>
        <v>0</v>
      </c>
      <c r="S2300" s="56">
        <f>'За областями'!V1527</f>
        <v>0</v>
      </c>
    </row>
    <row r="2301" spans="1:19" x14ac:dyDescent="0.25">
      <c r="A2301" s="21" t="s">
        <v>37</v>
      </c>
      <c r="B2301" s="37" t="s">
        <v>206</v>
      </c>
      <c r="C2301" s="56">
        <f>'За областями'!F1683</f>
        <v>0</v>
      </c>
      <c r="D2301" s="56">
        <f>'За областями'!G1683</f>
        <v>0</v>
      </c>
      <c r="E2301" s="56">
        <f>'За областями'!H1683</f>
        <v>0</v>
      </c>
      <c r="F2301" s="56">
        <f>'За областями'!I1683</f>
        <v>0</v>
      </c>
      <c r="G2301" s="56">
        <f>'За областями'!J1683</f>
        <v>0</v>
      </c>
      <c r="H2301" s="56">
        <f>'За областями'!K1683</f>
        <v>0</v>
      </c>
      <c r="I2301" s="56">
        <f>'За областями'!L1683</f>
        <v>0</v>
      </c>
      <c r="J2301" s="56">
        <f>'За областями'!M1683</f>
        <v>0</v>
      </c>
      <c r="K2301" s="56">
        <f>'За областями'!N1683</f>
        <v>0</v>
      </c>
      <c r="L2301" s="56">
        <f>'За областями'!O1683</f>
        <v>0</v>
      </c>
      <c r="M2301" s="56">
        <f>'За областями'!P1683</f>
        <v>0</v>
      </c>
      <c r="N2301" s="56">
        <f>'За областями'!Q1683</f>
        <v>0</v>
      </c>
      <c r="O2301" s="56">
        <f>'За областями'!R1683</f>
        <v>0</v>
      </c>
      <c r="P2301" s="56">
        <f>'За областями'!S1683</f>
        <v>0</v>
      </c>
      <c r="Q2301" s="56">
        <f>'За областями'!T1683</f>
        <v>0</v>
      </c>
      <c r="R2301" s="56">
        <f>'За областями'!U1683</f>
        <v>0</v>
      </c>
      <c r="S2301" s="56">
        <f>'За областями'!V1683</f>
        <v>0</v>
      </c>
    </row>
    <row r="2302" spans="1:19" x14ac:dyDescent="0.25">
      <c r="A2302" s="21" t="s">
        <v>38</v>
      </c>
      <c r="B2302" s="37" t="s">
        <v>207</v>
      </c>
      <c r="C2302" s="56">
        <f>'За областями'!F1839</f>
        <v>0</v>
      </c>
      <c r="D2302" s="56">
        <f>'За областями'!G1839</f>
        <v>0</v>
      </c>
      <c r="E2302" s="56">
        <f>'За областями'!H1839</f>
        <v>0</v>
      </c>
      <c r="F2302" s="56">
        <f>'За областями'!I1839</f>
        <v>0</v>
      </c>
      <c r="G2302" s="56">
        <f>'За областями'!J1839</f>
        <v>0</v>
      </c>
      <c r="H2302" s="56">
        <f>'За областями'!K1839</f>
        <v>0</v>
      </c>
      <c r="I2302" s="56">
        <f>'За областями'!L1839</f>
        <v>0</v>
      </c>
      <c r="J2302" s="56">
        <f>'За областями'!M1839</f>
        <v>0</v>
      </c>
      <c r="K2302" s="56">
        <f>'За областями'!N1839</f>
        <v>0</v>
      </c>
      <c r="L2302" s="56">
        <f>'За областями'!O1839</f>
        <v>0</v>
      </c>
      <c r="M2302" s="56">
        <f>'За областями'!P1839</f>
        <v>0</v>
      </c>
      <c r="N2302" s="56">
        <f>'За областями'!Q1839</f>
        <v>0</v>
      </c>
      <c r="O2302" s="56">
        <f>'За областями'!R1839</f>
        <v>0</v>
      </c>
      <c r="P2302" s="56">
        <f>'За областями'!S1839</f>
        <v>0</v>
      </c>
      <c r="Q2302" s="56">
        <f>'За областями'!T1839</f>
        <v>0</v>
      </c>
      <c r="R2302" s="56">
        <f>'За областями'!U1839</f>
        <v>0</v>
      </c>
      <c r="S2302" s="56">
        <f>'За областями'!V1839</f>
        <v>0</v>
      </c>
    </row>
    <row r="2303" spans="1:19" x14ac:dyDescent="0.25">
      <c r="A2303" s="21" t="s">
        <v>41</v>
      </c>
      <c r="B2303" s="37" t="s">
        <v>208</v>
      </c>
      <c r="C2303" s="56">
        <f>'За областями'!F1995</f>
        <v>0</v>
      </c>
      <c r="D2303" s="56">
        <f>'За областями'!G1995</f>
        <v>0</v>
      </c>
      <c r="E2303" s="56">
        <f>'За областями'!H1995</f>
        <v>0</v>
      </c>
      <c r="F2303" s="56">
        <f>'За областями'!I1995</f>
        <v>0</v>
      </c>
      <c r="G2303" s="56">
        <f>'За областями'!J1995</f>
        <v>0</v>
      </c>
      <c r="H2303" s="56">
        <f>'За областями'!K1995</f>
        <v>0</v>
      </c>
      <c r="I2303" s="56">
        <f>'За областями'!L1995</f>
        <v>0</v>
      </c>
      <c r="J2303" s="56">
        <f>'За областями'!M1995</f>
        <v>0</v>
      </c>
      <c r="K2303" s="56">
        <f>'За областями'!N1995</f>
        <v>0</v>
      </c>
      <c r="L2303" s="56">
        <f>'За областями'!O1995</f>
        <v>0</v>
      </c>
      <c r="M2303" s="56">
        <f>'За областями'!P1995</f>
        <v>0</v>
      </c>
      <c r="N2303" s="56">
        <f>'За областями'!Q1995</f>
        <v>0</v>
      </c>
      <c r="O2303" s="56">
        <f>'За областями'!R1995</f>
        <v>0</v>
      </c>
      <c r="P2303" s="56">
        <f>'За областями'!S1995</f>
        <v>0</v>
      </c>
      <c r="Q2303" s="56">
        <f>'За областями'!T1995</f>
        <v>0</v>
      </c>
      <c r="R2303" s="56">
        <f>'За областями'!U1995</f>
        <v>0</v>
      </c>
      <c r="S2303" s="56">
        <f>'За областями'!V1995</f>
        <v>0</v>
      </c>
    </row>
    <row r="2304" spans="1:19" x14ac:dyDescent="0.25">
      <c r="A2304" s="21" t="s">
        <v>42</v>
      </c>
      <c r="B2304" s="37" t="s">
        <v>210</v>
      </c>
      <c r="C2304" s="52">
        <v>0</v>
      </c>
      <c r="D2304" s="52">
        <v>0</v>
      </c>
      <c r="E2304" s="52">
        <v>0</v>
      </c>
      <c r="F2304" s="52">
        <v>0</v>
      </c>
      <c r="G2304" s="52">
        <v>0</v>
      </c>
      <c r="H2304" s="52">
        <v>0</v>
      </c>
      <c r="I2304" s="52">
        <v>0</v>
      </c>
      <c r="J2304" s="52">
        <v>0</v>
      </c>
      <c r="K2304" s="52">
        <v>0</v>
      </c>
      <c r="L2304" s="52">
        <v>0</v>
      </c>
      <c r="M2304" s="52">
        <v>0</v>
      </c>
      <c r="N2304" s="52">
        <v>0</v>
      </c>
      <c r="O2304" s="52">
        <v>0</v>
      </c>
      <c r="P2304" s="52">
        <v>0</v>
      </c>
      <c r="Q2304" s="52">
        <v>0</v>
      </c>
      <c r="R2304" s="52">
        <v>0</v>
      </c>
      <c r="S2304" s="52">
        <v>0</v>
      </c>
    </row>
    <row r="2305" spans="1:19" x14ac:dyDescent="0.25">
      <c r="A2305" s="21" t="s">
        <v>44</v>
      </c>
      <c r="B2305" s="37" t="s">
        <v>211</v>
      </c>
      <c r="C2305" s="52">
        <v>0</v>
      </c>
      <c r="D2305" s="52">
        <v>0</v>
      </c>
      <c r="E2305" s="52">
        <v>0</v>
      </c>
      <c r="F2305" s="52">
        <v>0</v>
      </c>
      <c r="G2305" s="52">
        <v>0</v>
      </c>
      <c r="H2305" s="52">
        <v>0</v>
      </c>
      <c r="I2305" s="52">
        <v>0</v>
      </c>
      <c r="J2305" s="52">
        <v>0</v>
      </c>
      <c r="K2305" s="52">
        <v>0</v>
      </c>
      <c r="L2305" s="52">
        <v>0</v>
      </c>
      <c r="M2305" s="52">
        <v>0</v>
      </c>
      <c r="N2305" s="52">
        <v>0</v>
      </c>
      <c r="O2305" s="52">
        <v>0</v>
      </c>
      <c r="P2305" s="52">
        <v>0</v>
      </c>
      <c r="Q2305" s="52">
        <v>0</v>
      </c>
      <c r="R2305" s="52">
        <v>0</v>
      </c>
      <c r="S2305" s="52">
        <v>0</v>
      </c>
    </row>
    <row r="2306" spans="1:19" x14ac:dyDescent="0.25">
      <c r="A2306" s="21" t="s">
        <v>46</v>
      </c>
      <c r="B2306" s="39" t="s">
        <v>212</v>
      </c>
      <c r="C2306" s="56">
        <f>'За областями'!F2151</f>
        <v>0</v>
      </c>
      <c r="D2306" s="56">
        <f>'За областями'!G2151</f>
        <v>0</v>
      </c>
      <c r="E2306" s="56">
        <f>'За областями'!H2151</f>
        <v>0</v>
      </c>
      <c r="F2306" s="56">
        <f>'За областями'!I2151</f>
        <v>0</v>
      </c>
      <c r="G2306" s="56">
        <f>'За областями'!J2151</f>
        <v>0</v>
      </c>
      <c r="H2306" s="56">
        <f>'За областями'!K2151</f>
        <v>0</v>
      </c>
      <c r="I2306" s="56">
        <f>'За областями'!L2151</f>
        <v>0</v>
      </c>
      <c r="J2306" s="56">
        <f>'За областями'!M2151</f>
        <v>0</v>
      </c>
      <c r="K2306" s="56">
        <f>'За областями'!N2151</f>
        <v>0</v>
      </c>
      <c r="L2306" s="56">
        <f>'За областями'!O2151</f>
        <v>0</v>
      </c>
      <c r="M2306" s="56">
        <f>'За областями'!P2151</f>
        <v>0</v>
      </c>
      <c r="N2306" s="56">
        <f>'За областями'!Q2151</f>
        <v>0</v>
      </c>
      <c r="O2306" s="56">
        <f>'За областями'!R2151</f>
        <v>0</v>
      </c>
      <c r="P2306" s="56">
        <f>'За областями'!S2151</f>
        <v>0</v>
      </c>
      <c r="Q2306" s="56">
        <f>'За областями'!T2151</f>
        <v>0</v>
      </c>
      <c r="R2306" s="56">
        <f>'За областями'!U2151</f>
        <v>0</v>
      </c>
      <c r="S2306" s="56">
        <f>'За областями'!V2151</f>
        <v>0</v>
      </c>
    </row>
    <row r="2307" spans="1:19" x14ac:dyDescent="0.25">
      <c r="A2307" s="21" t="s">
        <v>49</v>
      </c>
      <c r="B2307" s="37" t="s">
        <v>213</v>
      </c>
      <c r="C2307" s="56">
        <f>'За областями'!F2307</f>
        <v>0</v>
      </c>
      <c r="D2307" s="56">
        <f>'За областями'!G2307</f>
        <v>0</v>
      </c>
      <c r="E2307" s="56">
        <f>'За областями'!H2307</f>
        <v>0</v>
      </c>
      <c r="F2307" s="56">
        <f>'За областями'!I2307</f>
        <v>0</v>
      </c>
      <c r="G2307" s="56">
        <f>'За областями'!J2307</f>
        <v>0</v>
      </c>
      <c r="H2307" s="56">
        <f>'За областями'!K2307</f>
        <v>0</v>
      </c>
      <c r="I2307" s="56">
        <f>'За областями'!L2307</f>
        <v>0</v>
      </c>
      <c r="J2307" s="56">
        <f>'За областями'!M2307</f>
        <v>0</v>
      </c>
      <c r="K2307" s="56">
        <f>'За областями'!N2307</f>
        <v>0</v>
      </c>
      <c r="L2307" s="56">
        <f>'За областями'!O2307</f>
        <v>0</v>
      </c>
      <c r="M2307" s="56">
        <f>'За областями'!P2307</f>
        <v>0</v>
      </c>
      <c r="N2307" s="56">
        <f>'За областями'!Q2307</f>
        <v>0</v>
      </c>
      <c r="O2307" s="56">
        <f>'За областями'!R2307</f>
        <v>0</v>
      </c>
      <c r="P2307" s="56">
        <f>'За областями'!S2307</f>
        <v>0</v>
      </c>
      <c r="Q2307" s="56">
        <f>'За областями'!T2307</f>
        <v>0</v>
      </c>
      <c r="R2307" s="56">
        <f>'За областями'!U2307</f>
        <v>0</v>
      </c>
      <c r="S2307" s="56">
        <f>'За областями'!V2307</f>
        <v>0</v>
      </c>
    </row>
    <row r="2308" spans="1:19" x14ac:dyDescent="0.25">
      <c r="A2308" s="21" t="s">
        <v>50</v>
      </c>
      <c r="B2308" s="37" t="s">
        <v>214</v>
      </c>
      <c r="C2308" s="56">
        <f>'За областями'!F2463</f>
        <v>1</v>
      </c>
      <c r="D2308" s="56">
        <f>'За областями'!G2463</f>
        <v>0</v>
      </c>
      <c r="E2308" s="56">
        <f>'За областями'!H2463</f>
        <v>0</v>
      </c>
      <c r="F2308" s="56">
        <f>'За областями'!I2463</f>
        <v>1</v>
      </c>
      <c r="G2308" s="56">
        <f>'За областями'!J2463</f>
        <v>0</v>
      </c>
      <c r="H2308" s="56">
        <f>'За областями'!K2463</f>
        <v>0</v>
      </c>
      <c r="I2308" s="56">
        <f>'За областями'!L2463</f>
        <v>0</v>
      </c>
      <c r="J2308" s="56">
        <f>'За областями'!M2463</f>
        <v>0</v>
      </c>
      <c r="K2308" s="56">
        <f>'За областями'!N2463</f>
        <v>0</v>
      </c>
      <c r="L2308" s="56">
        <f>'За областями'!O2463</f>
        <v>0</v>
      </c>
      <c r="M2308" s="56">
        <f>'За областями'!P2463</f>
        <v>0</v>
      </c>
      <c r="N2308" s="56">
        <f>'За областями'!Q2463</f>
        <v>0</v>
      </c>
      <c r="O2308" s="56">
        <f>'За областями'!R2463</f>
        <v>0</v>
      </c>
      <c r="P2308" s="56">
        <f>'За областями'!S2463</f>
        <v>0</v>
      </c>
      <c r="Q2308" s="56">
        <f>'За областями'!T2463</f>
        <v>1</v>
      </c>
      <c r="R2308" s="56">
        <f>'За областями'!U2463</f>
        <v>0</v>
      </c>
      <c r="S2308" s="56">
        <f>'За областями'!V2463</f>
        <v>0</v>
      </c>
    </row>
    <row r="2309" spans="1:19" x14ac:dyDescent="0.25">
      <c r="A2309" s="21" t="s">
        <v>51</v>
      </c>
      <c r="B2309" s="37" t="s">
        <v>223</v>
      </c>
      <c r="C2309" s="56">
        <f>'За областями'!F2619</f>
        <v>0</v>
      </c>
      <c r="D2309" s="56">
        <f>'За областями'!G2619</f>
        <v>0</v>
      </c>
      <c r="E2309" s="56">
        <f>'За областями'!H2619</f>
        <v>0</v>
      </c>
      <c r="F2309" s="56">
        <f>'За областями'!I2619</f>
        <v>0</v>
      </c>
      <c r="G2309" s="56">
        <f>'За областями'!J2619</f>
        <v>0</v>
      </c>
      <c r="H2309" s="56">
        <f>'За областями'!K2619</f>
        <v>0</v>
      </c>
      <c r="I2309" s="56">
        <f>'За областями'!L2619</f>
        <v>0</v>
      </c>
      <c r="J2309" s="56">
        <f>'За областями'!M2619</f>
        <v>0</v>
      </c>
      <c r="K2309" s="56">
        <f>'За областями'!N2619</f>
        <v>0</v>
      </c>
      <c r="L2309" s="56">
        <f>'За областями'!O2619</f>
        <v>0</v>
      </c>
      <c r="M2309" s="56">
        <f>'За областями'!P2619</f>
        <v>0</v>
      </c>
      <c r="N2309" s="56">
        <f>'За областями'!Q2619</f>
        <v>0</v>
      </c>
      <c r="O2309" s="56">
        <f>'За областями'!R2619</f>
        <v>0</v>
      </c>
      <c r="P2309" s="56">
        <f>'За областями'!S2619</f>
        <v>0</v>
      </c>
      <c r="Q2309" s="56">
        <f>'За областями'!T2619</f>
        <v>0</v>
      </c>
      <c r="R2309" s="56">
        <f>'За областями'!U2619</f>
        <v>0</v>
      </c>
      <c r="S2309" s="56">
        <f>'За областями'!V2619</f>
        <v>0</v>
      </c>
    </row>
    <row r="2310" spans="1:19" x14ac:dyDescent="0.25">
      <c r="A2310" s="21" t="s">
        <v>52</v>
      </c>
      <c r="B2310" s="37" t="s">
        <v>216</v>
      </c>
      <c r="C2310" s="56">
        <f>'За областями'!F2775</f>
        <v>0</v>
      </c>
      <c r="D2310" s="56">
        <f>'За областями'!G2775</f>
        <v>0</v>
      </c>
      <c r="E2310" s="56">
        <f>'За областями'!H2775</f>
        <v>0</v>
      </c>
      <c r="F2310" s="56">
        <f>'За областями'!I2775</f>
        <v>0</v>
      </c>
      <c r="G2310" s="56">
        <f>'За областями'!J2775</f>
        <v>0</v>
      </c>
      <c r="H2310" s="56">
        <f>'За областями'!K2775</f>
        <v>0</v>
      </c>
      <c r="I2310" s="56">
        <f>'За областями'!L2775</f>
        <v>0</v>
      </c>
      <c r="J2310" s="56">
        <f>'За областями'!M2775</f>
        <v>0</v>
      </c>
      <c r="K2310" s="56">
        <f>'За областями'!N2775</f>
        <v>0</v>
      </c>
      <c r="L2310" s="56">
        <f>'За областями'!O2775</f>
        <v>0</v>
      </c>
      <c r="M2310" s="56">
        <f>'За областями'!P2775</f>
        <v>0</v>
      </c>
      <c r="N2310" s="56">
        <f>'За областями'!Q2775</f>
        <v>0</v>
      </c>
      <c r="O2310" s="56">
        <f>'За областями'!R2775</f>
        <v>0</v>
      </c>
      <c r="P2310" s="56">
        <f>'За областями'!S2775</f>
        <v>0</v>
      </c>
      <c r="Q2310" s="56">
        <f>'За областями'!T2775</f>
        <v>0</v>
      </c>
      <c r="R2310" s="56">
        <f>'За областями'!U2775</f>
        <v>0</v>
      </c>
      <c r="S2310" s="56">
        <f>'За областями'!V2775</f>
        <v>0</v>
      </c>
    </row>
    <row r="2311" spans="1:19" x14ac:dyDescent="0.25">
      <c r="A2311" s="23"/>
      <c r="B2311" s="40" t="s">
        <v>217</v>
      </c>
      <c r="C2311" s="57">
        <f>SUM(C2286:C2310)</f>
        <v>2</v>
      </c>
      <c r="D2311" s="57">
        <f t="shared" ref="D2311:S2311" si="96">SUM(D2286:D2310)</f>
        <v>0</v>
      </c>
      <c r="E2311" s="57">
        <f t="shared" si="96"/>
        <v>0</v>
      </c>
      <c r="F2311" s="57">
        <f>SUM(F2286:F2310)</f>
        <v>2</v>
      </c>
      <c r="G2311" s="57">
        <f t="shared" si="96"/>
        <v>0</v>
      </c>
      <c r="H2311" s="57">
        <f t="shared" si="96"/>
        <v>0</v>
      </c>
      <c r="I2311" s="57">
        <f t="shared" si="96"/>
        <v>0</v>
      </c>
      <c r="J2311" s="57">
        <f t="shared" si="96"/>
        <v>0</v>
      </c>
      <c r="K2311" s="57">
        <f t="shared" si="96"/>
        <v>0</v>
      </c>
      <c r="L2311" s="57">
        <f t="shared" si="96"/>
        <v>0</v>
      </c>
      <c r="M2311" s="57">
        <f t="shared" si="96"/>
        <v>0</v>
      </c>
      <c r="N2311" s="57">
        <f t="shared" si="96"/>
        <v>0</v>
      </c>
      <c r="O2311" s="57">
        <f t="shared" si="96"/>
        <v>0</v>
      </c>
      <c r="P2311" s="57">
        <f t="shared" si="96"/>
        <v>0</v>
      </c>
      <c r="Q2311" s="57">
        <f t="shared" si="96"/>
        <v>2</v>
      </c>
      <c r="R2311" s="57">
        <f t="shared" si="96"/>
        <v>0</v>
      </c>
      <c r="S2311" s="57">
        <f t="shared" si="96"/>
        <v>1</v>
      </c>
    </row>
    <row r="2312" spans="1:19" x14ac:dyDescent="0.25">
      <c r="A2312" s="19"/>
      <c r="B2312" s="43" t="s">
        <v>217</v>
      </c>
      <c r="C2312" s="58">
        <f>SUM(C2283,C2311)</f>
        <v>3</v>
      </c>
      <c r="D2312" s="58">
        <f t="shared" ref="D2312:S2312" si="97">SUM(D2283,D2311)</f>
        <v>0</v>
      </c>
      <c r="E2312" s="58">
        <f t="shared" si="97"/>
        <v>0</v>
      </c>
      <c r="F2312" s="58">
        <f>SUM(F2283,F2311)</f>
        <v>3</v>
      </c>
      <c r="G2312" s="58">
        <f t="shared" si="97"/>
        <v>0</v>
      </c>
      <c r="H2312" s="58">
        <f t="shared" si="97"/>
        <v>0</v>
      </c>
      <c r="I2312" s="58">
        <f t="shared" si="97"/>
        <v>0</v>
      </c>
      <c r="J2312" s="58">
        <f t="shared" si="97"/>
        <v>0</v>
      </c>
      <c r="K2312" s="58">
        <f t="shared" si="97"/>
        <v>0</v>
      </c>
      <c r="L2312" s="58">
        <f t="shared" si="97"/>
        <v>0</v>
      </c>
      <c r="M2312" s="58">
        <f t="shared" si="97"/>
        <v>0</v>
      </c>
      <c r="N2312" s="58">
        <f t="shared" si="97"/>
        <v>0</v>
      </c>
      <c r="O2312" s="58">
        <f t="shared" si="97"/>
        <v>0</v>
      </c>
      <c r="P2312" s="58">
        <f t="shared" si="97"/>
        <v>0</v>
      </c>
      <c r="Q2312" s="58">
        <f t="shared" si="97"/>
        <v>15</v>
      </c>
      <c r="R2312" s="58">
        <f t="shared" si="97"/>
        <v>0</v>
      </c>
      <c r="S2312" s="58">
        <f t="shared" si="97"/>
        <v>13</v>
      </c>
    </row>
    <row r="2313" spans="1:19" ht="15.75" customHeight="1" x14ac:dyDescent="0.25">
      <c r="A2313" s="290"/>
      <c r="B2313" s="291"/>
      <c r="C2313" s="291"/>
      <c r="D2313" s="291"/>
      <c r="E2313" s="291"/>
      <c r="F2313" s="291"/>
      <c r="G2313" s="291"/>
      <c r="H2313" s="291"/>
      <c r="I2313" s="291"/>
      <c r="J2313" s="291"/>
      <c r="K2313" s="291"/>
      <c r="L2313" s="291"/>
      <c r="M2313" s="291"/>
      <c r="N2313" s="291"/>
      <c r="O2313" s="291"/>
      <c r="P2313" s="291"/>
      <c r="Q2313" s="291"/>
      <c r="R2313" s="291"/>
      <c r="S2313" s="291"/>
    </row>
    <row r="2314" spans="1:19" ht="15.75" customHeight="1" x14ac:dyDescent="0.25">
      <c r="A2314" s="310" t="s">
        <v>227</v>
      </c>
      <c r="B2314" s="311"/>
      <c r="C2314" s="311"/>
      <c r="D2314" s="311"/>
      <c r="E2314" s="311"/>
      <c r="F2314" s="311"/>
      <c r="G2314" s="311"/>
      <c r="H2314" s="311"/>
      <c r="I2314" s="311"/>
      <c r="J2314" s="311"/>
      <c r="K2314" s="311"/>
      <c r="L2314" s="311"/>
      <c r="M2314" s="311"/>
      <c r="N2314" s="311"/>
      <c r="O2314" s="311"/>
      <c r="P2314" s="311"/>
      <c r="Q2314" s="311"/>
      <c r="R2314" s="311"/>
      <c r="S2314" s="311"/>
    </row>
    <row r="2315" spans="1:19" x14ac:dyDescent="0.25">
      <c r="A2315" s="292" t="s">
        <v>384</v>
      </c>
      <c r="B2315" s="293"/>
      <c r="C2315" s="293"/>
      <c r="D2315" s="293"/>
      <c r="E2315" s="293"/>
      <c r="F2315" s="293"/>
      <c r="G2315" s="293"/>
      <c r="H2315" s="293"/>
      <c r="I2315" s="293"/>
      <c r="J2315" s="293"/>
      <c r="K2315" s="293"/>
      <c r="L2315" s="293"/>
      <c r="M2315" s="293"/>
      <c r="N2315" s="293"/>
      <c r="O2315" s="293"/>
      <c r="P2315" s="293"/>
      <c r="Q2315" s="293"/>
      <c r="R2315" s="293"/>
      <c r="S2315" s="293"/>
    </row>
    <row r="2316" spans="1:19" ht="15.75" customHeight="1" x14ac:dyDescent="0.25">
      <c r="A2316" s="21" t="s">
        <v>17</v>
      </c>
      <c r="B2316" s="36" t="s">
        <v>191</v>
      </c>
      <c r="C2316" s="56">
        <f>'За областями'!F129</f>
        <v>2</v>
      </c>
      <c r="D2316" s="56">
        <f>'За областями'!G129</f>
        <v>0</v>
      </c>
      <c r="E2316" s="56">
        <f>'За областями'!H129</f>
        <v>0</v>
      </c>
      <c r="F2316" s="56">
        <f>'За областями'!I129</f>
        <v>2</v>
      </c>
      <c r="G2316" s="56">
        <f>'За областями'!J129</f>
        <v>0</v>
      </c>
      <c r="H2316" s="56">
        <f>'За областями'!K129</f>
        <v>0</v>
      </c>
      <c r="I2316" s="56">
        <f>'За областями'!L129</f>
        <v>0</v>
      </c>
      <c r="J2316" s="56">
        <f>'За областями'!M129</f>
        <v>0</v>
      </c>
      <c r="K2316" s="56">
        <f>'За областями'!N129</f>
        <v>0</v>
      </c>
      <c r="L2316" s="56">
        <f>'За областями'!O129</f>
        <v>0</v>
      </c>
      <c r="M2316" s="56">
        <f>'За областями'!P129</f>
        <v>0</v>
      </c>
      <c r="N2316" s="56">
        <f>'За областями'!Q129</f>
        <v>0</v>
      </c>
      <c r="O2316" s="56">
        <f>'За областями'!R129</f>
        <v>0</v>
      </c>
      <c r="P2316" s="56">
        <f>'За областями'!S129</f>
        <v>0</v>
      </c>
      <c r="Q2316" s="56">
        <f>'За областями'!T129</f>
        <v>2</v>
      </c>
      <c r="R2316" s="56">
        <f>'За областями'!U129</f>
        <v>0</v>
      </c>
      <c r="S2316" s="56">
        <f>'За областями'!V129</f>
        <v>0</v>
      </c>
    </row>
    <row r="2317" spans="1:19" x14ac:dyDescent="0.25">
      <c r="A2317" s="21" t="s">
        <v>18</v>
      </c>
      <c r="B2317" s="36" t="s">
        <v>192</v>
      </c>
      <c r="C2317" s="56">
        <f>'За областями'!F285</f>
        <v>0</v>
      </c>
      <c r="D2317" s="56">
        <f>'За областями'!G285</f>
        <v>0</v>
      </c>
      <c r="E2317" s="56">
        <f>'За областями'!H285</f>
        <v>0</v>
      </c>
      <c r="F2317" s="56">
        <f>'За областями'!I285</f>
        <v>0</v>
      </c>
      <c r="G2317" s="56">
        <f>'За областями'!J285</f>
        <v>0</v>
      </c>
      <c r="H2317" s="56">
        <f>'За областями'!K285</f>
        <v>0</v>
      </c>
      <c r="I2317" s="56">
        <f>'За областями'!L285</f>
        <v>0</v>
      </c>
      <c r="J2317" s="56">
        <f>'За областями'!M285</f>
        <v>0</v>
      </c>
      <c r="K2317" s="56">
        <f>'За областями'!N285</f>
        <v>0</v>
      </c>
      <c r="L2317" s="56">
        <f>'За областями'!O285</f>
        <v>0</v>
      </c>
      <c r="M2317" s="56">
        <f>'За областями'!P285</f>
        <v>0</v>
      </c>
      <c r="N2317" s="56">
        <f>'За областями'!Q285</f>
        <v>0</v>
      </c>
      <c r="O2317" s="56">
        <f>'За областями'!R285</f>
        <v>0</v>
      </c>
      <c r="P2317" s="56">
        <f>'За областями'!S285</f>
        <v>0</v>
      </c>
      <c r="Q2317" s="56">
        <f>'За областями'!T285</f>
        <v>0</v>
      </c>
      <c r="R2317" s="56">
        <f>'За областями'!U285</f>
        <v>0</v>
      </c>
      <c r="S2317" s="56">
        <f>'За областями'!V285</f>
        <v>0</v>
      </c>
    </row>
    <row r="2318" spans="1:19" x14ac:dyDescent="0.25">
      <c r="A2318" s="21" t="s">
        <v>19</v>
      </c>
      <c r="B2318" s="36" t="s">
        <v>224</v>
      </c>
      <c r="C2318" s="52">
        <v>0</v>
      </c>
      <c r="D2318" s="52">
        <v>0</v>
      </c>
      <c r="E2318" s="52">
        <v>0</v>
      </c>
      <c r="F2318" s="52">
        <v>0</v>
      </c>
      <c r="G2318" s="52">
        <v>0</v>
      </c>
      <c r="H2318" s="52">
        <v>0</v>
      </c>
      <c r="I2318" s="52">
        <v>0</v>
      </c>
      <c r="J2318" s="52">
        <v>0</v>
      </c>
      <c r="K2318" s="52">
        <v>0</v>
      </c>
      <c r="L2318" s="52">
        <v>0</v>
      </c>
      <c r="M2318" s="52">
        <v>0</v>
      </c>
      <c r="N2318" s="52">
        <v>0</v>
      </c>
      <c r="O2318" s="52">
        <v>0</v>
      </c>
      <c r="P2318" s="52">
        <v>0</v>
      </c>
      <c r="Q2318" s="52">
        <v>0</v>
      </c>
      <c r="R2318" s="52">
        <v>0</v>
      </c>
      <c r="S2318" s="52">
        <v>0</v>
      </c>
    </row>
    <row r="2319" spans="1:19" x14ac:dyDescent="0.25">
      <c r="A2319" s="21" t="s">
        <v>20</v>
      </c>
      <c r="B2319" s="37" t="s">
        <v>194</v>
      </c>
      <c r="C2319" s="52">
        <v>0</v>
      </c>
      <c r="D2319" s="52">
        <v>0</v>
      </c>
      <c r="E2319" s="52">
        <v>0</v>
      </c>
      <c r="F2319" s="52">
        <v>0</v>
      </c>
      <c r="G2319" s="52">
        <v>0</v>
      </c>
      <c r="H2319" s="52">
        <v>0</v>
      </c>
      <c r="I2319" s="52">
        <v>0</v>
      </c>
      <c r="J2319" s="52">
        <v>0</v>
      </c>
      <c r="K2319" s="52">
        <v>0</v>
      </c>
      <c r="L2319" s="52">
        <v>0</v>
      </c>
      <c r="M2319" s="52">
        <v>0</v>
      </c>
      <c r="N2319" s="52">
        <v>0</v>
      </c>
      <c r="O2319" s="52">
        <v>0</v>
      </c>
      <c r="P2319" s="52">
        <v>0</v>
      </c>
      <c r="Q2319" s="52">
        <v>0</v>
      </c>
      <c r="R2319" s="52">
        <v>0</v>
      </c>
      <c r="S2319" s="52">
        <v>0</v>
      </c>
    </row>
    <row r="2320" spans="1:19" x14ac:dyDescent="0.25">
      <c r="A2320" s="21" t="s">
        <v>21</v>
      </c>
      <c r="B2320" s="38" t="s">
        <v>195</v>
      </c>
      <c r="C2320" s="56">
        <f>'За областями'!F440</f>
        <v>0</v>
      </c>
      <c r="D2320" s="56">
        <f>'За областями'!G440</f>
        <v>0</v>
      </c>
      <c r="E2320" s="56">
        <f>'За областями'!H440</f>
        <v>0</v>
      </c>
      <c r="F2320" s="56">
        <f>'За областями'!I440</f>
        <v>0</v>
      </c>
      <c r="G2320" s="56">
        <f>'За областями'!J440</f>
        <v>0</v>
      </c>
      <c r="H2320" s="56">
        <f>'За областями'!K440</f>
        <v>0</v>
      </c>
      <c r="I2320" s="56">
        <f>'За областями'!L440</f>
        <v>0</v>
      </c>
      <c r="J2320" s="56">
        <f>'За областями'!M440</f>
        <v>0</v>
      </c>
      <c r="K2320" s="56">
        <f>'За областями'!N440</f>
        <v>0</v>
      </c>
      <c r="L2320" s="56">
        <f>'За областями'!O440</f>
        <v>0</v>
      </c>
      <c r="M2320" s="56">
        <f>'За областями'!P440</f>
        <v>0</v>
      </c>
      <c r="N2320" s="56">
        <f>'За областями'!Q440</f>
        <v>0</v>
      </c>
      <c r="O2320" s="56">
        <f>'За областями'!R440</f>
        <v>0</v>
      </c>
      <c r="P2320" s="56">
        <f>'За областями'!S440</f>
        <v>0</v>
      </c>
      <c r="Q2320" s="56">
        <f>'За областями'!T440</f>
        <v>0</v>
      </c>
      <c r="R2320" s="56">
        <f>'За областями'!U440</f>
        <v>0</v>
      </c>
      <c r="S2320" s="56">
        <f>'За областями'!V440</f>
        <v>0</v>
      </c>
    </row>
    <row r="2321" spans="1:19" x14ac:dyDescent="0.25">
      <c r="A2321" s="21" t="s">
        <v>22</v>
      </c>
      <c r="B2321" s="38" t="s">
        <v>196</v>
      </c>
      <c r="C2321" s="56">
        <f>'За областями'!F595</f>
        <v>0</v>
      </c>
      <c r="D2321" s="56">
        <f>'За областями'!G595</f>
        <v>0</v>
      </c>
      <c r="E2321" s="56">
        <f>'За областями'!H595</f>
        <v>0</v>
      </c>
      <c r="F2321" s="56">
        <f>'За областями'!I595</f>
        <v>0</v>
      </c>
      <c r="G2321" s="56">
        <f>'За областями'!J595</f>
        <v>0</v>
      </c>
      <c r="H2321" s="56">
        <f>'За областями'!K595</f>
        <v>0</v>
      </c>
      <c r="I2321" s="56">
        <f>'За областями'!L595</f>
        <v>0</v>
      </c>
      <c r="J2321" s="56">
        <f>'За областями'!M595</f>
        <v>0</v>
      </c>
      <c r="K2321" s="56">
        <f>'За областями'!N595</f>
        <v>0</v>
      </c>
      <c r="L2321" s="56">
        <f>'За областями'!O595</f>
        <v>0</v>
      </c>
      <c r="M2321" s="56">
        <f>'За областями'!P595</f>
        <v>0</v>
      </c>
      <c r="N2321" s="56">
        <f>'За областями'!Q595</f>
        <v>0</v>
      </c>
      <c r="O2321" s="56">
        <f>'За областями'!R595</f>
        <v>0</v>
      </c>
      <c r="P2321" s="56">
        <f>'За областями'!S595</f>
        <v>0</v>
      </c>
      <c r="Q2321" s="56">
        <f>'За областями'!T595</f>
        <v>0</v>
      </c>
      <c r="R2321" s="56">
        <f>'За областями'!U595</f>
        <v>0</v>
      </c>
      <c r="S2321" s="56">
        <f>'За областями'!V595</f>
        <v>0</v>
      </c>
    </row>
    <row r="2322" spans="1:19" x14ac:dyDescent="0.25">
      <c r="A2322" s="21" t="s">
        <v>23</v>
      </c>
      <c r="B2322" s="38" t="s">
        <v>197</v>
      </c>
      <c r="C2322" s="52">
        <v>0</v>
      </c>
      <c r="D2322" s="52">
        <v>0</v>
      </c>
      <c r="E2322" s="52">
        <v>0</v>
      </c>
      <c r="F2322" s="52">
        <v>0</v>
      </c>
      <c r="G2322" s="52">
        <v>0</v>
      </c>
      <c r="H2322" s="52">
        <v>0</v>
      </c>
      <c r="I2322" s="52">
        <v>0</v>
      </c>
      <c r="J2322" s="52">
        <v>0</v>
      </c>
      <c r="K2322" s="52">
        <v>0</v>
      </c>
      <c r="L2322" s="52">
        <v>0</v>
      </c>
      <c r="M2322" s="52">
        <v>0</v>
      </c>
      <c r="N2322" s="52">
        <v>0</v>
      </c>
      <c r="O2322" s="52">
        <v>0</v>
      </c>
      <c r="P2322" s="52">
        <v>0</v>
      </c>
      <c r="Q2322" s="52">
        <v>0</v>
      </c>
      <c r="R2322" s="52">
        <v>0</v>
      </c>
      <c r="S2322" s="52">
        <v>0</v>
      </c>
    </row>
    <row r="2323" spans="1:19" x14ac:dyDescent="0.25">
      <c r="A2323" s="21" t="s">
        <v>24</v>
      </c>
      <c r="B2323" s="38" t="s">
        <v>198</v>
      </c>
      <c r="C2323" s="56">
        <f>'За областями'!F750</f>
        <v>1</v>
      </c>
      <c r="D2323" s="56">
        <f>'За областями'!G750</f>
        <v>0</v>
      </c>
      <c r="E2323" s="56">
        <f>'За областями'!H750</f>
        <v>0</v>
      </c>
      <c r="F2323" s="56">
        <f>'За областями'!I750</f>
        <v>1</v>
      </c>
      <c r="G2323" s="56">
        <f>'За областями'!J750</f>
        <v>0</v>
      </c>
      <c r="H2323" s="56">
        <f>'За областями'!K750</f>
        <v>0</v>
      </c>
      <c r="I2323" s="56">
        <f>'За областями'!L750</f>
        <v>0</v>
      </c>
      <c r="J2323" s="56">
        <f>'За областями'!M750</f>
        <v>0</v>
      </c>
      <c r="K2323" s="56">
        <f>'За областями'!N750</f>
        <v>0</v>
      </c>
      <c r="L2323" s="56">
        <f>'За областями'!O750</f>
        <v>0</v>
      </c>
      <c r="M2323" s="56">
        <f>'За областями'!P750</f>
        <v>0</v>
      </c>
      <c r="N2323" s="56">
        <f>'За областями'!Q750</f>
        <v>0</v>
      </c>
      <c r="O2323" s="56">
        <f>'За областями'!R750</f>
        <v>0</v>
      </c>
      <c r="P2323" s="56">
        <f>'За областями'!S750</f>
        <v>0</v>
      </c>
      <c r="Q2323" s="56">
        <f>'За областями'!T750</f>
        <v>1</v>
      </c>
      <c r="R2323" s="56">
        <f>'За областями'!U750</f>
        <v>0</v>
      </c>
      <c r="S2323" s="56">
        <f>'За областями'!V750</f>
        <v>0</v>
      </c>
    </row>
    <row r="2324" spans="1:19" x14ac:dyDescent="0.25">
      <c r="A2324" s="21" t="s">
        <v>25</v>
      </c>
      <c r="B2324" s="37" t="s">
        <v>199</v>
      </c>
      <c r="C2324" s="56">
        <f>'За областями'!F906</f>
        <v>5</v>
      </c>
      <c r="D2324" s="56">
        <f>'За областями'!G906</f>
        <v>1</v>
      </c>
      <c r="E2324" s="56">
        <f>'За областями'!H906</f>
        <v>0</v>
      </c>
      <c r="F2324" s="56">
        <f>'За областями'!I906</f>
        <v>4</v>
      </c>
      <c r="G2324" s="56">
        <f>'За областями'!J906</f>
        <v>0</v>
      </c>
      <c r="H2324" s="56">
        <f>'За областями'!K906</f>
        <v>0</v>
      </c>
      <c r="I2324" s="56">
        <f>'За областями'!L906</f>
        <v>0</v>
      </c>
      <c r="J2324" s="56">
        <f>'За областями'!M906</f>
        <v>0</v>
      </c>
      <c r="K2324" s="56">
        <f>'За областями'!N906</f>
        <v>0</v>
      </c>
      <c r="L2324" s="56">
        <f>'За областями'!O906</f>
        <v>0</v>
      </c>
      <c r="M2324" s="56">
        <f>'За областями'!P906</f>
        <v>0</v>
      </c>
      <c r="N2324" s="56">
        <f>'За областями'!Q906</f>
        <v>0</v>
      </c>
      <c r="O2324" s="56">
        <f>'За областями'!R906</f>
        <v>0</v>
      </c>
      <c r="P2324" s="56" t="str">
        <f>'За областями'!S906</f>
        <v>*</v>
      </c>
      <c r="Q2324" s="56" t="str">
        <f>'За областями'!T906</f>
        <v>*</v>
      </c>
      <c r="R2324" s="56" t="str">
        <f>'За областями'!U906</f>
        <v>*</v>
      </c>
      <c r="S2324" s="56" t="str">
        <f>'За областями'!V906</f>
        <v>*</v>
      </c>
    </row>
    <row r="2325" spans="1:19" x14ac:dyDescent="0.25">
      <c r="A2325" s="21" t="s">
        <v>28</v>
      </c>
      <c r="B2325" s="37" t="s">
        <v>200</v>
      </c>
      <c r="C2325" s="56">
        <f>'За областями'!F1062</f>
        <v>0</v>
      </c>
      <c r="D2325" s="56">
        <f>'За областями'!G1062</f>
        <v>0</v>
      </c>
      <c r="E2325" s="56">
        <f>'За областями'!H1062</f>
        <v>0</v>
      </c>
      <c r="F2325" s="56">
        <f>'За областями'!I1062</f>
        <v>0</v>
      </c>
      <c r="G2325" s="56">
        <f>'За областями'!J1062</f>
        <v>0</v>
      </c>
      <c r="H2325" s="56">
        <f>'За областями'!K1062</f>
        <v>0</v>
      </c>
      <c r="I2325" s="56">
        <f>'За областями'!L1062</f>
        <v>0</v>
      </c>
      <c r="J2325" s="56">
        <f>'За областями'!M1062</f>
        <v>0</v>
      </c>
      <c r="K2325" s="56">
        <f>'За областями'!N1062</f>
        <v>0</v>
      </c>
      <c r="L2325" s="56">
        <f>'За областями'!O1062</f>
        <v>0</v>
      </c>
      <c r="M2325" s="56">
        <f>'За областями'!P1062</f>
        <v>0</v>
      </c>
      <c r="N2325" s="56">
        <f>'За областями'!Q1062</f>
        <v>0</v>
      </c>
      <c r="O2325" s="56">
        <f>'За областями'!R1062</f>
        <v>0</v>
      </c>
      <c r="P2325" s="56">
        <f>'За областями'!S1062</f>
        <v>0</v>
      </c>
      <c r="Q2325" s="56">
        <f>'За областями'!T1062</f>
        <v>0</v>
      </c>
      <c r="R2325" s="56">
        <f>'За областями'!U1062</f>
        <v>0</v>
      </c>
      <c r="S2325" s="56">
        <f>'За областями'!V1062</f>
        <v>0</v>
      </c>
    </row>
    <row r="2326" spans="1:19" x14ac:dyDescent="0.25">
      <c r="A2326" s="21" t="s">
        <v>29</v>
      </c>
      <c r="B2326" s="37" t="s">
        <v>201</v>
      </c>
      <c r="C2326" s="52">
        <v>0</v>
      </c>
      <c r="D2326" s="52">
        <v>0</v>
      </c>
      <c r="E2326" s="52">
        <v>0</v>
      </c>
      <c r="F2326" s="52">
        <v>0</v>
      </c>
      <c r="G2326" s="52">
        <v>0</v>
      </c>
      <c r="H2326" s="52">
        <v>0</v>
      </c>
      <c r="I2326" s="52">
        <v>0</v>
      </c>
      <c r="J2326" s="52">
        <v>0</v>
      </c>
      <c r="K2326" s="52">
        <v>0</v>
      </c>
      <c r="L2326" s="52">
        <v>0</v>
      </c>
      <c r="M2326" s="52">
        <v>0</v>
      </c>
      <c r="N2326" s="52">
        <v>0</v>
      </c>
      <c r="O2326" s="52">
        <v>0</v>
      </c>
      <c r="P2326" s="52">
        <v>0</v>
      </c>
      <c r="Q2326" s="52">
        <v>0</v>
      </c>
      <c r="R2326" s="52">
        <v>0</v>
      </c>
      <c r="S2326" s="52">
        <v>0</v>
      </c>
    </row>
    <row r="2327" spans="1:19" x14ac:dyDescent="0.25">
      <c r="A2327" s="21" t="s">
        <v>30</v>
      </c>
      <c r="B2327" s="39" t="s">
        <v>202</v>
      </c>
      <c r="C2327" s="56">
        <f>'За областями'!F1218</f>
        <v>0</v>
      </c>
      <c r="D2327" s="56">
        <f>'За областями'!G1218</f>
        <v>0</v>
      </c>
      <c r="E2327" s="56">
        <f>'За областями'!H1218</f>
        <v>0</v>
      </c>
      <c r="F2327" s="56">
        <f>'За областями'!I1218</f>
        <v>0</v>
      </c>
      <c r="G2327" s="56">
        <f>'За областями'!J1218</f>
        <v>0</v>
      </c>
      <c r="H2327" s="56">
        <f>'За областями'!K1218</f>
        <v>0</v>
      </c>
      <c r="I2327" s="56">
        <f>'За областями'!L1218</f>
        <v>0</v>
      </c>
      <c r="J2327" s="56">
        <f>'За областями'!M1218</f>
        <v>0</v>
      </c>
      <c r="K2327" s="56">
        <f>'За областями'!N1218</f>
        <v>0</v>
      </c>
      <c r="L2327" s="56">
        <f>'За областями'!O1218</f>
        <v>0</v>
      </c>
      <c r="M2327" s="56">
        <f>'За областями'!P1218</f>
        <v>0</v>
      </c>
      <c r="N2327" s="56">
        <f>'За областями'!Q1218</f>
        <v>0</v>
      </c>
      <c r="O2327" s="56">
        <f>'За областями'!R1218</f>
        <v>0</v>
      </c>
      <c r="P2327" s="56">
        <f>'За областями'!S1218</f>
        <v>0</v>
      </c>
      <c r="Q2327" s="56">
        <f>'За областями'!T1218</f>
        <v>0</v>
      </c>
      <c r="R2327" s="56">
        <f>'За областями'!U1218</f>
        <v>0</v>
      </c>
      <c r="S2327" s="56">
        <f>'За областями'!V1218</f>
        <v>0</v>
      </c>
    </row>
    <row r="2328" spans="1:19" x14ac:dyDescent="0.25">
      <c r="A2328" s="34" t="s">
        <v>31</v>
      </c>
      <c r="B2328" s="39" t="s">
        <v>203</v>
      </c>
      <c r="C2328" s="56">
        <f>'За областями'!F1374</f>
        <v>2</v>
      </c>
      <c r="D2328" s="56">
        <f>'За областями'!G1374</f>
        <v>0</v>
      </c>
      <c r="E2328" s="56">
        <f>'За областями'!H1374</f>
        <v>0</v>
      </c>
      <c r="F2328" s="56">
        <f>'За областями'!I1374</f>
        <v>2</v>
      </c>
      <c r="G2328" s="56">
        <f>'За областями'!J1374</f>
        <v>0</v>
      </c>
      <c r="H2328" s="56">
        <f>'За областями'!K1374</f>
        <v>0</v>
      </c>
      <c r="I2328" s="56">
        <f>'За областями'!L1374</f>
        <v>0</v>
      </c>
      <c r="J2328" s="56">
        <f>'За областями'!M1374</f>
        <v>0</v>
      </c>
      <c r="K2328" s="56">
        <f>'За областями'!N1374</f>
        <v>0</v>
      </c>
      <c r="L2328" s="56">
        <f>'За областями'!O1374</f>
        <v>0</v>
      </c>
      <c r="M2328" s="56">
        <f>'За областями'!P1374</f>
        <v>0</v>
      </c>
      <c r="N2328" s="56">
        <f>'За областями'!Q1374</f>
        <v>0</v>
      </c>
      <c r="O2328" s="56">
        <f>'За областями'!R1374</f>
        <v>0</v>
      </c>
      <c r="P2328" s="56">
        <f>'За областями'!S1374</f>
        <v>0</v>
      </c>
      <c r="Q2328" s="56">
        <f>'За областями'!T1374</f>
        <v>1</v>
      </c>
      <c r="R2328" s="56">
        <f>'За областями'!U1374</f>
        <v>0</v>
      </c>
      <c r="S2328" s="56">
        <f>'За областями'!V1374</f>
        <v>0</v>
      </c>
    </row>
    <row r="2329" spans="1:19" x14ac:dyDescent="0.25">
      <c r="A2329" s="21" t="s">
        <v>34</v>
      </c>
      <c r="B2329" s="38" t="s">
        <v>204</v>
      </c>
      <c r="C2329" s="52">
        <v>0</v>
      </c>
      <c r="D2329" s="52">
        <v>0</v>
      </c>
      <c r="E2329" s="52">
        <v>0</v>
      </c>
      <c r="F2329" s="52">
        <v>0</v>
      </c>
      <c r="G2329" s="52">
        <v>0</v>
      </c>
      <c r="H2329" s="52">
        <v>0</v>
      </c>
      <c r="I2329" s="52">
        <v>0</v>
      </c>
      <c r="J2329" s="52">
        <v>0</v>
      </c>
      <c r="K2329" s="52">
        <v>0</v>
      </c>
      <c r="L2329" s="52">
        <v>0</v>
      </c>
      <c r="M2329" s="52">
        <v>0</v>
      </c>
      <c r="N2329" s="52">
        <v>0</v>
      </c>
      <c r="O2329" s="52">
        <v>0</v>
      </c>
      <c r="P2329" s="52">
        <v>0</v>
      </c>
      <c r="Q2329" s="52">
        <v>0</v>
      </c>
      <c r="R2329" s="52">
        <v>0</v>
      </c>
      <c r="S2329" s="52">
        <v>0</v>
      </c>
    </row>
    <row r="2330" spans="1:19" x14ac:dyDescent="0.25">
      <c r="A2330" s="21" t="s">
        <v>35</v>
      </c>
      <c r="B2330" s="37" t="s">
        <v>205</v>
      </c>
      <c r="C2330" s="56">
        <f>'За областями'!F1530</f>
        <v>0</v>
      </c>
      <c r="D2330" s="56">
        <f>'За областями'!G1530</f>
        <v>0</v>
      </c>
      <c r="E2330" s="56">
        <f>'За областями'!H1530</f>
        <v>0</v>
      </c>
      <c r="F2330" s="56">
        <f>'За областями'!I1530</f>
        <v>0</v>
      </c>
      <c r="G2330" s="56">
        <f>'За областями'!J1530</f>
        <v>0</v>
      </c>
      <c r="H2330" s="56">
        <f>'За областями'!K1530</f>
        <v>0</v>
      </c>
      <c r="I2330" s="56">
        <f>'За областями'!L1530</f>
        <v>0</v>
      </c>
      <c r="J2330" s="56">
        <f>'За областями'!M1530</f>
        <v>0</v>
      </c>
      <c r="K2330" s="56">
        <f>'За областями'!N1530</f>
        <v>0</v>
      </c>
      <c r="L2330" s="56">
        <f>'За областями'!O1530</f>
        <v>0</v>
      </c>
      <c r="M2330" s="56">
        <f>'За областями'!P1530</f>
        <v>0</v>
      </c>
      <c r="N2330" s="56">
        <f>'За областями'!Q1530</f>
        <v>0</v>
      </c>
      <c r="O2330" s="56">
        <f>'За областями'!R1530</f>
        <v>0</v>
      </c>
      <c r="P2330" s="56">
        <f>'За областями'!S1530</f>
        <v>0</v>
      </c>
      <c r="Q2330" s="56">
        <f>'За областями'!T1530</f>
        <v>0</v>
      </c>
      <c r="R2330" s="56">
        <f>'За областями'!U1530</f>
        <v>0</v>
      </c>
      <c r="S2330" s="56">
        <f>'За областями'!V1530</f>
        <v>0</v>
      </c>
    </row>
    <row r="2331" spans="1:19" x14ac:dyDescent="0.25">
      <c r="A2331" s="21" t="s">
        <v>37</v>
      </c>
      <c r="B2331" s="37" t="s">
        <v>206</v>
      </c>
      <c r="C2331" s="56">
        <f>'За областями'!F1686</f>
        <v>1</v>
      </c>
      <c r="D2331" s="56">
        <f>'За областями'!G1686</f>
        <v>0</v>
      </c>
      <c r="E2331" s="56">
        <f>'За областями'!H1686</f>
        <v>0</v>
      </c>
      <c r="F2331" s="56">
        <f>'За областями'!I1686</f>
        <v>1</v>
      </c>
      <c r="G2331" s="56">
        <f>'За областями'!J1686</f>
        <v>0</v>
      </c>
      <c r="H2331" s="56">
        <f>'За областями'!K1686</f>
        <v>0</v>
      </c>
      <c r="I2331" s="56">
        <f>'За областями'!L1686</f>
        <v>0</v>
      </c>
      <c r="J2331" s="56">
        <f>'За областями'!M1686</f>
        <v>0</v>
      </c>
      <c r="K2331" s="56">
        <f>'За областями'!N1686</f>
        <v>0</v>
      </c>
      <c r="L2331" s="56">
        <f>'За областями'!O1686</f>
        <v>0</v>
      </c>
      <c r="M2331" s="56">
        <f>'За областями'!P1686</f>
        <v>0</v>
      </c>
      <c r="N2331" s="56">
        <f>'За областями'!Q1686</f>
        <v>0</v>
      </c>
      <c r="O2331" s="56">
        <f>'За областями'!R1686</f>
        <v>1</v>
      </c>
      <c r="P2331" s="56">
        <f>'За областями'!S1686</f>
        <v>0</v>
      </c>
      <c r="Q2331" s="56">
        <f>'За областями'!T1686</f>
        <v>1</v>
      </c>
      <c r="R2331" s="56">
        <f>'За областями'!U1686</f>
        <v>0</v>
      </c>
      <c r="S2331" s="56">
        <f>'За областями'!V1686</f>
        <v>0</v>
      </c>
    </row>
    <row r="2332" spans="1:19" x14ac:dyDescent="0.25">
      <c r="A2332" s="21" t="s">
        <v>38</v>
      </c>
      <c r="B2332" s="37" t="s">
        <v>207</v>
      </c>
      <c r="C2332" s="56">
        <f>'За областями'!F1842</f>
        <v>0</v>
      </c>
      <c r="D2332" s="56">
        <f>'За областями'!G1842</f>
        <v>0</v>
      </c>
      <c r="E2332" s="56">
        <f>'За областями'!H1842</f>
        <v>0</v>
      </c>
      <c r="F2332" s="56">
        <f>'За областями'!I1842</f>
        <v>0</v>
      </c>
      <c r="G2332" s="56">
        <f>'За областями'!J1842</f>
        <v>0</v>
      </c>
      <c r="H2332" s="56">
        <f>'За областями'!K1842</f>
        <v>0</v>
      </c>
      <c r="I2332" s="56">
        <f>'За областями'!L1842</f>
        <v>0</v>
      </c>
      <c r="J2332" s="56">
        <f>'За областями'!M1842</f>
        <v>0</v>
      </c>
      <c r="K2332" s="56">
        <f>'За областями'!N1842</f>
        <v>0</v>
      </c>
      <c r="L2332" s="56">
        <f>'За областями'!O1842</f>
        <v>0</v>
      </c>
      <c r="M2332" s="56">
        <f>'За областями'!P1842</f>
        <v>0</v>
      </c>
      <c r="N2332" s="56">
        <f>'За областями'!Q1842</f>
        <v>0</v>
      </c>
      <c r="O2332" s="56">
        <f>'За областями'!R1842</f>
        <v>0</v>
      </c>
      <c r="P2332" s="56">
        <f>'За областями'!S1842</f>
        <v>0</v>
      </c>
      <c r="Q2332" s="56">
        <f>'За областями'!T1842</f>
        <v>0</v>
      </c>
      <c r="R2332" s="56">
        <f>'За областями'!U1842</f>
        <v>0</v>
      </c>
      <c r="S2332" s="56">
        <f>'За областями'!V1842</f>
        <v>0</v>
      </c>
    </row>
    <row r="2333" spans="1:19" x14ac:dyDescent="0.25">
      <c r="A2333" s="21" t="s">
        <v>41</v>
      </c>
      <c r="B2333" s="37" t="s">
        <v>208</v>
      </c>
      <c r="C2333" s="56">
        <f>'За областями'!F1998</f>
        <v>1</v>
      </c>
      <c r="D2333" s="56">
        <f>'За областями'!G1998</f>
        <v>0</v>
      </c>
      <c r="E2333" s="56">
        <f>'За областями'!H1998</f>
        <v>0</v>
      </c>
      <c r="F2333" s="56">
        <f>'За областями'!I1998</f>
        <v>1</v>
      </c>
      <c r="G2333" s="56">
        <f>'За областями'!J1998</f>
        <v>0</v>
      </c>
      <c r="H2333" s="56">
        <f>'За областями'!K1998</f>
        <v>0</v>
      </c>
      <c r="I2333" s="56">
        <f>'За областями'!L1998</f>
        <v>0</v>
      </c>
      <c r="J2333" s="56">
        <f>'За областями'!M1998</f>
        <v>0</v>
      </c>
      <c r="K2333" s="56">
        <f>'За областями'!N1998</f>
        <v>0</v>
      </c>
      <c r="L2333" s="56">
        <f>'За областями'!O1998</f>
        <v>0</v>
      </c>
      <c r="M2333" s="56">
        <f>'За областями'!P1998</f>
        <v>0</v>
      </c>
      <c r="N2333" s="56">
        <f>'За областями'!Q1998</f>
        <v>0</v>
      </c>
      <c r="O2333" s="56">
        <f>'За областями'!R1998</f>
        <v>0</v>
      </c>
      <c r="P2333" s="56">
        <f>'За областями'!S1998</f>
        <v>0</v>
      </c>
      <c r="Q2333" s="56">
        <f>'За областями'!T1998</f>
        <v>1</v>
      </c>
      <c r="R2333" s="56">
        <f>'За областями'!U1998</f>
        <v>0</v>
      </c>
      <c r="S2333" s="56">
        <f>'За областями'!V1998</f>
        <v>0</v>
      </c>
    </row>
    <row r="2334" spans="1:19" x14ac:dyDescent="0.25">
      <c r="A2334" s="21" t="s">
        <v>42</v>
      </c>
      <c r="B2334" s="37" t="s">
        <v>210</v>
      </c>
      <c r="C2334" s="52">
        <v>0</v>
      </c>
      <c r="D2334" s="52">
        <v>0</v>
      </c>
      <c r="E2334" s="52">
        <v>0</v>
      </c>
      <c r="F2334" s="52">
        <v>0</v>
      </c>
      <c r="G2334" s="52">
        <v>0</v>
      </c>
      <c r="H2334" s="52">
        <v>0</v>
      </c>
      <c r="I2334" s="52">
        <v>0</v>
      </c>
      <c r="J2334" s="52">
        <v>0</v>
      </c>
      <c r="K2334" s="52">
        <v>0</v>
      </c>
      <c r="L2334" s="52">
        <v>0</v>
      </c>
      <c r="M2334" s="52">
        <v>0</v>
      </c>
      <c r="N2334" s="52">
        <v>0</v>
      </c>
      <c r="O2334" s="52">
        <v>0</v>
      </c>
      <c r="P2334" s="52">
        <v>0</v>
      </c>
      <c r="Q2334" s="52">
        <v>0</v>
      </c>
      <c r="R2334" s="52">
        <v>0</v>
      </c>
      <c r="S2334" s="52">
        <v>0</v>
      </c>
    </row>
    <row r="2335" spans="1:19" x14ac:dyDescent="0.25">
      <c r="A2335" s="21" t="s">
        <v>44</v>
      </c>
      <c r="B2335" s="37" t="s">
        <v>211</v>
      </c>
      <c r="C2335" s="52">
        <v>0</v>
      </c>
      <c r="D2335" s="52">
        <v>0</v>
      </c>
      <c r="E2335" s="52">
        <v>0</v>
      </c>
      <c r="F2335" s="52">
        <v>0</v>
      </c>
      <c r="G2335" s="52">
        <v>0</v>
      </c>
      <c r="H2335" s="52">
        <v>0</v>
      </c>
      <c r="I2335" s="52">
        <v>0</v>
      </c>
      <c r="J2335" s="52">
        <v>0</v>
      </c>
      <c r="K2335" s="52">
        <v>0</v>
      </c>
      <c r="L2335" s="52">
        <v>0</v>
      </c>
      <c r="M2335" s="52">
        <v>0</v>
      </c>
      <c r="N2335" s="52">
        <v>0</v>
      </c>
      <c r="O2335" s="52">
        <v>0</v>
      </c>
      <c r="P2335" s="52">
        <v>0</v>
      </c>
      <c r="Q2335" s="52">
        <v>0</v>
      </c>
      <c r="R2335" s="52">
        <v>0</v>
      </c>
      <c r="S2335" s="52">
        <v>0</v>
      </c>
    </row>
    <row r="2336" spans="1:19" x14ac:dyDescent="0.25">
      <c r="A2336" s="21" t="s">
        <v>46</v>
      </c>
      <c r="B2336" s="39" t="s">
        <v>212</v>
      </c>
      <c r="C2336" s="56">
        <f>'За областями'!F2154</f>
        <v>4</v>
      </c>
      <c r="D2336" s="56">
        <f>'За областями'!G2154</f>
        <v>0</v>
      </c>
      <c r="E2336" s="56">
        <f>'За областями'!H2154</f>
        <v>0</v>
      </c>
      <c r="F2336" s="56">
        <f>'За областями'!I2154</f>
        <v>4</v>
      </c>
      <c r="G2336" s="56">
        <f>'За областями'!J2154</f>
        <v>0</v>
      </c>
      <c r="H2336" s="56">
        <f>'За областями'!K2154</f>
        <v>0</v>
      </c>
      <c r="I2336" s="56">
        <f>'За областями'!L2154</f>
        <v>0</v>
      </c>
      <c r="J2336" s="56">
        <f>'За областями'!M2154</f>
        <v>0</v>
      </c>
      <c r="K2336" s="56">
        <f>'За областями'!N2154</f>
        <v>0</v>
      </c>
      <c r="L2336" s="56">
        <f>'За областями'!O2154</f>
        <v>0</v>
      </c>
      <c r="M2336" s="56">
        <f>'За областями'!P2154</f>
        <v>0</v>
      </c>
      <c r="N2336" s="56">
        <f>'За областями'!Q2154</f>
        <v>0</v>
      </c>
      <c r="O2336" s="56">
        <f>'За областями'!R2154</f>
        <v>0</v>
      </c>
      <c r="P2336" s="56">
        <f>'За областями'!S2154</f>
        <v>0</v>
      </c>
      <c r="Q2336" s="56">
        <f>'За областями'!T2154</f>
        <v>2</v>
      </c>
      <c r="R2336" s="56">
        <f>'За областями'!U2154</f>
        <v>0</v>
      </c>
      <c r="S2336" s="56">
        <f>'За областями'!V2154</f>
        <v>0</v>
      </c>
    </row>
    <row r="2337" spans="1:19" x14ac:dyDescent="0.25">
      <c r="A2337" s="21" t="s">
        <v>49</v>
      </c>
      <c r="B2337" s="37" t="s">
        <v>213</v>
      </c>
      <c r="C2337" s="56">
        <f>'За областями'!F2310</f>
        <v>3</v>
      </c>
      <c r="D2337" s="56">
        <f>'За областями'!G2310</f>
        <v>0</v>
      </c>
      <c r="E2337" s="56">
        <f>'За областями'!H2310</f>
        <v>0</v>
      </c>
      <c r="F2337" s="56">
        <f>'За областями'!I2310</f>
        <v>3</v>
      </c>
      <c r="G2337" s="56">
        <f>'За областями'!J2310</f>
        <v>0</v>
      </c>
      <c r="H2337" s="56">
        <f>'За областями'!K2310</f>
        <v>0</v>
      </c>
      <c r="I2337" s="56">
        <f>'За областями'!L2310</f>
        <v>0</v>
      </c>
      <c r="J2337" s="56">
        <f>'За областями'!M2310</f>
        <v>0</v>
      </c>
      <c r="K2337" s="56">
        <f>'За областями'!N2310</f>
        <v>0</v>
      </c>
      <c r="L2337" s="56">
        <f>'За областями'!O2310</f>
        <v>0</v>
      </c>
      <c r="M2337" s="56">
        <f>'За областями'!P2310</f>
        <v>0</v>
      </c>
      <c r="N2337" s="56">
        <f>'За областями'!Q2310</f>
        <v>0</v>
      </c>
      <c r="O2337" s="56">
        <f>'За областями'!R2310</f>
        <v>0</v>
      </c>
      <c r="P2337" s="56">
        <f>'За областями'!S2310</f>
        <v>0</v>
      </c>
      <c r="Q2337" s="56">
        <f>'За областями'!T2310</f>
        <v>0</v>
      </c>
      <c r="R2337" s="56">
        <f>'За областями'!U2310</f>
        <v>0</v>
      </c>
      <c r="S2337" s="56">
        <f>'За областями'!V2310</f>
        <v>0</v>
      </c>
    </row>
    <row r="2338" spans="1:19" x14ac:dyDescent="0.25">
      <c r="A2338" s="21" t="s">
        <v>50</v>
      </c>
      <c r="B2338" s="37" t="s">
        <v>214</v>
      </c>
      <c r="C2338" s="56">
        <f>'За областями'!F2466</f>
        <v>5</v>
      </c>
      <c r="D2338" s="56">
        <f>'За областями'!G2466</f>
        <v>0</v>
      </c>
      <c r="E2338" s="56">
        <f>'За областями'!H2466</f>
        <v>1</v>
      </c>
      <c r="F2338" s="56">
        <f>'За областями'!I2466</f>
        <v>3</v>
      </c>
      <c r="G2338" s="56">
        <f>'За областями'!J2466</f>
        <v>0</v>
      </c>
      <c r="H2338" s="56">
        <f>'За областями'!K2466</f>
        <v>0</v>
      </c>
      <c r="I2338" s="56">
        <f>'За областями'!L2466</f>
        <v>0</v>
      </c>
      <c r="J2338" s="56">
        <f>'За областями'!M2466</f>
        <v>0</v>
      </c>
      <c r="K2338" s="56">
        <f>'За областями'!N2466</f>
        <v>1</v>
      </c>
      <c r="L2338" s="56">
        <f>'За областями'!O2466</f>
        <v>0</v>
      </c>
      <c r="M2338" s="56">
        <f>'За областями'!P2466</f>
        <v>0</v>
      </c>
      <c r="N2338" s="56">
        <f>'За областями'!Q2466</f>
        <v>0</v>
      </c>
      <c r="O2338" s="56">
        <f>'За областями'!R2466</f>
        <v>0</v>
      </c>
      <c r="P2338" s="56">
        <f>'За областями'!S2466</f>
        <v>0</v>
      </c>
      <c r="Q2338" s="56">
        <f>'За областями'!T2466</f>
        <v>1</v>
      </c>
      <c r="R2338" s="56">
        <f>'За областями'!U2466</f>
        <v>0</v>
      </c>
      <c r="S2338" s="56">
        <f>'За областями'!V2466</f>
        <v>0</v>
      </c>
    </row>
    <row r="2339" spans="1:19" x14ac:dyDescent="0.25">
      <c r="A2339" s="21" t="s">
        <v>51</v>
      </c>
      <c r="B2339" s="37" t="s">
        <v>223</v>
      </c>
      <c r="C2339" s="56">
        <f>'За областями'!F2622</f>
        <v>0</v>
      </c>
      <c r="D2339" s="56">
        <f>'За областями'!G2622</f>
        <v>0</v>
      </c>
      <c r="E2339" s="56">
        <f>'За областями'!H2622</f>
        <v>0</v>
      </c>
      <c r="F2339" s="56">
        <f>'За областями'!I2622</f>
        <v>0</v>
      </c>
      <c r="G2339" s="56">
        <f>'За областями'!J2622</f>
        <v>0</v>
      </c>
      <c r="H2339" s="56">
        <f>'За областями'!K2622</f>
        <v>0</v>
      </c>
      <c r="I2339" s="56">
        <f>'За областями'!L2622</f>
        <v>0</v>
      </c>
      <c r="J2339" s="56">
        <f>'За областями'!M2622</f>
        <v>0</v>
      </c>
      <c r="K2339" s="56">
        <f>'За областями'!N2622</f>
        <v>0</v>
      </c>
      <c r="L2339" s="56">
        <f>'За областями'!O2622</f>
        <v>0</v>
      </c>
      <c r="M2339" s="56">
        <f>'За областями'!P2622</f>
        <v>0</v>
      </c>
      <c r="N2339" s="56">
        <f>'За областями'!Q2622</f>
        <v>0</v>
      </c>
      <c r="O2339" s="56">
        <f>'За областями'!R2622</f>
        <v>0</v>
      </c>
      <c r="P2339" s="56">
        <f>'За областями'!S2622</f>
        <v>0</v>
      </c>
      <c r="Q2339" s="56">
        <f>'За областями'!T2622</f>
        <v>0</v>
      </c>
      <c r="R2339" s="56">
        <f>'За областями'!U2622</f>
        <v>0</v>
      </c>
      <c r="S2339" s="56">
        <f>'За областями'!V2622</f>
        <v>0</v>
      </c>
    </row>
    <row r="2340" spans="1:19" x14ac:dyDescent="0.25">
      <c r="A2340" s="21" t="s">
        <v>52</v>
      </c>
      <c r="B2340" s="37" t="s">
        <v>216</v>
      </c>
      <c r="C2340" s="56">
        <f>'За областями'!F2778</f>
        <v>5</v>
      </c>
      <c r="D2340" s="56">
        <f>'За областями'!G2778</f>
        <v>0</v>
      </c>
      <c r="E2340" s="56">
        <f>'За областями'!H2778</f>
        <v>0</v>
      </c>
      <c r="F2340" s="56">
        <f>'За областями'!I2778</f>
        <v>5</v>
      </c>
      <c r="G2340" s="56">
        <f>'За областями'!J2778</f>
        <v>0</v>
      </c>
      <c r="H2340" s="56">
        <f>'За областями'!K2778</f>
        <v>0</v>
      </c>
      <c r="I2340" s="56">
        <f>'За областями'!L2778</f>
        <v>0</v>
      </c>
      <c r="J2340" s="56">
        <f>'За областями'!M2778</f>
        <v>0</v>
      </c>
      <c r="K2340" s="56">
        <f>'За областями'!N2778</f>
        <v>0</v>
      </c>
      <c r="L2340" s="56">
        <f>'За областями'!O2778</f>
        <v>0</v>
      </c>
      <c r="M2340" s="56">
        <f>'За областями'!P2778</f>
        <v>0</v>
      </c>
      <c r="N2340" s="56">
        <f>'За областями'!Q2778</f>
        <v>0</v>
      </c>
      <c r="O2340" s="56">
        <f>'За областями'!R2778</f>
        <v>0</v>
      </c>
      <c r="P2340" s="56">
        <f>'За областями'!S2778</f>
        <v>0</v>
      </c>
      <c r="Q2340" s="56">
        <f>'За областями'!T2778</f>
        <v>5</v>
      </c>
      <c r="R2340" s="56">
        <f>'За областями'!U2778</f>
        <v>0</v>
      </c>
      <c r="S2340" s="56">
        <f>'За областями'!V2778</f>
        <v>0</v>
      </c>
    </row>
    <row r="2341" spans="1:19" x14ac:dyDescent="0.25">
      <c r="A2341" s="23"/>
      <c r="B2341" s="40" t="s">
        <v>217</v>
      </c>
      <c r="C2341" s="57">
        <f>SUM(C2316:C2340)</f>
        <v>29</v>
      </c>
      <c r="D2341" s="57">
        <f t="shared" ref="D2341:S2341" si="98">SUM(D2316:D2340)</f>
        <v>1</v>
      </c>
      <c r="E2341" s="57">
        <f t="shared" si="98"/>
        <v>1</v>
      </c>
      <c r="F2341" s="57">
        <f t="shared" si="98"/>
        <v>26</v>
      </c>
      <c r="G2341" s="57">
        <f t="shared" si="98"/>
        <v>0</v>
      </c>
      <c r="H2341" s="57">
        <f t="shared" si="98"/>
        <v>0</v>
      </c>
      <c r="I2341" s="57">
        <f t="shared" si="98"/>
        <v>0</v>
      </c>
      <c r="J2341" s="57">
        <f t="shared" si="98"/>
        <v>0</v>
      </c>
      <c r="K2341" s="57">
        <f t="shared" si="98"/>
        <v>1</v>
      </c>
      <c r="L2341" s="57">
        <f t="shared" si="98"/>
        <v>0</v>
      </c>
      <c r="M2341" s="57">
        <f t="shared" si="98"/>
        <v>0</v>
      </c>
      <c r="N2341" s="57">
        <f t="shared" si="98"/>
        <v>0</v>
      </c>
      <c r="O2341" s="57">
        <f t="shared" si="98"/>
        <v>1</v>
      </c>
      <c r="P2341" s="57">
        <f t="shared" si="98"/>
        <v>0</v>
      </c>
      <c r="Q2341" s="57">
        <f t="shared" si="98"/>
        <v>14</v>
      </c>
      <c r="R2341" s="57">
        <f t="shared" si="98"/>
        <v>0</v>
      </c>
      <c r="S2341" s="57">
        <f t="shared" si="98"/>
        <v>0</v>
      </c>
    </row>
    <row r="2342" spans="1:19" x14ac:dyDescent="0.25">
      <c r="A2342" s="290"/>
      <c r="B2342" s="291"/>
      <c r="C2342" s="291"/>
      <c r="D2342" s="291"/>
      <c r="E2342" s="291"/>
      <c r="F2342" s="291"/>
      <c r="G2342" s="291"/>
      <c r="H2342" s="291"/>
      <c r="I2342" s="291"/>
      <c r="J2342" s="291"/>
      <c r="K2342" s="291"/>
      <c r="L2342" s="291"/>
      <c r="M2342" s="291"/>
      <c r="N2342" s="291"/>
      <c r="O2342" s="291"/>
      <c r="P2342" s="291"/>
      <c r="Q2342" s="291"/>
      <c r="R2342" s="291"/>
      <c r="S2342" s="291"/>
    </row>
    <row r="2343" spans="1:19" x14ac:dyDescent="0.25">
      <c r="A2343" s="292" t="s">
        <v>385</v>
      </c>
      <c r="B2343" s="293"/>
      <c r="C2343" s="293"/>
      <c r="D2343" s="293"/>
      <c r="E2343" s="293"/>
      <c r="F2343" s="293"/>
      <c r="G2343" s="293"/>
      <c r="H2343" s="293"/>
      <c r="I2343" s="293"/>
      <c r="J2343" s="293"/>
      <c r="K2343" s="293"/>
      <c r="L2343" s="293"/>
      <c r="M2343" s="293"/>
      <c r="N2343" s="293"/>
      <c r="O2343" s="293"/>
      <c r="P2343" s="293"/>
      <c r="Q2343" s="293"/>
      <c r="R2343" s="293"/>
      <c r="S2343" s="293"/>
    </row>
    <row r="2344" spans="1:19" x14ac:dyDescent="0.25">
      <c r="A2344" s="21" t="s">
        <v>17</v>
      </c>
      <c r="B2344" s="36" t="s">
        <v>191</v>
      </c>
      <c r="C2344" s="56">
        <f>'За областями'!F130</f>
        <v>0</v>
      </c>
      <c r="D2344" s="56">
        <f>'За областями'!G130</f>
        <v>0</v>
      </c>
      <c r="E2344" s="56">
        <f>'За областями'!H130</f>
        <v>0</v>
      </c>
      <c r="F2344" s="56">
        <f>'За областями'!I130</f>
        <v>0</v>
      </c>
      <c r="G2344" s="56">
        <f>'За областями'!J130</f>
        <v>0</v>
      </c>
      <c r="H2344" s="56">
        <f>'За областями'!K130</f>
        <v>0</v>
      </c>
      <c r="I2344" s="56">
        <f>'За областями'!L130</f>
        <v>0</v>
      </c>
      <c r="J2344" s="56">
        <f>'За областями'!M130</f>
        <v>0</v>
      </c>
      <c r="K2344" s="56">
        <f>'За областями'!N130</f>
        <v>0</v>
      </c>
      <c r="L2344" s="56">
        <f>'За областями'!O130</f>
        <v>0</v>
      </c>
      <c r="M2344" s="56">
        <f>'За областями'!P130</f>
        <v>0</v>
      </c>
      <c r="N2344" s="56">
        <f>'За областями'!Q130</f>
        <v>0</v>
      </c>
      <c r="O2344" s="56">
        <f>'За областями'!R130</f>
        <v>0</v>
      </c>
      <c r="P2344" s="56">
        <f>'За областями'!S130</f>
        <v>0</v>
      </c>
      <c r="Q2344" s="56">
        <f>'За областями'!T130</f>
        <v>0</v>
      </c>
      <c r="R2344" s="56">
        <f>'За областями'!U130</f>
        <v>0</v>
      </c>
      <c r="S2344" s="56">
        <f>'За областями'!V130</f>
        <v>0</v>
      </c>
    </row>
    <row r="2345" spans="1:19" x14ac:dyDescent="0.25">
      <c r="A2345" s="21" t="s">
        <v>18</v>
      </c>
      <c r="B2345" s="36" t="s">
        <v>192</v>
      </c>
      <c r="C2345" s="56">
        <f>'За областями'!F286</f>
        <v>0</v>
      </c>
      <c r="D2345" s="56">
        <f>'За областями'!G286</f>
        <v>0</v>
      </c>
      <c r="E2345" s="56">
        <f>'За областями'!H286</f>
        <v>0</v>
      </c>
      <c r="F2345" s="56">
        <f>'За областями'!I286</f>
        <v>0</v>
      </c>
      <c r="G2345" s="56">
        <f>'За областями'!J286</f>
        <v>0</v>
      </c>
      <c r="H2345" s="56">
        <f>'За областями'!K286</f>
        <v>0</v>
      </c>
      <c r="I2345" s="56">
        <f>'За областями'!L286</f>
        <v>0</v>
      </c>
      <c r="J2345" s="56">
        <f>'За областями'!M286</f>
        <v>0</v>
      </c>
      <c r="K2345" s="56">
        <f>'За областями'!N286</f>
        <v>0</v>
      </c>
      <c r="L2345" s="56">
        <f>'За областями'!O286</f>
        <v>0</v>
      </c>
      <c r="M2345" s="56">
        <f>'За областями'!P286</f>
        <v>0</v>
      </c>
      <c r="N2345" s="56">
        <f>'За областями'!Q286</f>
        <v>0</v>
      </c>
      <c r="O2345" s="56">
        <f>'За областями'!R286</f>
        <v>0</v>
      </c>
      <c r="P2345" s="56">
        <f>'За областями'!S286</f>
        <v>0</v>
      </c>
      <c r="Q2345" s="56">
        <f>'За областями'!T286</f>
        <v>0</v>
      </c>
      <c r="R2345" s="56">
        <f>'За областями'!U286</f>
        <v>0</v>
      </c>
      <c r="S2345" s="56">
        <f>'За областями'!V286</f>
        <v>0</v>
      </c>
    </row>
    <row r="2346" spans="1:19" x14ac:dyDescent="0.25">
      <c r="A2346" s="21" t="s">
        <v>19</v>
      </c>
      <c r="B2346" s="36" t="s">
        <v>224</v>
      </c>
      <c r="C2346" s="52">
        <v>0</v>
      </c>
      <c r="D2346" s="52">
        <v>0</v>
      </c>
      <c r="E2346" s="52">
        <v>0</v>
      </c>
      <c r="F2346" s="52">
        <v>0</v>
      </c>
      <c r="G2346" s="52">
        <v>0</v>
      </c>
      <c r="H2346" s="52">
        <v>0</v>
      </c>
      <c r="I2346" s="52">
        <v>0</v>
      </c>
      <c r="J2346" s="52">
        <v>0</v>
      </c>
      <c r="K2346" s="52">
        <v>0</v>
      </c>
      <c r="L2346" s="52">
        <v>0</v>
      </c>
      <c r="M2346" s="52">
        <v>0</v>
      </c>
      <c r="N2346" s="52">
        <v>0</v>
      </c>
      <c r="O2346" s="52">
        <v>0</v>
      </c>
      <c r="P2346" s="52">
        <v>0</v>
      </c>
      <c r="Q2346" s="52">
        <v>0</v>
      </c>
      <c r="R2346" s="52">
        <v>0</v>
      </c>
      <c r="S2346" s="52">
        <v>0</v>
      </c>
    </row>
    <row r="2347" spans="1:19" x14ac:dyDescent="0.25">
      <c r="A2347" s="21" t="s">
        <v>20</v>
      </c>
      <c r="B2347" s="37" t="s">
        <v>194</v>
      </c>
      <c r="C2347" s="52">
        <v>0</v>
      </c>
      <c r="D2347" s="52">
        <v>0</v>
      </c>
      <c r="E2347" s="52">
        <v>0</v>
      </c>
      <c r="F2347" s="52">
        <v>0</v>
      </c>
      <c r="G2347" s="52">
        <v>0</v>
      </c>
      <c r="H2347" s="52">
        <v>0</v>
      </c>
      <c r="I2347" s="52">
        <v>0</v>
      </c>
      <c r="J2347" s="52">
        <v>0</v>
      </c>
      <c r="K2347" s="52">
        <v>0</v>
      </c>
      <c r="L2347" s="52">
        <v>0</v>
      </c>
      <c r="M2347" s="52">
        <v>0</v>
      </c>
      <c r="N2347" s="52">
        <v>0</v>
      </c>
      <c r="O2347" s="52">
        <v>0</v>
      </c>
      <c r="P2347" s="52">
        <v>0</v>
      </c>
      <c r="Q2347" s="52">
        <v>0</v>
      </c>
      <c r="R2347" s="52">
        <v>0</v>
      </c>
      <c r="S2347" s="52">
        <v>0</v>
      </c>
    </row>
    <row r="2348" spans="1:19" x14ac:dyDescent="0.25">
      <c r="A2348" s="21" t="s">
        <v>21</v>
      </c>
      <c r="B2348" s="38" t="s">
        <v>195</v>
      </c>
      <c r="C2348" s="56">
        <f>'За областями'!F441</f>
        <v>0</v>
      </c>
      <c r="D2348" s="56">
        <f>'За областями'!G441</f>
        <v>0</v>
      </c>
      <c r="E2348" s="56">
        <f>'За областями'!H441</f>
        <v>0</v>
      </c>
      <c r="F2348" s="56">
        <f>'За областями'!I441</f>
        <v>0</v>
      </c>
      <c r="G2348" s="56">
        <f>'За областями'!J441</f>
        <v>0</v>
      </c>
      <c r="H2348" s="56">
        <f>'За областями'!K441</f>
        <v>0</v>
      </c>
      <c r="I2348" s="56">
        <f>'За областями'!L441</f>
        <v>0</v>
      </c>
      <c r="J2348" s="56">
        <f>'За областями'!M441</f>
        <v>0</v>
      </c>
      <c r="K2348" s="56">
        <f>'За областями'!N441</f>
        <v>0</v>
      </c>
      <c r="L2348" s="56">
        <f>'За областями'!O441</f>
        <v>0</v>
      </c>
      <c r="M2348" s="56">
        <f>'За областями'!P441</f>
        <v>0</v>
      </c>
      <c r="N2348" s="56">
        <f>'За областями'!Q441</f>
        <v>0</v>
      </c>
      <c r="O2348" s="56">
        <f>'За областями'!R441</f>
        <v>0</v>
      </c>
      <c r="P2348" s="56">
        <f>'За областями'!S441</f>
        <v>0</v>
      </c>
      <c r="Q2348" s="56">
        <f>'За областями'!T441</f>
        <v>0</v>
      </c>
      <c r="R2348" s="56">
        <f>'За областями'!U441</f>
        <v>0</v>
      </c>
      <c r="S2348" s="56">
        <f>'За областями'!V441</f>
        <v>0</v>
      </c>
    </row>
    <row r="2349" spans="1:19" x14ac:dyDescent="0.25">
      <c r="A2349" s="21" t="s">
        <v>22</v>
      </c>
      <c r="B2349" s="38" t="s">
        <v>196</v>
      </c>
      <c r="C2349" s="56">
        <f>'За областями'!F596</f>
        <v>0</v>
      </c>
      <c r="D2349" s="56">
        <f>'За областями'!G596</f>
        <v>0</v>
      </c>
      <c r="E2349" s="56">
        <f>'За областями'!H596</f>
        <v>0</v>
      </c>
      <c r="F2349" s="56">
        <f>'За областями'!I596</f>
        <v>0</v>
      </c>
      <c r="G2349" s="56">
        <f>'За областями'!J596</f>
        <v>0</v>
      </c>
      <c r="H2349" s="56">
        <f>'За областями'!K596</f>
        <v>0</v>
      </c>
      <c r="I2349" s="56">
        <f>'За областями'!L596</f>
        <v>0</v>
      </c>
      <c r="J2349" s="56">
        <f>'За областями'!M596</f>
        <v>0</v>
      </c>
      <c r="K2349" s="56">
        <f>'За областями'!N596</f>
        <v>0</v>
      </c>
      <c r="L2349" s="56">
        <f>'За областями'!O596</f>
        <v>0</v>
      </c>
      <c r="M2349" s="56">
        <f>'За областями'!P596</f>
        <v>0</v>
      </c>
      <c r="N2349" s="56">
        <f>'За областями'!Q596</f>
        <v>0</v>
      </c>
      <c r="O2349" s="56">
        <f>'За областями'!R596</f>
        <v>0</v>
      </c>
      <c r="P2349" s="56">
        <f>'За областями'!S596</f>
        <v>0</v>
      </c>
      <c r="Q2349" s="56">
        <f>'За областями'!T596</f>
        <v>0</v>
      </c>
      <c r="R2349" s="56">
        <f>'За областями'!U596</f>
        <v>0</v>
      </c>
      <c r="S2349" s="56">
        <f>'За областями'!V596</f>
        <v>0</v>
      </c>
    </row>
    <row r="2350" spans="1:19" x14ac:dyDescent="0.25">
      <c r="A2350" s="21" t="s">
        <v>23</v>
      </c>
      <c r="B2350" s="38" t="s">
        <v>197</v>
      </c>
      <c r="C2350" s="52">
        <v>0</v>
      </c>
      <c r="D2350" s="52">
        <v>0</v>
      </c>
      <c r="E2350" s="52">
        <v>0</v>
      </c>
      <c r="F2350" s="52">
        <v>0</v>
      </c>
      <c r="G2350" s="52">
        <v>0</v>
      </c>
      <c r="H2350" s="52">
        <v>0</v>
      </c>
      <c r="I2350" s="52">
        <v>0</v>
      </c>
      <c r="J2350" s="52">
        <v>0</v>
      </c>
      <c r="K2350" s="52">
        <v>0</v>
      </c>
      <c r="L2350" s="52">
        <v>0</v>
      </c>
      <c r="M2350" s="52">
        <v>0</v>
      </c>
      <c r="N2350" s="52">
        <v>0</v>
      </c>
      <c r="O2350" s="52">
        <v>0</v>
      </c>
      <c r="P2350" s="52">
        <v>0</v>
      </c>
      <c r="Q2350" s="52">
        <v>0</v>
      </c>
      <c r="R2350" s="52">
        <v>0</v>
      </c>
      <c r="S2350" s="52">
        <v>0</v>
      </c>
    </row>
    <row r="2351" spans="1:19" x14ac:dyDescent="0.25">
      <c r="A2351" s="21" t="s">
        <v>24</v>
      </c>
      <c r="B2351" s="38" t="s">
        <v>198</v>
      </c>
      <c r="C2351" s="56">
        <f>'За областями'!F751</f>
        <v>0</v>
      </c>
      <c r="D2351" s="56">
        <f>'За областями'!G751</f>
        <v>0</v>
      </c>
      <c r="E2351" s="56">
        <f>'За областями'!H751</f>
        <v>0</v>
      </c>
      <c r="F2351" s="56">
        <f>'За областями'!I751</f>
        <v>0</v>
      </c>
      <c r="G2351" s="56">
        <f>'За областями'!J751</f>
        <v>0</v>
      </c>
      <c r="H2351" s="56">
        <f>'За областями'!K751</f>
        <v>0</v>
      </c>
      <c r="I2351" s="56">
        <f>'За областями'!L751</f>
        <v>0</v>
      </c>
      <c r="J2351" s="56">
        <f>'За областями'!M751</f>
        <v>0</v>
      </c>
      <c r="K2351" s="56">
        <f>'За областями'!N751</f>
        <v>0</v>
      </c>
      <c r="L2351" s="56">
        <f>'За областями'!O751</f>
        <v>0</v>
      </c>
      <c r="M2351" s="56">
        <f>'За областями'!P751</f>
        <v>0</v>
      </c>
      <c r="N2351" s="56">
        <f>'За областями'!Q751</f>
        <v>0</v>
      </c>
      <c r="O2351" s="56">
        <f>'За областями'!R751</f>
        <v>0</v>
      </c>
      <c r="P2351" s="56">
        <f>'За областями'!S751</f>
        <v>0</v>
      </c>
      <c r="Q2351" s="56">
        <f>'За областями'!T751</f>
        <v>0</v>
      </c>
      <c r="R2351" s="56">
        <f>'За областями'!U751</f>
        <v>0</v>
      </c>
      <c r="S2351" s="56">
        <f>'За областями'!V751</f>
        <v>0</v>
      </c>
    </row>
    <row r="2352" spans="1:19" x14ac:dyDescent="0.25">
      <c r="A2352" s="21" t="s">
        <v>25</v>
      </c>
      <c r="B2352" s="37" t="s">
        <v>199</v>
      </c>
      <c r="C2352" s="56">
        <f>'За областями'!F907</f>
        <v>0</v>
      </c>
      <c r="D2352" s="56">
        <f>'За областями'!G907</f>
        <v>0</v>
      </c>
      <c r="E2352" s="56">
        <f>'За областями'!H907</f>
        <v>0</v>
      </c>
      <c r="F2352" s="56">
        <f>'За областями'!I907</f>
        <v>0</v>
      </c>
      <c r="G2352" s="56">
        <f>'За областями'!J907</f>
        <v>0</v>
      </c>
      <c r="H2352" s="56">
        <f>'За областями'!K907</f>
        <v>0</v>
      </c>
      <c r="I2352" s="56">
        <f>'За областями'!L907</f>
        <v>0</v>
      </c>
      <c r="J2352" s="56">
        <f>'За областями'!M907</f>
        <v>0</v>
      </c>
      <c r="K2352" s="56">
        <f>'За областями'!N907</f>
        <v>0</v>
      </c>
      <c r="L2352" s="56">
        <f>'За областями'!O907</f>
        <v>0</v>
      </c>
      <c r="M2352" s="56">
        <f>'За областями'!P907</f>
        <v>0</v>
      </c>
      <c r="N2352" s="56">
        <f>'За областями'!Q907</f>
        <v>0</v>
      </c>
      <c r="O2352" s="56">
        <f>'За областями'!R907</f>
        <v>0</v>
      </c>
      <c r="P2352" s="56">
        <f>'За областями'!S907</f>
        <v>0</v>
      </c>
      <c r="Q2352" s="56">
        <f>'За областями'!T907</f>
        <v>0</v>
      </c>
      <c r="R2352" s="56">
        <f>'За областями'!U907</f>
        <v>0</v>
      </c>
      <c r="S2352" s="56">
        <f>'За областями'!V907</f>
        <v>0</v>
      </c>
    </row>
    <row r="2353" spans="1:19" x14ac:dyDescent="0.25">
      <c r="A2353" s="21" t="s">
        <v>28</v>
      </c>
      <c r="B2353" s="37" t="s">
        <v>200</v>
      </c>
      <c r="C2353" s="56">
        <f>'За областями'!F1063</f>
        <v>1</v>
      </c>
      <c r="D2353" s="56">
        <f>'За областями'!G1063</f>
        <v>0</v>
      </c>
      <c r="E2353" s="56">
        <f>'За областями'!H1063</f>
        <v>0</v>
      </c>
      <c r="F2353" s="56">
        <f>'За областями'!I1063</f>
        <v>1</v>
      </c>
      <c r="G2353" s="56">
        <f>'За областями'!J1063</f>
        <v>0</v>
      </c>
      <c r="H2353" s="56">
        <f>'За областями'!K1063</f>
        <v>0</v>
      </c>
      <c r="I2353" s="56">
        <f>'За областями'!L1063</f>
        <v>0</v>
      </c>
      <c r="J2353" s="56">
        <f>'За областями'!M1063</f>
        <v>0</v>
      </c>
      <c r="K2353" s="56">
        <f>'За областями'!N1063</f>
        <v>0</v>
      </c>
      <c r="L2353" s="56">
        <f>'За областями'!O1063</f>
        <v>0</v>
      </c>
      <c r="M2353" s="56">
        <f>'За областями'!P1063</f>
        <v>0</v>
      </c>
      <c r="N2353" s="56">
        <f>'За областями'!Q1063</f>
        <v>0</v>
      </c>
      <c r="O2353" s="56">
        <f>'За областями'!R1063</f>
        <v>0</v>
      </c>
      <c r="P2353" s="56">
        <f>'За областями'!S1063</f>
        <v>0</v>
      </c>
      <c r="Q2353" s="56">
        <f>'За областями'!T1063</f>
        <v>0</v>
      </c>
      <c r="R2353" s="56">
        <f>'За областями'!U1063</f>
        <v>0</v>
      </c>
      <c r="S2353" s="56">
        <f>'За областями'!V1063</f>
        <v>0</v>
      </c>
    </row>
    <row r="2354" spans="1:19" x14ac:dyDescent="0.25">
      <c r="A2354" s="21" t="s">
        <v>29</v>
      </c>
      <c r="B2354" s="37" t="s">
        <v>201</v>
      </c>
      <c r="C2354" s="52">
        <v>0</v>
      </c>
      <c r="D2354" s="52">
        <v>0</v>
      </c>
      <c r="E2354" s="52">
        <v>0</v>
      </c>
      <c r="F2354" s="52">
        <v>0</v>
      </c>
      <c r="G2354" s="52">
        <v>0</v>
      </c>
      <c r="H2354" s="52">
        <v>0</v>
      </c>
      <c r="I2354" s="52">
        <v>0</v>
      </c>
      <c r="J2354" s="52">
        <v>0</v>
      </c>
      <c r="K2354" s="52">
        <v>0</v>
      </c>
      <c r="L2354" s="52">
        <v>0</v>
      </c>
      <c r="M2354" s="52">
        <v>0</v>
      </c>
      <c r="N2354" s="52">
        <v>0</v>
      </c>
      <c r="O2354" s="52">
        <v>0</v>
      </c>
      <c r="P2354" s="52">
        <v>0</v>
      </c>
      <c r="Q2354" s="52">
        <v>0</v>
      </c>
      <c r="R2354" s="52">
        <v>0</v>
      </c>
      <c r="S2354" s="52">
        <v>0</v>
      </c>
    </row>
    <row r="2355" spans="1:19" x14ac:dyDescent="0.25">
      <c r="A2355" s="21" t="s">
        <v>30</v>
      </c>
      <c r="B2355" s="39" t="s">
        <v>202</v>
      </c>
      <c r="C2355" s="56">
        <f>'За областями'!F1219</f>
        <v>0</v>
      </c>
      <c r="D2355" s="56">
        <f>'За областями'!G1219</f>
        <v>0</v>
      </c>
      <c r="E2355" s="56">
        <f>'За областями'!H1219</f>
        <v>0</v>
      </c>
      <c r="F2355" s="56">
        <f>'За областями'!I1219</f>
        <v>0</v>
      </c>
      <c r="G2355" s="56">
        <f>'За областями'!J1219</f>
        <v>0</v>
      </c>
      <c r="H2355" s="56">
        <f>'За областями'!K1219</f>
        <v>0</v>
      </c>
      <c r="I2355" s="56">
        <f>'За областями'!L1219</f>
        <v>0</v>
      </c>
      <c r="J2355" s="56">
        <f>'За областями'!M1219</f>
        <v>0</v>
      </c>
      <c r="K2355" s="56">
        <f>'За областями'!N1219</f>
        <v>0</v>
      </c>
      <c r="L2355" s="56">
        <f>'За областями'!O1219</f>
        <v>0</v>
      </c>
      <c r="M2355" s="56">
        <f>'За областями'!P1219</f>
        <v>0</v>
      </c>
      <c r="N2355" s="56">
        <f>'За областями'!Q1219</f>
        <v>0</v>
      </c>
      <c r="O2355" s="56">
        <f>'За областями'!R1219</f>
        <v>0</v>
      </c>
      <c r="P2355" s="56">
        <f>'За областями'!S1219</f>
        <v>0</v>
      </c>
      <c r="Q2355" s="56">
        <f>'За областями'!T1219</f>
        <v>0</v>
      </c>
      <c r="R2355" s="56">
        <f>'За областями'!U1219</f>
        <v>0</v>
      </c>
      <c r="S2355" s="56">
        <f>'За областями'!V1219</f>
        <v>0</v>
      </c>
    </row>
    <row r="2356" spans="1:19" x14ac:dyDescent="0.25">
      <c r="A2356" s="34" t="s">
        <v>31</v>
      </c>
      <c r="B2356" s="39" t="s">
        <v>203</v>
      </c>
      <c r="C2356" s="56">
        <f>'За областями'!F1375</f>
        <v>0</v>
      </c>
      <c r="D2356" s="56">
        <f>'За областями'!G1375</f>
        <v>0</v>
      </c>
      <c r="E2356" s="56">
        <f>'За областями'!H1375</f>
        <v>0</v>
      </c>
      <c r="F2356" s="56">
        <f>'За областями'!I1375</f>
        <v>0</v>
      </c>
      <c r="G2356" s="56">
        <f>'За областями'!J1375</f>
        <v>0</v>
      </c>
      <c r="H2356" s="56">
        <f>'За областями'!K1375</f>
        <v>0</v>
      </c>
      <c r="I2356" s="56">
        <f>'За областями'!L1375</f>
        <v>0</v>
      </c>
      <c r="J2356" s="56">
        <f>'За областями'!M1375</f>
        <v>0</v>
      </c>
      <c r="K2356" s="56">
        <f>'За областями'!N1375</f>
        <v>0</v>
      </c>
      <c r="L2356" s="56">
        <f>'За областями'!O1375</f>
        <v>0</v>
      </c>
      <c r="M2356" s="56">
        <f>'За областями'!P1375</f>
        <v>0</v>
      </c>
      <c r="N2356" s="56">
        <f>'За областями'!Q1375</f>
        <v>0</v>
      </c>
      <c r="O2356" s="56">
        <f>'За областями'!R1375</f>
        <v>0</v>
      </c>
      <c r="P2356" s="56">
        <f>'За областями'!S1375</f>
        <v>0</v>
      </c>
      <c r="Q2356" s="56">
        <f>'За областями'!T1375</f>
        <v>0</v>
      </c>
      <c r="R2356" s="56">
        <f>'За областями'!U1375</f>
        <v>0</v>
      </c>
      <c r="S2356" s="56">
        <f>'За областями'!V1375</f>
        <v>0</v>
      </c>
    </row>
    <row r="2357" spans="1:19" x14ac:dyDescent="0.25">
      <c r="A2357" s="21" t="s">
        <v>34</v>
      </c>
      <c r="B2357" s="38" t="s">
        <v>204</v>
      </c>
      <c r="C2357" s="52">
        <v>0</v>
      </c>
      <c r="D2357" s="52">
        <v>0</v>
      </c>
      <c r="E2357" s="52">
        <v>0</v>
      </c>
      <c r="F2357" s="52">
        <v>0</v>
      </c>
      <c r="G2357" s="52">
        <v>0</v>
      </c>
      <c r="H2357" s="52">
        <v>0</v>
      </c>
      <c r="I2357" s="52">
        <v>0</v>
      </c>
      <c r="J2357" s="52">
        <v>0</v>
      </c>
      <c r="K2357" s="52">
        <v>0</v>
      </c>
      <c r="L2357" s="52">
        <v>0</v>
      </c>
      <c r="M2357" s="52">
        <v>0</v>
      </c>
      <c r="N2357" s="52">
        <v>0</v>
      </c>
      <c r="O2357" s="52">
        <v>0</v>
      </c>
      <c r="P2357" s="52">
        <v>0</v>
      </c>
      <c r="Q2357" s="52">
        <v>0</v>
      </c>
      <c r="R2357" s="52">
        <v>0</v>
      </c>
      <c r="S2357" s="52">
        <v>0</v>
      </c>
    </row>
    <row r="2358" spans="1:19" x14ac:dyDescent="0.25">
      <c r="A2358" s="21" t="s">
        <v>35</v>
      </c>
      <c r="B2358" s="37" t="s">
        <v>205</v>
      </c>
      <c r="C2358" s="56">
        <f>'За областями'!F1531</f>
        <v>0</v>
      </c>
      <c r="D2358" s="56">
        <f>'За областями'!G1531</f>
        <v>0</v>
      </c>
      <c r="E2358" s="56">
        <f>'За областями'!H1531</f>
        <v>0</v>
      </c>
      <c r="F2358" s="56">
        <f>'За областями'!I1531</f>
        <v>0</v>
      </c>
      <c r="G2358" s="56">
        <f>'За областями'!J1531</f>
        <v>0</v>
      </c>
      <c r="H2358" s="56">
        <f>'За областями'!K1531</f>
        <v>0</v>
      </c>
      <c r="I2358" s="56">
        <f>'За областями'!L1531</f>
        <v>0</v>
      </c>
      <c r="J2358" s="56">
        <f>'За областями'!M1531</f>
        <v>0</v>
      </c>
      <c r="K2358" s="56">
        <f>'За областями'!N1531</f>
        <v>0</v>
      </c>
      <c r="L2358" s="56">
        <f>'За областями'!O1531</f>
        <v>0</v>
      </c>
      <c r="M2358" s="56">
        <f>'За областями'!P1531</f>
        <v>0</v>
      </c>
      <c r="N2358" s="56">
        <f>'За областями'!Q1531</f>
        <v>0</v>
      </c>
      <c r="O2358" s="56">
        <f>'За областями'!R1531</f>
        <v>0</v>
      </c>
      <c r="P2358" s="56">
        <f>'За областями'!S1531</f>
        <v>0</v>
      </c>
      <c r="Q2358" s="56">
        <f>'За областями'!T1531</f>
        <v>0</v>
      </c>
      <c r="R2358" s="56">
        <f>'За областями'!U1531</f>
        <v>0</v>
      </c>
      <c r="S2358" s="56">
        <f>'За областями'!V1531</f>
        <v>0</v>
      </c>
    </row>
    <row r="2359" spans="1:19" x14ac:dyDescent="0.25">
      <c r="A2359" s="21" t="s">
        <v>37</v>
      </c>
      <c r="B2359" s="37" t="s">
        <v>206</v>
      </c>
      <c r="C2359" s="56">
        <f>'За областями'!F1687</f>
        <v>0</v>
      </c>
      <c r="D2359" s="56">
        <f>'За областями'!G1687</f>
        <v>0</v>
      </c>
      <c r="E2359" s="56">
        <f>'За областями'!H1687</f>
        <v>0</v>
      </c>
      <c r="F2359" s="56">
        <f>'За областями'!I1687</f>
        <v>0</v>
      </c>
      <c r="G2359" s="56">
        <f>'За областями'!J1687</f>
        <v>0</v>
      </c>
      <c r="H2359" s="56">
        <f>'За областями'!K1687</f>
        <v>0</v>
      </c>
      <c r="I2359" s="56">
        <f>'За областями'!L1687</f>
        <v>0</v>
      </c>
      <c r="J2359" s="56">
        <f>'За областями'!M1687</f>
        <v>0</v>
      </c>
      <c r="K2359" s="56">
        <f>'За областями'!N1687</f>
        <v>0</v>
      </c>
      <c r="L2359" s="56">
        <f>'За областями'!O1687</f>
        <v>0</v>
      </c>
      <c r="M2359" s="56">
        <f>'За областями'!P1687</f>
        <v>0</v>
      </c>
      <c r="N2359" s="56">
        <f>'За областями'!Q1687</f>
        <v>0</v>
      </c>
      <c r="O2359" s="56">
        <f>'За областями'!R1687</f>
        <v>0</v>
      </c>
      <c r="P2359" s="56">
        <f>'За областями'!S1687</f>
        <v>0</v>
      </c>
      <c r="Q2359" s="56">
        <f>'За областями'!T1687</f>
        <v>0</v>
      </c>
      <c r="R2359" s="56">
        <f>'За областями'!U1687</f>
        <v>0</v>
      </c>
      <c r="S2359" s="56">
        <f>'За областями'!V1687</f>
        <v>0</v>
      </c>
    </row>
    <row r="2360" spans="1:19" x14ac:dyDescent="0.25">
      <c r="A2360" s="21" t="s">
        <v>38</v>
      </c>
      <c r="B2360" s="37" t="s">
        <v>207</v>
      </c>
      <c r="C2360" s="56">
        <f>'За областями'!F1843</f>
        <v>0</v>
      </c>
      <c r="D2360" s="56">
        <f>'За областями'!G1843</f>
        <v>0</v>
      </c>
      <c r="E2360" s="56">
        <f>'За областями'!H1843</f>
        <v>0</v>
      </c>
      <c r="F2360" s="56">
        <f>'За областями'!I1843</f>
        <v>0</v>
      </c>
      <c r="G2360" s="56">
        <f>'За областями'!J1843</f>
        <v>0</v>
      </c>
      <c r="H2360" s="56">
        <f>'За областями'!K1843</f>
        <v>0</v>
      </c>
      <c r="I2360" s="56">
        <f>'За областями'!L1843</f>
        <v>0</v>
      </c>
      <c r="J2360" s="56">
        <f>'За областями'!M1843</f>
        <v>0</v>
      </c>
      <c r="K2360" s="56">
        <f>'За областями'!N1843</f>
        <v>0</v>
      </c>
      <c r="L2360" s="56">
        <f>'За областями'!O1843</f>
        <v>0</v>
      </c>
      <c r="M2360" s="56">
        <f>'За областями'!P1843</f>
        <v>0</v>
      </c>
      <c r="N2360" s="56">
        <f>'За областями'!Q1843</f>
        <v>0</v>
      </c>
      <c r="O2360" s="56">
        <f>'За областями'!R1843</f>
        <v>0</v>
      </c>
      <c r="P2360" s="56">
        <f>'За областями'!S1843</f>
        <v>0</v>
      </c>
      <c r="Q2360" s="56">
        <f>'За областями'!T1843</f>
        <v>0</v>
      </c>
      <c r="R2360" s="56">
        <f>'За областями'!U1843</f>
        <v>0</v>
      </c>
      <c r="S2360" s="56">
        <f>'За областями'!V1843</f>
        <v>0</v>
      </c>
    </row>
    <row r="2361" spans="1:19" x14ac:dyDescent="0.25">
      <c r="A2361" s="21" t="s">
        <v>41</v>
      </c>
      <c r="B2361" s="37" t="s">
        <v>208</v>
      </c>
      <c r="C2361" s="56">
        <f>'За областями'!F1999</f>
        <v>0</v>
      </c>
      <c r="D2361" s="56">
        <f>'За областями'!G1999</f>
        <v>0</v>
      </c>
      <c r="E2361" s="56">
        <f>'За областями'!H1999</f>
        <v>0</v>
      </c>
      <c r="F2361" s="56">
        <f>'За областями'!I1999</f>
        <v>0</v>
      </c>
      <c r="G2361" s="56">
        <f>'За областями'!J1999</f>
        <v>0</v>
      </c>
      <c r="H2361" s="56">
        <f>'За областями'!K1999</f>
        <v>0</v>
      </c>
      <c r="I2361" s="56">
        <f>'За областями'!L1999</f>
        <v>0</v>
      </c>
      <c r="J2361" s="56">
        <f>'За областями'!M1999</f>
        <v>0</v>
      </c>
      <c r="K2361" s="56">
        <f>'За областями'!N1999</f>
        <v>0</v>
      </c>
      <c r="L2361" s="56">
        <f>'За областями'!O1999</f>
        <v>0</v>
      </c>
      <c r="M2361" s="56">
        <f>'За областями'!P1999</f>
        <v>0</v>
      </c>
      <c r="N2361" s="56">
        <f>'За областями'!Q1999</f>
        <v>0</v>
      </c>
      <c r="O2361" s="56">
        <f>'За областями'!R1999</f>
        <v>0</v>
      </c>
      <c r="P2361" s="56">
        <f>'За областями'!S1999</f>
        <v>0</v>
      </c>
      <c r="Q2361" s="56">
        <f>'За областями'!T1999</f>
        <v>0</v>
      </c>
      <c r="R2361" s="56">
        <f>'За областями'!U1999</f>
        <v>0</v>
      </c>
      <c r="S2361" s="56">
        <f>'За областями'!V1999</f>
        <v>0</v>
      </c>
    </row>
    <row r="2362" spans="1:19" x14ac:dyDescent="0.25">
      <c r="A2362" s="21" t="s">
        <v>42</v>
      </c>
      <c r="B2362" s="37" t="s">
        <v>210</v>
      </c>
      <c r="C2362" s="52">
        <v>0</v>
      </c>
      <c r="D2362" s="52">
        <v>0</v>
      </c>
      <c r="E2362" s="52">
        <v>0</v>
      </c>
      <c r="F2362" s="52">
        <v>0</v>
      </c>
      <c r="G2362" s="52">
        <v>0</v>
      </c>
      <c r="H2362" s="52">
        <v>0</v>
      </c>
      <c r="I2362" s="52">
        <v>0</v>
      </c>
      <c r="J2362" s="52">
        <v>0</v>
      </c>
      <c r="K2362" s="52">
        <v>0</v>
      </c>
      <c r="L2362" s="52">
        <v>0</v>
      </c>
      <c r="M2362" s="52">
        <v>0</v>
      </c>
      <c r="N2362" s="52">
        <v>0</v>
      </c>
      <c r="O2362" s="52">
        <v>0</v>
      </c>
      <c r="P2362" s="52">
        <v>0</v>
      </c>
      <c r="Q2362" s="52">
        <v>0</v>
      </c>
      <c r="R2362" s="52">
        <v>0</v>
      </c>
      <c r="S2362" s="52">
        <v>0</v>
      </c>
    </row>
    <row r="2363" spans="1:19" x14ac:dyDescent="0.25">
      <c r="A2363" s="21" t="s">
        <v>44</v>
      </c>
      <c r="B2363" s="37" t="s">
        <v>211</v>
      </c>
      <c r="C2363" s="52">
        <v>0</v>
      </c>
      <c r="D2363" s="52">
        <v>0</v>
      </c>
      <c r="E2363" s="52">
        <v>0</v>
      </c>
      <c r="F2363" s="52">
        <v>0</v>
      </c>
      <c r="G2363" s="52">
        <v>0</v>
      </c>
      <c r="H2363" s="52">
        <v>0</v>
      </c>
      <c r="I2363" s="52">
        <v>0</v>
      </c>
      <c r="J2363" s="52">
        <v>0</v>
      </c>
      <c r="K2363" s="52">
        <v>0</v>
      </c>
      <c r="L2363" s="52">
        <v>0</v>
      </c>
      <c r="M2363" s="52">
        <v>0</v>
      </c>
      <c r="N2363" s="52">
        <v>0</v>
      </c>
      <c r="O2363" s="52">
        <v>0</v>
      </c>
      <c r="P2363" s="52">
        <v>0</v>
      </c>
      <c r="Q2363" s="52">
        <v>0</v>
      </c>
      <c r="R2363" s="52">
        <v>0</v>
      </c>
      <c r="S2363" s="52">
        <v>0</v>
      </c>
    </row>
    <row r="2364" spans="1:19" x14ac:dyDescent="0.25">
      <c r="A2364" s="21" t="s">
        <v>46</v>
      </c>
      <c r="B2364" s="39" t="s">
        <v>212</v>
      </c>
      <c r="C2364" s="56">
        <f>'За областями'!F2155</f>
        <v>0</v>
      </c>
      <c r="D2364" s="56">
        <f>'За областями'!G2155</f>
        <v>0</v>
      </c>
      <c r="E2364" s="56">
        <f>'За областями'!H2155</f>
        <v>0</v>
      </c>
      <c r="F2364" s="56">
        <f>'За областями'!I2155</f>
        <v>0</v>
      </c>
      <c r="G2364" s="56">
        <f>'За областями'!J2155</f>
        <v>0</v>
      </c>
      <c r="H2364" s="56">
        <f>'За областями'!K2155</f>
        <v>0</v>
      </c>
      <c r="I2364" s="56">
        <f>'За областями'!L2155</f>
        <v>0</v>
      </c>
      <c r="J2364" s="56">
        <f>'За областями'!M2155</f>
        <v>0</v>
      </c>
      <c r="K2364" s="56">
        <f>'За областями'!N2155</f>
        <v>0</v>
      </c>
      <c r="L2364" s="56">
        <f>'За областями'!O2155</f>
        <v>0</v>
      </c>
      <c r="M2364" s="56">
        <f>'За областями'!P2155</f>
        <v>0</v>
      </c>
      <c r="N2364" s="56">
        <f>'За областями'!Q2155</f>
        <v>0</v>
      </c>
      <c r="O2364" s="56">
        <f>'За областями'!R2155</f>
        <v>0</v>
      </c>
      <c r="P2364" s="56">
        <f>'За областями'!S2155</f>
        <v>0</v>
      </c>
      <c r="Q2364" s="56">
        <f>'За областями'!T2155</f>
        <v>0</v>
      </c>
      <c r="R2364" s="56">
        <f>'За областями'!U2155</f>
        <v>0</v>
      </c>
      <c r="S2364" s="56">
        <f>'За областями'!V2155</f>
        <v>0</v>
      </c>
    </row>
    <row r="2365" spans="1:19" x14ac:dyDescent="0.25">
      <c r="A2365" s="21" t="s">
        <v>49</v>
      </c>
      <c r="B2365" s="37" t="s">
        <v>213</v>
      </c>
      <c r="C2365" s="56">
        <f>'За областями'!F2311</f>
        <v>0</v>
      </c>
      <c r="D2365" s="56">
        <f>'За областями'!G2311</f>
        <v>0</v>
      </c>
      <c r="E2365" s="56">
        <f>'За областями'!H2311</f>
        <v>0</v>
      </c>
      <c r="F2365" s="56">
        <f>'За областями'!I2311</f>
        <v>0</v>
      </c>
      <c r="G2365" s="56">
        <f>'За областями'!J2311</f>
        <v>0</v>
      </c>
      <c r="H2365" s="56">
        <f>'За областями'!K2311</f>
        <v>0</v>
      </c>
      <c r="I2365" s="56">
        <f>'За областями'!L2311</f>
        <v>0</v>
      </c>
      <c r="J2365" s="56">
        <f>'За областями'!M2311</f>
        <v>0</v>
      </c>
      <c r="K2365" s="56">
        <f>'За областями'!N2311</f>
        <v>0</v>
      </c>
      <c r="L2365" s="56">
        <f>'За областями'!O2311</f>
        <v>0</v>
      </c>
      <c r="M2365" s="56">
        <f>'За областями'!P2311</f>
        <v>0</v>
      </c>
      <c r="N2365" s="56">
        <f>'За областями'!Q2311</f>
        <v>0</v>
      </c>
      <c r="O2365" s="56">
        <f>'За областями'!R2311</f>
        <v>0</v>
      </c>
      <c r="P2365" s="56">
        <f>'За областями'!S2311</f>
        <v>0</v>
      </c>
      <c r="Q2365" s="56">
        <f>'За областями'!T2311</f>
        <v>0</v>
      </c>
      <c r="R2365" s="56">
        <f>'За областями'!U2311</f>
        <v>0</v>
      </c>
      <c r="S2365" s="56">
        <f>'За областями'!V2311</f>
        <v>0</v>
      </c>
    </row>
    <row r="2366" spans="1:19" x14ac:dyDescent="0.25">
      <c r="A2366" s="21" t="s">
        <v>50</v>
      </c>
      <c r="B2366" s="37" t="s">
        <v>214</v>
      </c>
      <c r="C2366" s="56">
        <f>'За областями'!F2467</f>
        <v>0</v>
      </c>
      <c r="D2366" s="56">
        <f>'За областями'!G2467</f>
        <v>0</v>
      </c>
      <c r="E2366" s="56">
        <f>'За областями'!H2467</f>
        <v>0</v>
      </c>
      <c r="F2366" s="56">
        <f>'За областями'!I2467</f>
        <v>0</v>
      </c>
      <c r="G2366" s="56">
        <f>'За областями'!J2467</f>
        <v>0</v>
      </c>
      <c r="H2366" s="56">
        <f>'За областями'!K2467</f>
        <v>0</v>
      </c>
      <c r="I2366" s="56">
        <f>'За областями'!L2467</f>
        <v>0</v>
      </c>
      <c r="J2366" s="56">
        <f>'За областями'!M2467</f>
        <v>0</v>
      </c>
      <c r="K2366" s="56">
        <f>'За областями'!N2467</f>
        <v>0</v>
      </c>
      <c r="L2366" s="56">
        <f>'За областями'!O2467</f>
        <v>0</v>
      </c>
      <c r="M2366" s="56">
        <f>'За областями'!P2467</f>
        <v>0</v>
      </c>
      <c r="N2366" s="56">
        <f>'За областями'!Q2467</f>
        <v>0</v>
      </c>
      <c r="O2366" s="56">
        <f>'За областями'!R2467</f>
        <v>0</v>
      </c>
      <c r="P2366" s="56">
        <f>'За областями'!S2467</f>
        <v>0</v>
      </c>
      <c r="Q2366" s="56">
        <f>'За областями'!T2467</f>
        <v>0</v>
      </c>
      <c r="R2366" s="56">
        <f>'За областями'!U2467</f>
        <v>0</v>
      </c>
      <c r="S2366" s="56">
        <f>'За областями'!V2467</f>
        <v>0</v>
      </c>
    </row>
    <row r="2367" spans="1:19" x14ac:dyDescent="0.25">
      <c r="A2367" s="21" t="s">
        <v>51</v>
      </c>
      <c r="B2367" s="37" t="s">
        <v>223</v>
      </c>
      <c r="C2367" s="56">
        <f>'За областями'!F2623</f>
        <v>0</v>
      </c>
      <c r="D2367" s="56">
        <f>'За областями'!G2623</f>
        <v>0</v>
      </c>
      <c r="E2367" s="56">
        <f>'За областями'!H2623</f>
        <v>0</v>
      </c>
      <c r="F2367" s="56">
        <f>'За областями'!I2623</f>
        <v>0</v>
      </c>
      <c r="G2367" s="56">
        <f>'За областями'!J2623</f>
        <v>0</v>
      </c>
      <c r="H2367" s="56">
        <f>'За областями'!K2623</f>
        <v>0</v>
      </c>
      <c r="I2367" s="56">
        <f>'За областями'!L2623</f>
        <v>0</v>
      </c>
      <c r="J2367" s="56">
        <f>'За областями'!M2623</f>
        <v>0</v>
      </c>
      <c r="K2367" s="56">
        <f>'За областями'!N2623</f>
        <v>0</v>
      </c>
      <c r="L2367" s="56">
        <f>'За областями'!O2623</f>
        <v>0</v>
      </c>
      <c r="M2367" s="56">
        <f>'За областями'!P2623</f>
        <v>0</v>
      </c>
      <c r="N2367" s="56">
        <f>'За областями'!Q2623</f>
        <v>0</v>
      </c>
      <c r="O2367" s="56">
        <f>'За областями'!R2623</f>
        <v>0</v>
      </c>
      <c r="P2367" s="56">
        <f>'За областями'!S2623</f>
        <v>0</v>
      </c>
      <c r="Q2367" s="56">
        <f>'За областями'!T2623</f>
        <v>0</v>
      </c>
      <c r="R2367" s="56">
        <f>'За областями'!U2623</f>
        <v>0</v>
      </c>
      <c r="S2367" s="56">
        <f>'За областями'!V2623</f>
        <v>0</v>
      </c>
    </row>
    <row r="2368" spans="1:19" x14ac:dyDescent="0.25">
      <c r="A2368" s="21" t="s">
        <v>52</v>
      </c>
      <c r="B2368" s="37" t="s">
        <v>216</v>
      </c>
      <c r="C2368" s="56">
        <f>'За областями'!F2779</f>
        <v>2</v>
      </c>
      <c r="D2368" s="56">
        <f>'За областями'!G2779</f>
        <v>0</v>
      </c>
      <c r="E2368" s="56">
        <f>'За областями'!H2779</f>
        <v>0</v>
      </c>
      <c r="F2368" s="56">
        <f>'За областями'!I2779</f>
        <v>2</v>
      </c>
      <c r="G2368" s="56">
        <f>'За областями'!J2779</f>
        <v>0</v>
      </c>
      <c r="H2368" s="56">
        <f>'За областями'!K2779</f>
        <v>0</v>
      </c>
      <c r="I2368" s="56">
        <f>'За областями'!L2779</f>
        <v>0</v>
      </c>
      <c r="J2368" s="56">
        <f>'За областями'!M2779</f>
        <v>0</v>
      </c>
      <c r="K2368" s="56">
        <f>'За областями'!N2779</f>
        <v>0</v>
      </c>
      <c r="L2368" s="56">
        <f>'За областями'!O2779</f>
        <v>0</v>
      </c>
      <c r="M2368" s="56">
        <f>'За областями'!P2779</f>
        <v>0</v>
      </c>
      <c r="N2368" s="56">
        <f>'За областями'!Q2779</f>
        <v>0</v>
      </c>
      <c r="O2368" s="56">
        <f>'За областями'!R2779</f>
        <v>0</v>
      </c>
      <c r="P2368" s="56">
        <f>'За областями'!S2779</f>
        <v>0</v>
      </c>
      <c r="Q2368" s="56">
        <f>'За областями'!T2779</f>
        <v>2</v>
      </c>
      <c r="R2368" s="56">
        <f>'За областями'!U2779</f>
        <v>0</v>
      </c>
      <c r="S2368" s="56">
        <f>'За областями'!V2779</f>
        <v>0</v>
      </c>
    </row>
    <row r="2369" spans="1:19" x14ac:dyDescent="0.25">
      <c r="A2369" s="23"/>
      <c r="B2369" s="40" t="s">
        <v>217</v>
      </c>
      <c r="C2369" s="57">
        <f>SUM(C2344:C2368)</f>
        <v>3</v>
      </c>
      <c r="D2369" s="57">
        <f t="shared" ref="D2369:S2369" si="99">SUM(D2344:D2368)</f>
        <v>0</v>
      </c>
      <c r="E2369" s="57">
        <f t="shared" si="99"/>
        <v>0</v>
      </c>
      <c r="F2369" s="57">
        <f>SUM(F2344:F2368)</f>
        <v>3</v>
      </c>
      <c r="G2369" s="57">
        <f t="shared" si="99"/>
        <v>0</v>
      </c>
      <c r="H2369" s="57">
        <f t="shared" si="99"/>
        <v>0</v>
      </c>
      <c r="I2369" s="57">
        <f t="shared" si="99"/>
        <v>0</v>
      </c>
      <c r="J2369" s="57">
        <f t="shared" si="99"/>
        <v>0</v>
      </c>
      <c r="K2369" s="57">
        <f t="shared" si="99"/>
        <v>0</v>
      </c>
      <c r="L2369" s="57">
        <f t="shared" si="99"/>
        <v>0</v>
      </c>
      <c r="M2369" s="57">
        <f t="shared" si="99"/>
        <v>0</v>
      </c>
      <c r="N2369" s="57">
        <f t="shared" si="99"/>
        <v>0</v>
      </c>
      <c r="O2369" s="57">
        <f t="shared" si="99"/>
        <v>0</v>
      </c>
      <c r="P2369" s="57">
        <f t="shared" si="99"/>
        <v>0</v>
      </c>
      <c r="Q2369" s="57">
        <f t="shared" si="99"/>
        <v>2</v>
      </c>
      <c r="R2369" s="57">
        <f t="shared" si="99"/>
        <v>0</v>
      </c>
      <c r="S2369" s="57">
        <f t="shared" si="99"/>
        <v>0</v>
      </c>
    </row>
    <row r="2370" spans="1:19" x14ac:dyDescent="0.25">
      <c r="A2370" s="62"/>
      <c r="B2370" s="43" t="s">
        <v>217</v>
      </c>
      <c r="C2370" s="58">
        <f>SUM(C2341,C2369)</f>
        <v>32</v>
      </c>
      <c r="D2370" s="58">
        <f t="shared" ref="D2370:S2370" si="100">SUM(D2341,D2369)</f>
        <v>1</v>
      </c>
      <c r="E2370" s="58">
        <f t="shared" si="100"/>
        <v>1</v>
      </c>
      <c r="F2370" s="58">
        <f>SUM(F2341,F2369)</f>
        <v>29</v>
      </c>
      <c r="G2370" s="58">
        <f t="shared" si="100"/>
        <v>0</v>
      </c>
      <c r="H2370" s="58">
        <f t="shared" si="100"/>
        <v>0</v>
      </c>
      <c r="I2370" s="58">
        <f t="shared" si="100"/>
        <v>0</v>
      </c>
      <c r="J2370" s="58">
        <f t="shared" si="100"/>
        <v>0</v>
      </c>
      <c r="K2370" s="58">
        <f t="shared" si="100"/>
        <v>1</v>
      </c>
      <c r="L2370" s="58">
        <f t="shared" si="100"/>
        <v>0</v>
      </c>
      <c r="M2370" s="58">
        <f t="shared" si="100"/>
        <v>0</v>
      </c>
      <c r="N2370" s="58">
        <f t="shared" si="100"/>
        <v>0</v>
      </c>
      <c r="O2370" s="58">
        <f t="shared" si="100"/>
        <v>1</v>
      </c>
      <c r="P2370" s="58">
        <f t="shared" si="100"/>
        <v>0</v>
      </c>
      <c r="Q2370" s="58">
        <f t="shared" si="100"/>
        <v>16</v>
      </c>
      <c r="R2370" s="58">
        <f t="shared" si="100"/>
        <v>0</v>
      </c>
      <c r="S2370" s="58">
        <f t="shared" si="100"/>
        <v>0</v>
      </c>
    </row>
    <row r="2371" spans="1:19" ht="15.75" customHeight="1" x14ac:dyDescent="0.25">
      <c r="A2371" s="290"/>
      <c r="B2371" s="291"/>
      <c r="C2371" s="291"/>
      <c r="D2371" s="291"/>
      <c r="E2371" s="291"/>
      <c r="F2371" s="291"/>
      <c r="G2371" s="291"/>
      <c r="H2371" s="291"/>
      <c r="I2371" s="291"/>
      <c r="J2371" s="291"/>
      <c r="K2371" s="291"/>
      <c r="L2371" s="291"/>
      <c r="M2371" s="291"/>
      <c r="N2371" s="291"/>
      <c r="O2371" s="291"/>
      <c r="P2371" s="291"/>
      <c r="Q2371" s="291"/>
      <c r="R2371" s="291"/>
      <c r="S2371" s="291"/>
    </row>
    <row r="2372" spans="1:19" ht="15.75" customHeight="1" x14ac:dyDescent="0.25">
      <c r="A2372" s="310" t="s">
        <v>157</v>
      </c>
      <c r="B2372" s="311"/>
      <c r="C2372" s="311"/>
      <c r="D2372" s="311"/>
      <c r="E2372" s="311"/>
      <c r="F2372" s="311"/>
      <c r="G2372" s="311"/>
      <c r="H2372" s="311"/>
      <c r="I2372" s="311"/>
      <c r="J2372" s="311"/>
      <c r="K2372" s="311"/>
      <c r="L2372" s="311"/>
      <c r="M2372" s="311"/>
      <c r="N2372" s="311"/>
      <c r="O2372" s="311"/>
      <c r="P2372" s="311"/>
      <c r="Q2372" s="311"/>
      <c r="R2372" s="311"/>
      <c r="S2372" s="311"/>
    </row>
    <row r="2373" spans="1:19" x14ac:dyDescent="0.25">
      <c r="A2373" s="292" t="s">
        <v>386</v>
      </c>
      <c r="B2373" s="293"/>
      <c r="C2373" s="293"/>
      <c r="D2373" s="293"/>
      <c r="E2373" s="293"/>
      <c r="F2373" s="293"/>
      <c r="G2373" s="293"/>
      <c r="H2373" s="293"/>
      <c r="I2373" s="293"/>
      <c r="J2373" s="293"/>
      <c r="K2373" s="293"/>
      <c r="L2373" s="293"/>
      <c r="M2373" s="293"/>
      <c r="N2373" s="293"/>
      <c r="O2373" s="293"/>
      <c r="P2373" s="293"/>
      <c r="Q2373" s="293"/>
      <c r="R2373" s="293"/>
      <c r="S2373" s="293"/>
    </row>
    <row r="2374" spans="1:19" ht="15.75" customHeight="1" x14ac:dyDescent="0.25">
      <c r="A2374" s="21" t="s">
        <v>17</v>
      </c>
      <c r="B2374" s="36" t="s">
        <v>191</v>
      </c>
      <c r="C2374" s="56">
        <f>'За областями'!F133</f>
        <v>5</v>
      </c>
      <c r="D2374" s="56">
        <f>'За областями'!G133</f>
        <v>0</v>
      </c>
      <c r="E2374" s="56">
        <f>'За областями'!H133</f>
        <v>0</v>
      </c>
      <c r="F2374" s="56">
        <f>'За областями'!I133</f>
        <v>5</v>
      </c>
      <c r="G2374" s="56">
        <f>'За областями'!J133</f>
        <v>0</v>
      </c>
      <c r="H2374" s="56">
        <f>'За областями'!K133</f>
        <v>0</v>
      </c>
      <c r="I2374" s="56">
        <f>'За областями'!L133</f>
        <v>0</v>
      </c>
      <c r="J2374" s="56">
        <f>'За областями'!M133</f>
        <v>0</v>
      </c>
      <c r="K2374" s="56">
        <f>'За областями'!N133</f>
        <v>0</v>
      </c>
      <c r="L2374" s="56">
        <f>'За областями'!O133</f>
        <v>0</v>
      </c>
      <c r="M2374" s="56">
        <f>'За областями'!P133</f>
        <v>0</v>
      </c>
      <c r="N2374" s="56">
        <f>'За областями'!Q133</f>
        <v>0</v>
      </c>
      <c r="O2374" s="56">
        <f>'За областями'!R133</f>
        <v>0</v>
      </c>
      <c r="P2374" s="56">
        <f>'За областями'!S133</f>
        <v>0</v>
      </c>
      <c r="Q2374" s="56">
        <f>'За областями'!T133</f>
        <v>0</v>
      </c>
      <c r="R2374" s="56">
        <f>'За областями'!U133</f>
        <v>0</v>
      </c>
      <c r="S2374" s="56">
        <f>'За областями'!V133</f>
        <v>0</v>
      </c>
    </row>
    <row r="2375" spans="1:19" x14ac:dyDescent="0.25">
      <c r="A2375" s="21" t="s">
        <v>18</v>
      </c>
      <c r="B2375" s="36" t="s">
        <v>192</v>
      </c>
      <c r="C2375" s="56">
        <f>'За областями'!F289</f>
        <v>3</v>
      </c>
      <c r="D2375" s="56">
        <f>'За областями'!G289</f>
        <v>0</v>
      </c>
      <c r="E2375" s="56">
        <f>'За областями'!H289</f>
        <v>0</v>
      </c>
      <c r="F2375" s="56">
        <f>'За областями'!I289</f>
        <v>3</v>
      </c>
      <c r="G2375" s="56">
        <f>'За областями'!J289</f>
        <v>0</v>
      </c>
      <c r="H2375" s="56">
        <f>'За областями'!K289</f>
        <v>0</v>
      </c>
      <c r="I2375" s="56">
        <f>'За областями'!L289</f>
        <v>0</v>
      </c>
      <c r="J2375" s="56">
        <f>'За областями'!M289</f>
        <v>0</v>
      </c>
      <c r="K2375" s="56">
        <f>'За областями'!N289</f>
        <v>0</v>
      </c>
      <c r="L2375" s="56">
        <f>'За областями'!O289</f>
        <v>0</v>
      </c>
      <c r="M2375" s="56">
        <f>'За областями'!P289</f>
        <v>0</v>
      </c>
      <c r="N2375" s="56">
        <f>'За областями'!Q289</f>
        <v>0</v>
      </c>
      <c r="O2375" s="56">
        <f>'За областями'!R289</f>
        <v>0</v>
      </c>
      <c r="P2375" s="56">
        <f>'За областями'!S289</f>
        <v>0</v>
      </c>
      <c r="Q2375" s="56">
        <f>'За областями'!T289</f>
        <v>3</v>
      </c>
      <c r="R2375" s="56">
        <f>'За областями'!U289</f>
        <v>0</v>
      </c>
      <c r="S2375" s="56">
        <f>'За областями'!V289</f>
        <v>0</v>
      </c>
    </row>
    <row r="2376" spans="1:19" x14ac:dyDescent="0.25">
      <c r="A2376" s="21" t="s">
        <v>19</v>
      </c>
      <c r="B2376" s="36" t="s">
        <v>224</v>
      </c>
      <c r="C2376" s="52">
        <v>0</v>
      </c>
      <c r="D2376" s="52">
        <v>0</v>
      </c>
      <c r="E2376" s="52">
        <v>0</v>
      </c>
      <c r="F2376" s="52">
        <v>0</v>
      </c>
      <c r="G2376" s="52">
        <v>0</v>
      </c>
      <c r="H2376" s="52">
        <v>0</v>
      </c>
      <c r="I2376" s="52">
        <v>0</v>
      </c>
      <c r="J2376" s="52">
        <v>0</v>
      </c>
      <c r="K2376" s="52">
        <v>0</v>
      </c>
      <c r="L2376" s="52">
        <v>0</v>
      </c>
      <c r="M2376" s="52">
        <v>0</v>
      </c>
      <c r="N2376" s="52">
        <v>0</v>
      </c>
      <c r="O2376" s="52">
        <v>0</v>
      </c>
      <c r="P2376" s="52">
        <v>0</v>
      </c>
      <c r="Q2376" s="52">
        <v>0</v>
      </c>
      <c r="R2376" s="52">
        <v>0</v>
      </c>
      <c r="S2376" s="52">
        <v>0</v>
      </c>
    </row>
    <row r="2377" spans="1:19" x14ac:dyDescent="0.25">
      <c r="A2377" s="21" t="s">
        <v>20</v>
      </c>
      <c r="B2377" s="37" t="s">
        <v>194</v>
      </c>
      <c r="C2377" s="52">
        <v>0</v>
      </c>
      <c r="D2377" s="52">
        <v>0</v>
      </c>
      <c r="E2377" s="52">
        <v>0</v>
      </c>
      <c r="F2377" s="52">
        <v>0</v>
      </c>
      <c r="G2377" s="52">
        <v>0</v>
      </c>
      <c r="H2377" s="52">
        <v>0</v>
      </c>
      <c r="I2377" s="52">
        <v>0</v>
      </c>
      <c r="J2377" s="52">
        <v>0</v>
      </c>
      <c r="K2377" s="52">
        <v>0</v>
      </c>
      <c r="L2377" s="52">
        <v>0</v>
      </c>
      <c r="M2377" s="52">
        <v>0</v>
      </c>
      <c r="N2377" s="52">
        <v>0</v>
      </c>
      <c r="O2377" s="52">
        <v>0</v>
      </c>
      <c r="P2377" s="52">
        <v>0</v>
      </c>
      <c r="Q2377" s="52">
        <v>0</v>
      </c>
      <c r="R2377" s="52">
        <v>0</v>
      </c>
      <c r="S2377" s="52">
        <v>0</v>
      </c>
    </row>
    <row r="2378" spans="1:19" x14ac:dyDescent="0.25">
      <c r="A2378" s="21" t="s">
        <v>21</v>
      </c>
      <c r="B2378" s="38" t="s">
        <v>195</v>
      </c>
      <c r="C2378" s="56">
        <f>'За областями'!F444</f>
        <v>2</v>
      </c>
      <c r="D2378" s="56">
        <f>'За областями'!G444</f>
        <v>0</v>
      </c>
      <c r="E2378" s="56">
        <f>'За областями'!H444</f>
        <v>0</v>
      </c>
      <c r="F2378" s="56">
        <f>'За областями'!I444</f>
        <v>2</v>
      </c>
      <c r="G2378" s="56">
        <f>'За областями'!J444</f>
        <v>0</v>
      </c>
      <c r="H2378" s="56">
        <f>'За областями'!K444</f>
        <v>0</v>
      </c>
      <c r="I2378" s="56">
        <f>'За областями'!L444</f>
        <v>0</v>
      </c>
      <c r="J2378" s="56">
        <f>'За областями'!M444</f>
        <v>0</v>
      </c>
      <c r="K2378" s="56">
        <f>'За областями'!N444</f>
        <v>0</v>
      </c>
      <c r="L2378" s="56">
        <f>'За областями'!O444</f>
        <v>0</v>
      </c>
      <c r="M2378" s="56">
        <f>'За областями'!P444</f>
        <v>0</v>
      </c>
      <c r="N2378" s="56">
        <f>'За областями'!Q444</f>
        <v>0</v>
      </c>
      <c r="O2378" s="56">
        <f>'За областями'!R444</f>
        <v>0</v>
      </c>
      <c r="P2378" s="56">
        <f>'За областями'!S444</f>
        <v>0</v>
      </c>
      <c r="Q2378" s="56">
        <f>'За областями'!T444</f>
        <v>2</v>
      </c>
      <c r="R2378" s="56">
        <f>'За областями'!U444</f>
        <v>0</v>
      </c>
      <c r="S2378" s="56">
        <f>'За областями'!V444</f>
        <v>0</v>
      </c>
    </row>
    <row r="2379" spans="1:19" x14ac:dyDescent="0.25">
      <c r="A2379" s="21" t="s">
        <v>22</v>
      </c>
      <c r="B2379" s="38" t="s">
        <v>196</v>
      </c>
      <c r="C2379" s="56">
        <f>'За областями'!F599</f>
        <v>2</v>
      </c>
      <c r="D2379" s="56">
        <f>'За областями'!G599</f>
        <v>0</v>
      </c>
      <c r="E2379" s="56">
        <f>'За областями'!H599</f>
        <v>0</v>
      </c>
      <c r="F2379" s="56">
        <f>'За областями'!I599</f>
        <v>2</v>
      </c>
      <c r="G2379" s="56">
        <f>'За областями'!J599</f>
        <v>0</v>
      </c>
      <c r="H2379" s="56">
        <f>'За областями'!K599</f>
        <v>0</v>
      </c>
      <c r="I2379" s="56">
        <f>'За областями'!L599</f>
        <v>0</v>
      </c>
      <c r="J2379" s="56">
        <f>'За областями'!M599</f>
        <v>0</v>
      </c>
      <c r="K2379" s="56">
        <f>'За областями'!N599</f>
        <v>0</v>
      </c>
      <c r="L2379" s="56">
        <f>'За областями'!O599</f>
        <v>0</v>
      </c>
      <c r="M2379" s="56">
        <f>'За областями'!P599</f>
        <v>0</v>
      </c>
      <c r="N2379" s="56">
        <f>'За областями'!Q599</f>
        <v>0</v>
      </c>
      <c r="O2379" s="56">
        <f>'За областями'!R599</f>
        <v>0</v>
      </c>
      <c r="P2379" s="56">
        <f>'За областями'!S599</f>
        <v>0</v>
      </c>
      <c r="Q2379" s="56">
        <f>'За областями'!T599</f>
        <v>0</v>
      </c>
      <c r="R2379" s="56">
        <f>'За областями'!U599</f>
        <v>0</v>
      </c>
      <c r="S2379" s="56">
        <f>'За областями'!V599</f>
        <v>0</v>
      </c>
    </row>
    <row r="2380" spans="1:19" x14ac:dyDescent="0.25">
      <c r="A2380" s="21" t="s">
        <v>23</v>
      </c>
      <c r="B2380" s="38" t="s">
        <v>197</v>
      </c>
      <c r="C2380" s="52">
        <v>0</v>
      </c>
      <c r="D2380" s="52">
        <v>0</v>
      </c>
      <c r="E2380" s="52">
        <v>0</v>
      </c>
      <c r="F2380" s="52">
        <v>0</v>
      </c>
      <c r="G2380" s="52">
        <v>0</v>
      </c>
      <c r="H2380" s="52">
        <v>0</v>
      </c>
      <c r="I2380" s="52">
        <v>0</v>
      </c>
      <c r="J2380" s="52">
        <v>0</v>
      </c>
      <c r="K2380" s="52">
        <v>0</v>
      </c>
      <c r="L2380" s="52">
        <v>0</v>
      </c>
      <c r="M2380" s="52">
        <v>0</v>
      </c>
      <c r="N2380" s="52">
        <v>0</v>
      </c>
      <c r="O2380" s="52">
        <v>0</v>
      </c>
      <c r="P2380" s="52">
        <v>0</v>
      </c>
      <c r="Q2380" s="52">
        <v>0</v>
      </c>
      <c r="R2380" s="52">
        <v>0</v>
      </c>
      <c r="S2380" s="52">
        <v>0</v>
      </c>
    </row>
    <row r="2381" spans="1:19" x14ac:dyDescent="0.25">
      <c r="A2381" s="21" t="s">
        <v>24</v>
      </c>
      <c r="B2381" s="38" t="s">
        <v>198</v>
      </c>
      <c r="C2381" s="56">
        <f>'За областями'!F754</f>
        <v>0</v>
      </c>
      <c r="D2381" s="56">
        <f>'За областями'!G754</f>
        <v>0</v>
      </c>
      <c r="E2381" s="56">
        <f>'За областями'!H754</f>
        <v>0</v>
      </c>
      <c r="F2381" s="56">
        <f>'За областями'!I754</f>
        <v>0</v>
      </c>
      <c r="G2381" s="56">
        <f>'За областями'!J754</f>
        <v>0</v>
      </c>
      <c r="H2381" s="56">
        <f>'За областями'!K754</f>
        <v>0</v>
      </c>
      <c r="I2381" s="56">
        <f>'За областями'!L754</f>
        <v>0</v>
      </c>
      <c r="J2381" s="56">
        <f>'За областями'!M754</f>
        <v>0</v>
      </c>
      <c r="K2381" s="56">
        <f>'За областями'!N754</f>
        <v>0</v>
      </c>
      <c r="L2381" s="56">
        <f>'За областями'!O754</f>
        <v>0</v>
      </c>
      <c r="M2381" s="56">
        <f>'За областями'!P754</f>
        <v>0</v>
      </c>
      <c r="N2381" s="56">
        <f>'За областями'!Q754</f>
        <v>0</v>
      </c>
      <c r="O2381" s="56">
        <f>'За областями'!R754</f>
        <v>0</v>
      </c>
      <c r="P2381" s="56">
        <f>'За областями'!S754</f>
        <v>0</v>
      </c>
      <c r="Q2381" s="56">
        <f>'За областями'!T754</f>
        <v>0</v>
      </c>
      <c r="R2381" s="56">
        <f>'За областями'!U754</f>
        <v>0</v>
      </c>
      <c r="S2381" s="56">
        <f>'За областями'!V754</f>
        <v>0</v>
      </c>
    </row>
    <row r="2382" spans="1:19" x14ac:dyDescent="0.25">
      <c r="A2382" s="21" t="s">
        <v>25</v>
      </c>
      <c r="B2382" s="37" t="s">
        <v>199</v>
      </c>
      <c r="C2382" s="56">
        <f>'За областями'!F910</f>
        <v>6</v>
      </c>
      <c r="D2382" s="56">
        <f>'За областями'!G910</f>
        <v>0</v>
      </c>
      <c r="E2382" s="56">
        <f>'За областями'!H910</f>
        <v>0</v>
      </c>
      <c r="F2382" s="56">
        <f>'За областями'!I910</f>
        <v>6</v>
      </c>
      <c r="G2382" s="56">
        <f>'За областями'!J910</f>
        <v>0</v>
      </c>
      <c r="H2382" s="56">
        <f>'За областями'!K910</f>
        <v>0</v>
      </c>
      <c r="I2382" s="56">
        <f>'За областями'!L910</f>
        <v>0</v>
      </c>
      <c r="J2382" s="56">
        <f>'За областями'!M910</f>
        <v>0</v>
      </c>
      <c r="K2382" s="56">
        <f>'За областями'!N910</f>
        <v>0</v>
      </c>
      <c r="L2382" s="56">
        <f>'За областями'!O910</f>
        <v>0</v>
      </c>
      <c r="M2382" s="56">
        <f>'За областями'!P910</f>
        <v>0</v>
      </c>
      <c r="N2382" s="56">
        <f>'За областями'!Q910</f>
        <v>0</v>
      </c>
      <c r="O2382" s="56">
        <f>'За областями'!R910</f>
        <v>0</v>
      </c>
      <c r="P2382" s="56" t="str">
        <f>'За областями'!S910</f>
        <v>*</v>
      </c>
      <c r="Q2382" s="56" t="str">
        <f>'За областями'!T910</f>
        <v>*</v>
      </c>
      <c r="R2382" s="56" t="str">
        <f>'За областями'!U910</f>
        <v>*</v>
      </c>
      <c r="S2382" s="56" t="str">
        <f>'За областями'!V910</f>
        <v>*</v>
      </c>
    </row>
    <row r="2383" spans="1:19" x14ac:dyDescent="0.25">
      <c r="A2383" s="21" t="s">
        <v>28</v>
      </c>
      <c r="B2383" s="37" t="s">
        <v>200</v>
      </c>
      <c r="C2383" s="56">
        <f>'За областями'!F1066</f>
        <v>1</v>
      </c>
      <c r="D2383" s="56">
        <f>'За областями'!G1066</f>
        <v>0</v>
      </c>
      <c r="E2383" s="56">
        <f>'За областями'!H1066</f>
        <v>0</v>
      </c>
      <c r="F2383" s="56">
        <f>'За областями'!I1066</f>
        <v>1</v>
      </c>
      <c r="G2383" s="56">
        <f>'За областями'!J1066</f>
        <v>0</v>
      </c>
      <c r="H2383" s="56">
        <f>'За областями'!K1066</f>
        <v>0</v>
      </c>
      <c r="I2383" s="56">
        <f>'За областями'!L1066</f>
        <v>0</v>
      </c>
      <c r="J2383" s="56">
        <f>'За областями'!M1066</f>
        <v>0</v>
      </c>
      <c r="K2383" s="56">
        <f>'За областями'!N1066</f>
        <v>0</v>
      </c>
      <c r="L2383" s="56">
        <f>'За областями'!O1066</f>
        <v>0</v>
      </c>
      <c r="M2383" s="56">
        <f>'За областями'!P1066</f>
        <v>0</v>
      </c>
      <c r="N2383" s="56">
        <f>'За областями'!Q1066</f>
        <v>0</v>
      </c>
      <c r="O2383" s="56">
        <f>'За областями'!R1066</f>
        <v>0</v>
      </c>
      <c r="P2383" s="56">
        <f>'За областями'!S1066</f>
        <v>0</v>
      </c>
      <c r="Q2383" s="56">
        <f>'За областями'!T1066</f>
        <v>0</v>
      </c>
      <c r="R2383" s="56">
        <f>'За областями'!U1066</f>
        <v>0</v>
      </c>
      <c r="S2383" s="56">
        <f>'За областями'!V1066</f>
        <v>0</v>
      </c>
    </row>
    <row r="2384" spans="1:19" x14ac:dyDescent="0.25">
      <c r="A2384" s="21" t="s">
        <v>29</v>
      </c>
      <c r="B2384" s="37" t="s">
        <v>201</v>
      </c>
      <c r="C2384" s="52">
        <v>0</v>
      </c>
      <c r="D2384" s="52">
        <v>0</v>
      </c>
      <c r="E2384" s="52">
        <v>0</v>
      </c>
      <c r="F2384" s="52">
        <v>0</v>
      </c>
      <c r="G2384" s="52">
        <v>0</v>
      </c>
      <c r="H2384" s="52">
        <v>0</v>
      </c>
      <c r="I2384" s="52">
        <v>0</v>
      </c>
      <c r="J2384" s="52">
        <v>0</v>
      </c>
      <c r="K2384" s="52">
        <v>0</v>
      </c>
      <c r="L2384" s="52">
        <v>0</v>
      </c>
      <c r="M2384" s="52">
        <v>0</v>
      </c>
      <c r="N2384" s="52">
        <v>0</v>
      </c>
      <c r="O2384" s="52">
        <v>0</v>
      </c>
      <c r="P2384" s="52">
        <v>0</v>
      </c>
      <c r="Q2384" s="52">
        <v>0</v>
      </c>
      <c r="R2384" s="52">
        <v>0</v>
      </c>
      <c r="S2384" s="52">
        <v>0</v>
      </c>
    </row>
    <row r="2385" spans="1:19" x14ac:dyDescent="0.25">
      <c r="A2385" s="21" t="s">
        <v>30</v>
      </c>
      <c r="B2385" s="39" t="s">
        <v>202</v>
      </c>
      <c r="C2385" s="56">
        <f>'За областями'!F1222</f>
        <v>6</v>
      </c>
      <c r="D2385" s="56">
        <f>'За областями'!G1222</f>
        <v>0</v>
      </c>
      <c r="E2385" s="56">
        <f>'За областями'!H1222</f>
        <v>0</v>
      </c>
      <c r="F2385" s="56">
        <f>'За областями'!I1222</f>
        <v>6</v>
      </c>
      <c r="G2385" s="56">
        <f>'За областями'!J1222</f>
        <v>0</v>
      </c>
      <c r="H2385" s="56">
        <f>'За областями'!K1222</f>
        <v>0</v>
      </c>
      <c r="I2385" s="56">
        <f>'За областями'!L1222</f>
        <v>0</v>
      </c>
      <c r="J2385" s="56">
        <f>'За областями'!M1222</f>
        <v>0</v>
      </c>
      <c r="K2385" s="56">
        <f>'За областями'!N1222</f>
        <v>0</v>
      </c>
      <c r="L2385" s="56">
        <f>'За областями'!O1222</f>
        <v>0</v>
      </c>
      <c r="M2385" s="56">
        <f>'За областями'!P1222</f>
        <v>0</v>
      </c>
      <c r="N2385" s="56">
        <f>'За областями'!Q1222</f>
        <v>0</v>
      </c>
      <c r="O2385" s="56">
        <f>'За областями'!R1222</f>
        <v>0</v>
      </c>
      <c r="P2385" s="56">
        <f>'За областями'!S1222</f>
        <v>0</v>
      </c>
      <c r="Q2385" s="56">
        <f>'За областями'!T1222</f>
        <v>6</v>
      </c>
      <c r="R2385" s="56">
        <f>'За областями'!U1222</f>
        <v>0</v>
      </c>
      <c r="S2385" s="56">
        <f>'За областями'!V1222</f>
        <v>0</v>
      </c>
    </row>
    <row r="2386" spans="1:19" x14ac:dyDescent="0.25">
      <c r="A2386" s="34" t="s">
        <v>31</v>
      </c>
      <c r="B2386" s="39" t="s">
        <v>203</v>
      </c>
      <c r="C2386" s="56">
        <f>'За областями'!F1378</f>
        <v>0</v>
      </c>
      <c r="D2386" s="56">
        <f>'За областями'!G1378</f>
        <v>0</v>
      </c>
      <c r="E2386" s="56">
        <f>'За областями'!H1378</f>
        <v>0</v>
      </c>
      <c r="F2386" s="56">
        <f>'За областями'!I1378</f>
        <v>0</v>
      </c>
      <c r="G2386" s="56">
        <f>'За областями'!J1378</f>
        <v>0</v>
      </c>
      <c r="H2386" s="56">
        <f>'За областями'!K1378</f>
        <v>0</v>
      </c>
      <c r="I2386" s="56">
        <f>'За областями'!L1378</f>
        <v>0</v>
      </c>
      <c r="J2386" s="56">
        <f>'За областями'!M1378</f>
        <v>0</v>
      </c>
      <c r="K2386" s="56">
        <f>'За областями'!N1378</f>
        <v>0</v>
      </c>
      <c r="L2386" s="56">
        <f>'За областями'!O1378</f>
        <v>0</v>
      </c>
      <c r="M2386" s="56">
        <f>'За областями'!P1378</f>
        <v>0</v>
      </c>
      <c r="N2386" s="56">
        <f>'За областями'!Q1378</f>
        <v>0</v>
      </c>
      <c r="O2386" s="56">
        <f>'За областями'!R1378</f>
        <v>0</v>
      </c>
      <c r="P2386" s="56">
        <f>'За областями'!S1378</f>
        <v>0</v>
      </c>
      <c r="Q2386" s="56">
        <f>'За областями'!T1378</f>
        <v>0</v>
      </c>
      <c r="R2386" s="56">
        <f>'За областями'!U1378</f>
        <v>0</v>
      </c>
      <c r="S2386" s="56">
        <f>'За областями'!V1378</f>
        <v>0</v>
      </c>
    </row>
    <row r="2387" spans="1:19" x14ac:dyDescent="0.25">
      <c r="A2387" s="21" t="s">
        <v>34</v>
      </c>
      <c r="B2387" s="38" t="s">
        <v>204</v>
      </c>
      <c r="C2387" s="52">
        <v>0</v>
      </c>
      <c r="D2387" s="52">
        <v>0</v>
      </c>
      <c r="E2387" s="52">
        <v>0</v>
      </c>
      <c r="F2387" s="52">
        <v>0</v>
      </c>
      <c r="G2387" s="52">
        <v>0</v>
      </c>
      <c r="H2387" s="52">
        <v>0</v>
      </c>
      <c r="I2387" s="52">
        <v>0</v>
      </c>
      <c r="J2387" s="52">
        <v>0</v>
      </c>
      <c r="K2387" s="52">
        <v>0</v>
      </c>
      <c r="L2387" s="52">
        <v>0</v>
      </c>
      <c r="M2387" s="52">
        <v>0</v>
      </c>
      <c r="N2387" s="52">
        <v>0</v>
      </c>
      <c r="O2387" s="52">
        <v>0</v>
      </c>
      <c r="P2387" s="52">
        <v>0</v>
      </c>
      <c r="Q2387" s="52">
        <v>0</v>
      </c>
      <c r="R2387" s="52">
        <v>0</v>
      </c>
      <c r="S2387" s="52">
        <v>0</v>
      </c>
    </row>
    <row r="2388" spans="1:19" x14ac:dyDescent="0.25">
      <c r="A2388" s="21" t="s">
        <v>35</v>
      </c>
      <c r="B2388" s="37" t="s">
        <v>205</v>
      </c>
      <c r="C2388" s="56">
        <f>'За областями'!F1534</f>
        <v>8</v>
      </c>
      <c r="D2388" s="56">
        <f>'За областями'!G1534</f>
        <v>0</v>
      </c>
      <c r="E2388" s="56">
        <f>'За областями'!H1534</f>
        <v>0</v>
      </c>
      <c r="F2388" s="56">
        <f>'За областями'!I1534</f>
        <v>8</v>
      </c>
      <c r="G2388" s="56">
        <f>'За областями'!J1534</f>
        <v>0</v>
      </c>
      <c r="H2388" s="56">
        <f>'За областями'!K1534</f>
        <v>0</v>
      </c>
      <c r="I2388" s="56">
        <f>'За областями'!L1534</f>
        <v>0</v>
      </c>
      <c r="J2388" s="56">
        <f>'За областями'!M1534</f>
        <v>0</v>
      </c>
      <c r="K2388" s="56">
        <f>'За областями'!N1534</f>
        <v>0</v>
      </c>
      <c r="L2388" s="56">
        <f>'За областями'!O1534</f>
        <v>0</v>
      </c>
      <c r="M2388" s="56">
        <f>'За областями'!P1534</f>
        <v>0</v>
      </c>
      <c r="N2388" s="56">
        <f>'За областями'!Q1534</f>
        <v>0</v>
      </c>
      <c r="O2388" s="56">
        <f>'За областями'!R1534</f>
        <v>0</v>
      </c>
      <c r="P2388" s="56">
        <f>'За областями'!S1534</f>
        <v>0</v>
      </c>
      <c r="Q2388" s="56">
        <f>'За областями'!T1534</f>
        <v>2</v>
      </c>
      <c r="R2388" s="56">
        <f>'За областями'!U1534</f>
        <v>0</v>
      </c>
      <c r="S2388" s="56">
        <f>'За областями'!V1534</f>
        <v>0</v>
      </c>
    </row>
    <row r="2389" spans="1:19" x14ac:dyDescent="0.25">
      <c r="A2389" s="21" t="s">
        <v>37</v>
      </c>
      <c r="B2389" s="37" t="s">
        <v>206</v>
      </c>
      <c r="C2389" s="56">
        <f>'За областями'!F1690</f>
        <v>1</v>
      </c>
      <c r="D2389" s="56">
        <f>'За областями'!G1690</f>
        <v>0</v>
      </c>
      <c r="E2389" s="56">
        <f>'За областями'!H1690</f>
        <v>0</v>
      </c>
      <c r="F2389" s="56">
        <f>'За областями'!I1690</f>
        <v>1</v>
      </c>
      <c r="G2389" s="56">
        <f>'За областями'!J1690</f>
        <v>0</v>
      </c>
      <c r="H2389" s="56">
        <f>'За областями'!K1690</f>
        <v>0</v>
      </c>
      <c r="I2389" s="56">
        <f>'За областями'!L1690</f>
        <v>0</v>
      </c>
      <c r="J2389" s="56">
        <f>'За областями'!M1690</f>
        <v>0</v>
      </c>
      <c r="K2389" s="56">
        <f>'За областями'!N1690</f>
        <v>0</v>
      </c>
      <c r="L2389" s="56">
        <f>'За областями'!O1690</f>
        <v>0</v>
      </c>
      <c r="M2389" s="56">
        <f>'За областями'!P1690</f>
        <v>0</v>
      </c>
      <c r="N2389" s="56">
        <f>'За областями'!Q1690</f>
        <v>0</v>
      </c>
      <c r="O2389" s="56">
        <f>'За областями'!R1690</f>
        <v>0</v>
      </c>
      <c r="P2389" s="56">
        <f>'За областями'!S1690</f>
        <v>0</v>
      </c>
      <c r="Q2389" s="56">
        <f>'За областями'!T1690</f>
        <v>1</v>
      </c>
      <c r="R2389" s="56">
        <f>'За областями'!U1690</f>
        <v>0</v>
      </c>
      <c r="S2389" s="56">
        <f>'За областями'!V1690</f>
        <v>0</v>
      </c>
    </row>
    <row r="2390" spans="1:19" x14ac:dyDescent="0.25">
      <c r="A2390" s="21" t="s">
        <v>38</v>
      </c>
      <c r="B2390" s="37" t="s">
        <v>207</v>
      </c>
      <c r="C2390" s="56">
        <f>'За областями'!F1846</f>
        <v>0</v>
      </c>
      <c r="D2390" s="56">
        <f>'За областями'!G1846</f>
        <v>0</v>
      </c>
      <c r="E2390" s="56">
        <f>'За областями'!H1846</f>
        <v>0</v>
      </c>
      <c r="F2390" s="56">
        <f>'За областями'!I1846</f>
        <v>0</v>
      </c>
      <c r="G2390" s="56">
        <f>'За областями'!J1846</f>
        <v>0</v>
      </c>
      <c r="H2390" s="56">
        <f>'За областями'!K1846</f>
        <v>0</v>
      </c>
      <c r="I2390" s="56">
        <f>'За областями'!L1846</f>
        <v>0</v>
      </c>
      <c r="J2390" s="56">
        <f>'За областями'!M1846</f>
        <v>0</v>
      </c>
      <c r="K2390" s="56">
        <f>'За областями'!N1846</f>
        <v>0</v>
      </c>
      <c r="L2390" s="56">
        <f>'За областями'!O1846</f>
        <v>0</v>
      </c>
      <c r="M2390" s="56">
        <f>'За областями'!P1846</f>
        <v>0</v>
      </c>
      <c r="N2390" s="56">
        <f>'За областями'!Q1846</f>
        <v>0</v>
      </c>
      <c r="O2390" s="56">
        <f>'За областями'!R1846</f>
        <v>0</v>
      </c>
      <c r="P2390" s="56">
        <f>'За областями'!S1846</f>
        <v>0</v>
      </c>
      <c r="Q2390" s="56">
        <f>'За областями'!T1846</f>
        <v>1</v>
      </c>
      <c r="R2390" s="56">
        <f>'За областями'!U1846</f>
        <v>0</v>
      </c>
      <c r="S2390" s="56">
        <f>'За областями'!V1846</f>
        <v>0</v>
      </c>
    </row>
    <row r="2391" spans="1:19" x14ac:dyDescent="0.25">
      <c r="A2391" s="21" t="s">
        <v>41</v>
      </c>
      <c r="B2391" s="37" t="s">
        <v>208</v>
      </c>
      <c r="C2391" s="56">
        <f>'За областями'!F2002</f>
        <v>0</v>
      </c>
      <c r="D2391" s="56">
        <f>'За областями'!G2002</f>
        <v>0</v>
      </c>
      <c r="E2391" s="56">
        <f>'За областями'!H2002</f>
        <v>0</v>
      </c>
      <c r="F2391" s="56">
        <f>'За областями'!I2002</f>
        <v>0</v>
      </c>
      <c r="G2391" s="56">
        <f>'За областями'!J2002</f>
        <v>0</v>
      </c>
      <c r="H2391" s="56">
        <f>'За областями'!K2002</f>
        <v>0</v>
      </c>
      <c r="I2391" s="56">
        <f>'За областями'!L2002</f>
        <v>0</v>
      </c>
      <c r="J2391" s="56">
        <f>'За областями'!M2002</f>
        <v>0</v>
      </c>
      <c r="K2391" s="56">
        <f>'За областями'!N2002</f>
        <v>0</v>
      </c>
      <c r="L2391" s="56">
        <f>'За областями'!O2002</f>
        <v>0</v>
      </c>
      <c r="M2391" s="56">
        <f>'За областями'!P2002</f>
        <v>0</v>
      </c>
      <c r="N2391" s="56">
        <f>'За областями'!Q2002</f>
        <v>0</v>
      </c>
      <c r="O2391" s="56">
        <f>'За областями'!R2002</f>
        <v>0</v>
      </c>
      <c r="P2391" s="56">
        <f>'За областями'!S2002</f>
        <v>0</v>
      </c>
      <c r="Q2391" s="56">
        <f>'За областями'!T2002</f>
        <v>0</v>
      </c>
      <c r="R2391" s="56">
        <f>'За областями'!U2002</f>
        <v>0</v>
      </c>
      <c r="S2391" s="56">
        <f>'За областями'!V2002</f>
        <v>0</v>
      </c>
    </row>
    <row r="2392" spans="1:19" x14ac:dyDescent="0.25">
      <c r="A2392" s="21" t="s">
        <v>42</v>
      </c>
      <c r="B2392" s="37" t="s">
        <v>210</v>
      </c>
      <c r="C2392" s="52">
        <v>0</v>
      </c>
      <c r="D2392" s="52">
        <v>0</v>
      </c>
      <c r="E2392" s="52">
        <v>0</v>
      </c>
      <c r="F2392" s="52">
        <v>0</v>
      </c>
      <c r="G2392" s="52">
        <v>0</v>
      </c>
      <c r="H2392" s="52">
        <v>0</v>
      </c>
      <c r="I2392" s="52">
        <v>0</v>
      </c>
      <c r="J2392" s="52">
        <v>0</v>
      </c>
      <c r="K2392" s="52">
        <v>0</v>
      </c>
      <c r="L2392" s="52">
        <v>0</v>
      </c>
      <c r="M2392" s="52">
        <v>0</v>
      </c>
      <c r="N2392" s="52">
        <v>0</v>
      </c>
      <c r="O2392" s="52">
        <v>0</v>
      </c>
      <c r="P2392" s="52">
        <v>0</v>
      </c>
      <c r="Q2392" s="52">
        <v>0</v>
      </c>
      <c r="R2392" s="52">
        <v>0</v>
      </c>
      <c r="S2392" s="52">
        <v>0</v>
      </c>
    </row>
    <row r="2393" spans="1:19" x14ac:dyDescent="0.25">
      <c r="A2393" s="21" t="s">
        <v>44</v>
      </c>
      <c r="B2393" s="37" t="s">
        <v>211</v>
      </c>
      <c r="C2393" s="52">
        <v>0</v>
      </c>
      <c r="D2393" s="52">
        <v>0</v>
      </c>
      <c r="E2393" s="52">
        <v>0</v>
      </c>
      <c r="F2393" s="52">
        <v>0</v>
      </c>
      <c r="G2393" s="52">
        <v>0</v>
      </c>
      <c r="H2393" s="52">
        <v>0</v>
      </c>
      <c r="I2393" s="52">
        <v>0</v>
      </c>
      <c r="J2393" s="52">
        <v>0</v>
      </c>
      <c r="K2393" s="52">
        <v>0</v>
      </c>
      <c r="L2393" s="52">
        <v>0</v>
      </c>
      <c r="M2393" s="52">
        <v>0</v>
      </c>
      <c r="N2393" s="52">
        <v>0</v>
      </c>
      <c r="O2393" s="52">
        <v>0</v>
      </c>
      <c r="P2393" s="52">
        <v>0</v>
      </c>
      <c r="Q2393" s="52">
        <v>0</v>
      </c>
      <c r="R2393" s="52">
        <v>0</v>
      </c>
      <c r="S2393" s="52">
        <v>0</v>
      </c>
    </row>
    <row r="2394" spans="1:19" x14ac:dyDescent="0.25">
      <c r="A2394" s="21" t="s">
        <v>46</v>
      </c>
      <c r="B2394" s="39" t="s">
        <v>212</v>
      </c>
      <c r="C2394" s="56">
        <f>'За областями'!F2158</f>
        <v>6</v>
      </c>
      <c r="D2394" s="56">
        <f>'За областями'!G2158</f>
        <v>1</v>
      </c>
      <c r="E2394" s="56">
        <f>'За областями'!H2158</f>
        <v>0</v>
      </c>
      <c r="F2394" s="56">
        <f>'За областями'!I2158</f>
        <v>5</v>
      </c>
      <c r="G2394" s="56">
        <f>'За областями'!J2158</f>
        <v>0</v>
      </c>
      <c r="H2394" s="56">
        <f>'За областями'!K2158</f>
        <v>0</v>
      </c>
      <c r="I2394" s="56">
        <f>'За областями'!L2158</f>
        <v>0</v>
      </c>
      <c r="J2394" s="56">
        <f>'За областями'!M2158</f>
        <v>0</v>
      </c>
      <c r="K2394" s="56">
        <f>'За областями'!N2158</f>
        <v>0</v>
      </c>
      <c r="L2394" s="56">
        <f>'За областями'!O2158</f>
        <v>0</v>
      </c>
      <c r="M2394" s="56">
        <f>'За областями'!P2158</f>
        <v>0</v>
      </c>
      <c r="N2394" s="56">
        <f>'За областями'!Q2158</f>
        <v>0</v>
      </c>
      <c r="O2394" s="56">
        <f>'За областями'!R2158</f>
        <v>0</v>
      </c>
      <c r="P2394" s="56">
        <f>'За областями'!S2158</f>
        <v>0</v>
      </c>
      <c r="Q2394" s="56">
        <f>'За областями'!T2158</f>
        <v>5</v>
      </c>
      <c r="R2394" s="56">
        <f>'За областями'!U2158</f>
        <v>0</v>
      </c>
      <c r="S2394" s="56">
        <f>'За областями'!V2158</f>
        <v>0</v>
      </c>
    </row>
    <row r="2395" spans="1:19" x14ac:dyDescent="0.25">
      <c r="A2395" s="21" t="s">
        <v>49</v>
      </c>
      <c r="B2395" s="37" t="s">
        <v>213</v>
      </c>
      <c r="C2395" s="56">
        <f>'За областями'!F2314</f>
        <v>5</v>
      </c>
      <c r="D2395" s="56">
        <f>'За областями'!G2314</f>
        <v>0</v>
      </c>
      <c r="E2395" s="56">
        <f>'За областями'!H2314</f>
        <v>0</v>
      </c>
      <c r="F2395" s="56">
        <f>'За областями'!I2314</f>
        <v>5</v>
      </c>
      <c r="G2395" s="56">
        <f>'За областями'!J2314</f>
        <v>0</v>
      </c>
      <c r="H2395" s="56">
        <f>'За областями'!K2314</f>
        <v>0</v>
      </c>
      <c r="I2395" s="56">
        <f>'За областями'!L2314</f>
        <v>0</v>
      </c>
      <c r="J2395" s="56">
        <f>'За областями'!M2314</f>
        <v>0</v>
      </c>
      <c r="K2395" s="56">
        <f>'За областями'!N2314</f>
        <v>0</v>
      </c>
      <c r="L2395" s="56">
        <f>'За областями'!O2314</f>
        <v>0</v>
      </c>
      <c r="M2395" s="56">
        <f>'За областями'!P2314</f>
        <v>0</v>
      </c>
      <c r="N2395" s="56">
        <f>'За областями'!Q2314</f>
        <v>0</v>
      </c>
      <c r="O2395" s="56">
        <f>'За областями'!R2314</f>
        <v>0</v>
      </c>
      <c r="P2395" s="56">
        <f>'За областями'!S2314</f>
        <v>0</v>
      </c>
      <c r="Q2395" s="56">
        <f>'За областями'!T2314</f>
        <v>0</v>
      </c>
      <c r="R2395" s="56">
        <f>'За областями'!U2314</f>
        <v>0</v>
      </c>
      <c r="S2395" s="56">
        <f>'За областями'!V2314</f>
        <v>0</v>
      </c>
    </row>
    <row r="2396" spans="1:19" x14ac:dyDescent="0.25">
      <c r="A2396" s="21" t="s">
        <v>50</v>
      </c>
      <c r="B2396" s="37" t="s">
        <v>214</v>
      </c>
      <c r="C2396" s="56">
        <f>'За областями'!F2470</f>
        <v>3</v>
      </c>
      <c r="D2396" s="56">
        <f>'За областями'!G2470</f>
        <v>0</v>
      </c>
      <c r="E2396" s="56">
        <f>'За областями'!H2470</f>
        <v>0</v>
      </c>
      <c r="F2396" s="56">
        <f>'За областями'!I2470</f>
        <v>3</v>
      </c>
      <c r="G2396" s="56">
        <f>'За областями'!J2470</f>
        <v>0</v>
      </c>
      <c r="H2396" s="56">
        <f>'За областями'!K2470</f>
        <v>0</v>
      </c>
      <c r="I2396" s="56">
        <f>'За областями'!L2470</f>
        <v>0</v>
      </c>
      <c r="J2396" s="56">
        <f>'За областями'!M2470</f>
        <v>0</v>
      </c>
      <c r="K2396" s="56">
        <f>'За областями'!N2470</f>
        <v>0</v>
      </c>
      <c r="L2396" s="56">
        <f>'За областями'!O2470</f>
        <v>0</v>
      </c>
      <c r="M2396" s="56">
        <f>'За областями'!P2470</f>
        <v>0</v>
      </c>
      <c r="N2396" s="56">
        <f>'За областями'!Q2470</f>
        <v>0</v>
      </c>
      <c r="O2396" s="56">
        <f>'За областями'!R2470</f>
        <v>0</v>
      </c>
      <c r="P2396" s="56">
        <f>'За областями'!S2470</f>
        <v>0</v>
      </c>
      <c r="Q2396" s="56">
        <f>'За областями'!T2470</f>
        <v>2</v>
      </c>
      <c r="R2396" s="56">
        <f>'За областями'!U2470</f>
        <v>0</v>
      </c>
      <c r="S2396" s="56">
        <f>'За областями'!V2470</f>
        <v>0</v>
      </c>
    </row>
    <row r="2397" spans="1:19" x14ac:dyDescent="0.25">
      <c r="A2397" s="21" t="s">
        <v>51</v>
      </c>
      <c r="B2397" s="37" t="s">
        <v>223</v>
      </c>
      <c r="C2397" s="56">
        <f>'За областями'!F2626</f>
        <v>0</v>
      </c>
      <c r="D2397" s="56">
        <f>'За областями'!G2626</f>
        <v>0</v>
      </c>
      <c r="E2397" s="56">
        <f>'За областями'!H2626</f>
        <v>0</v>
      </c>
      <c r="F2397" s="56">
        <f>'За областями'!I2626</f>
        <v>0</v>
      </c>
      <c r="G2397" s="56">
        <f>'За областями'!J2626</f>
        <v>0</v>
      </c>
      <c r="H2397" s="56">
        <f>'За областями'!K2626</f>
        <v>0</v>
      </c>
      <c r="I2397" s="56">
        <f>'За областями'!L2626</f>
        <v>0</v>
      </c>
      <c r="J2397" s="56">
        <f>'За областями'!M2626</f>
        <v>0</v>
      </c>
      <c r="K2397" s="56">
        <f>'За областями'!N2626</f>
        <v>0</v>
      </c>
      <c r="L2397" s="56">
        <f>'За областями'!O2626</f>
        <v>0</v>
      </c>
      <c r="M2397" s="56">
        <f>'За областями'!P2626</f>
        <v>0</v>
      </c>
      <c r="N2397" s="56">
        <f>'За областями'!Q2626</f>
        <v>0</v>
      </c>
      <c r="O2397" s="56">
        <f>'За областями'!R2626</f>
        <v>0</v>
      </c>
      <c r="P2397" s="56">
        <f>'За областями'!S2626</f>
        <v>0</v>
      </c>
      <c r="Q2397" s="56">
        <f>'За областями'!T2626</f>
        <v>0</v>
      </c>
      <c r="R2397" s="56">
        <f>'За областями'!U2626</f>
        <v>0</v>
      </c>
      <c r="S2397" s="56">
        <f>'За областями'!V2626</f>
        <v>0</v>
      </c>
    </row>
    <row r="2398" spans="1:19" x14ac:dyDescent="0.25">
      <c r="A2398" s="21" t="s">
        <v>52</v>
      </c>
      <c r="B2398" s="37" t="s">
        <v>216</v>
      </c>
      <c r="C2398" s="56">
        <f>'За областями'!F2782</f>
        <v>15</v>
      </c>
      <c r="D2398" s="56">
        <f>'За областями'!G2782</f>
        <v>1</v>
      </c>
      <c r="E2398" s="56">
        <f>'За областями'!H2782</f>
        <v>0</v>
      </c>
      <c r="F2398" s="56">
        <f>'За областями'!I2782</f>
        <v>14</v>
      </c>
      <c r="G2398" s="56">
        <f>'За областями'!J2782</f>
        <v>0</v>
      </c>
      <c r="H2398" s="56">
        <f>'За областями'!K2782</f>
        <v>0</v>
      </c>
      <c r="I2398" s="56">
        <f>'За областями'!L2782</f>
        <v>0</v>
      </c>
      <c r="J2398" s="56">
        <f>'За областями'!M2782</f>
        <v>0</v>
      </c>
      <c r="K2398" s="56">
        <f>'За областями'!N2782</f>
        <v>0</v>
      </c>
      <c r="L2398" s="56">
        <f>'За областями'!O2782</f>
        <v>0</v>
      </c>
      <c r="M2398" s="56">
        <f>'За областями'!P2782</f>
        <v>0</v>
      </c>
      <c r="N2398" s="56">
        <f>'За областями'!Q2782</f>
        <v>0</v>
      </c>
      <c r="O2398" s="56">
        <f>'За областями'!R2782</f>
        <v>0</v>
      </c>
      <c r="P2398" s="56">
        <f>'За областями'!S2782</f>
        <v>0</v>
      </c>
      <c r="Q2398" s="56">
        <f>'За областями'!T2782</f>
        <v>14</v>
      </c>
      <c r="R2398" s="56">
        <f>'За областями'!U2782</f>
        <v>0</v>
      </c>
      <c r="S2398" s="56">
        <f>'За областями'!V2782</f>
        <v>0</v>
      </c>
    </row>
    <row r="2399" spans="1:19" x14ac:dyDescent="0.25">
      <c r="A2399" s="23"/>
      <c r="B2399" s="40" t="s">
        <v>217</v>
      </c>
      <c r="C2399" s="57">
        <f>SUM(C2374:C2398)</f>
        <v>63</v>
      </c>
      <c r="D2399" s="57">
        <f t="shared" ref="D2399:S2399" si="101">SUM(D2374:D2398)</f>
        <v>2</v>
      </c>
      <c r="E2399" s="57">
        <f t="shared" si="101"/>
        <v>0</v>
      </c>
      <c r="F2399" s="57">
        <f t="shared" si="101"/>
        <v>61</v>
      </c>
      <c r="G2399" s="57">
        <f t="shared" si="101"/>
        <v>0</v>
      </c>
      <c r="H2399" s="57">
        <f t="shared" si="101"/>
        <v>0</v>
      </c>
      <c r="I2399" s="57">
        <f t="shared" si="101"/>
        <v>0</v>
      </c>
      <c r="J2399" s="57">
        <f t="shared" si="101"/>
        <v>0</v>
      </c>
      <c r="K2399" s="57">
        <f t="shared" si="101"/>
        <v>0</v>
      </c>
      <c r="L2399" s="57">
        <f t="shared" si="101"/>
        <v>0</v>
      </c>
      <c r="M2399" s="57">
        <f t="shared" si="101"/>
        <v>0</v>
      </c>
      <c r="N2399" s="57">
        <f t="shared" si="101"/>
        <v>0</v>
      </c>
      <c r="O2399" s="57">
        <f t="shared" si="101"/>
        <v>0</v>
      </c>
      <c r="P2399" s="57">
        <f t="shared" si="101"/>
        <v>0</v>
      </c>
      <c r="Q2399" s="57">
        <f t="shared" si="101"/>
        <v>36</v>
      </c>
      <c r="R2399" s="57">
        <f t="shared" si="101"/>
        <v>0</v>
      </c>
      <c r="S2399" s="57">
        <f t="shared" si="101"/>
        <v>0</v>
      </c>
    </row>
    <row r="2400" spans="1:19" x14ac:dyDescent="0.25">
      <c r="A2400" s="290"/>
      <c r="B2400" s="291"/>
      <c r="C2400" s="291"/>
      <c r="D2400" s="291"/>
      <c r="E2400" s="291"/>
      <c r="F2400" s="291"/>
      <c r="G2400" s="291"/>
      <c r="H2400" s="291"/>
      <c r="I2400" s="291"/>
      <c r="J2400" s="291"/>
      <c r="K2400" s="291"/>
      <c r="L2400" s="291"/>
      <c r="M2400" s="291"/>
      <c r="N2400" s="291"/>
      <c r="O2400" s="291"/>
      <c r="P2400" s="291"/>
      <c r="Q2400" s="291"/>
      <c r="R2400" s="291"/>
      <c r="S2400" s="291"/>
    </row>
    <row r="2401" spans="1:19" x14ac:dyDescent="0.25">
      <c r="A2401" s="292" t="s">
        <v>387</v>
      </c>
      <c r="B2401" s="293"/>
      <c r="C2401" s="293"/>
      <c r="D2401" s="293"/>
      <c r="E2401" s="293"/>
      <c r="F2401" s="293"/>
      <c r="G2401" s="293"/>
      <c r="H2401" s="293"/>
      <c r="I2401" s="293"/>
      <c r="J2401" s="293"/>
      <c r="K2401" s="293"/>
      <c r="L2401" s="293"/>
      <c r="M2401" s="293"/>
      <c r="N2401" s="293"/>
      <c r="O2401" s="293"/>
      <c r="P2401" s="293"/>
      <c r="Q2401" s="293"/>
      <c r="R2401" s="293"/>
      <c r="S2401" s="293"/>
    </row>
    <row r="2402" spans="1:19" x14ac:dyDescent="0.25">
      <c r="A2402" s="21" t="s">
        <v>17</v>
      </c>
      <c r="B2402" s="36" t="s">
        <v>191</v>
      </c>
      <c r="C2402" s="56">
        <f>'За областями'!F134</f>
        <v>1</v>
      </c>
      <c r="D2402" s="56">
        <f>'За областями'!G134</f>
        <v>0</v>
      </c>
      <c r="E2402" s="56">
        <f>'За областями'!H134</f>
        <v>0</v>
      </c>
      <c r="F2402" s="56">
        <f>'За областями'!I134</f>
        <v>1</v>
      </c>
      <c r="G2402" s="56">
        <f>'За областями'!J134</f>
        <v>0</v>
      </c>
      <c r="H2402" s="56">
        <f>'За областями'!K134</f>
        <v>0</v>
      </c>
      <c r="I2402" s="56">
        <f>'За областями'!L134</f>
        <v>0</v>
      </c>
      <c r="J2402" s="56">
        <f>'За областями'!M134</f>
        <v>0</v>
      </c>
      <c r="K2402" s="56">
        <f>'За областями'!N134</f>
        <v>0</v>
      </c>
      <c r="L2402" s="56">
        <f>'За областями'!O134</f>
        <v>0</v>
      </c>
      <c r="M2402" s="56">
        <f>'За областями'!P134</f>
        <v>0</v>
      </c>
      <c r="N2402" s="56">
        <f>'За областями'!Q134</f>
        <v>0</v>
      </c>
      <c r="O2402" s="56">
        <f>'За областями'!R134</f>
        <v>0</v>
      </c>
      <c r="P2402" s="56">
        <f>'За областями'!S134</f>
        <v>0</v>
      </c>
      <c r="Q2402" s="56">
        <f>'За областями'!T134</f>
        <v>2</v>
      </c>
      <c r="R2402" s="56">
        <f>'За областями'!U134</f>
        <v>0</v>
      </c>
      <c r="S2402" s="56">
        <f>'За областями'!V134</f>
        <v>0</v>
      </c>
    </row>
    <row r="2403" spans="1:19" x14ac:dyDescent="0.25">
      <c r="A2403" s="21" t="s">
        <v>18</v>
      </c>
      <c r="B2403" s="36" t="s">
        <v>192</v>
      </c>
      <c r="C2403" s="56">
        <f>'За областями'!F290</f>
        <v>0</v>
      </c>
      <c r="D2403" s="56">
        <f>'За областями'!G290</f>
        <v>0</v>
      </c>
      <c r="E2403" s="56">
        <f>'За областями'!H290</f>
        <v>0</v>
      </c>
      <c r="F2403" s="56">
        <f>'За областями'!I290</f>
        <v>0</v>
      </c>
      <c r="G2403" s="56">
        <f>'За областями'!J290</f>
        <v>0</v>
      </c>
      <c r="H2403" s="56">
        <f>'За областями'!K290</f>
        <v>0</v>
      </c>
      <c r="I2403" s="56">
        <f>'За областями'!L290</f>
        <v>0</v>
      </c>
      <c r="J2403" s="56">
        <f>'За областями'!M290</f>
        <v>0</v>
      </c>
      <c r="K2403" s="56">
        <f>'За областями'!N290</f>
        <v>0</v>
      </c>
      <c r="L2403" s="56">
        <f>'За областями'!O290</f>
        <v>0</v>
      </c>
      <c r="M2403" s="56">
        <f>'За областями'!P290</f>
        <v>0</v>
      </c>
      <c r="N2403" s="56">
        <f>'За областями'!Q290</f>
        <v>0</v>
      </c>
      <c r="O2403" s="56">
        <f>'За областями'!R290</f>
        <v>0</v>
      </c>
      <c r="P2403" s="56">
        <f>'За областями'!S290</f>
        <v>0</v>
      </c>
      <c r="Q2403" s="56">
        <f>'За областями'!T290</f>
        <v>0</v>
      </c>
      <c r="R2403" s="56">
        <f>'За областями'!U290</f>
        <v>0</v>
      </c>
      <c r="S2403" s="56">
        <f>'За областями'!V290</f>
        <v>0</v>
      </c>
    </row>
    <row r="2404" spans="1:19" x14ac:dyDescent="0.25">
      <c r="A2404" s="21" t="s">
        <v>19</v>
      </c>
      <c r="B2404" s="36" t="s">
        <v>224</v>
      </c>
      <c r="C2404" s="52">
        <v>0</v>
      </c>
      <c r="D2404" s="52">
        <v>0</v>
      </c>
      <c r="E2404" s="52">
        <v>0</v>
      </c>
      <c r="F2404" s="52">
        <v>0</v>
      </c>
      <c r="G2404" s="52">
        <v>0</v>
      </c>
      <c r="H2404" s="52">
        <v>0</v>
      </c>
      <c r="I2404" s="52">
        <v>0</v>
      </c>
      <c r="J2404" s="52">
        <v>0</v>
      </c>
      <c r="K2404" s="52">
        <v>0</v>
      </c>
      <c r="L2404" s="52">
        <v>0</v>
      </c>
      <c r="M2404" s="52">
        <v>0</v>
      </c>
      <c r="N2404" s="52">
        <v>0</v>
      </c>
      <c r="O2404" s="52">
        <v>0</v>
      </c>
      <c r="P2404" s="52">
        <v>0</v>
      </c>
      <c r="Q2404" s="52">
        <v>0</v>
      </c>
      <c r="R2404" s="52">
        <v>0</v>
      </c>
      <c r="S2404" s="52">
        <v>0</v>
      </c>
    </row>
    <row r="2405" spans="1:19" x14ac:dyDescent="0.25">
      <c r="A2405" s="21" t="s">
        <v>20</v>
      </c>
      <c r="B2405" s="37" t="s">
        <v>194</v>
      </c>
      <c r="C2405" s="52">
        <v>0</v>
      </c>
      <c r="D2405" s="52">
        <v>0</v>
      </c>
      <c r="E2405" s="52">
        <v>0</v>
      </c>
      <c r="F2405" s="52">
        <v>0</v>
      </c>
      <c r="G2405" s="52">
        <v>0</v>
      </c>
      <c r="H2405" s="52">
        <v>0</v>
      </c>
      <c r="I2405" s="52">
        <v>0</v>
      </c>
      <c r="J2405" s="52">
        <v>0</v>
      </c>
      <c r="K2405" s="52">
        <v>0</v>
      </c>
      <c r="L2405" s="52">
        <v>0</v>
      </c>
      <c r="M2405" s="52">
        <v>0</v>
      </c>
      <c r="N2405" s="52">
        <v>0</v>
      </c>
      <c r="O2405" s="52">
        <v>0</v>
      </c>
      <c r="P2405" s="52">
        <v>0</v>
      </c>
      <c r="Q2405" s="52">
        <v>0</v>
      </c>
      <c r="R2405" s="52">
        <v>0</v>
      </c>
      <c r="S2405" s="52">
        <v>0</v>
      </c>
    </row>
    <row r="2406" spans="1:19" x14ac:dyDescent="0.25">
      <c r="A2406" s="21" t="s">
        <v>21</v>
      </c>
      <c r="B2406" s="38" t="s">
        <v>195</v>
      </c>
      <c r="C2406" s="56">
        <f>'За областями'!F445</f>
        <v>0</v>
      </c>
      <c r="D2406" s="56">
        <f>'За областями'!G445</f>
        <v>0</v>
      </c>
      <c r="E2406" s="56">
        <f>'За областями'!H445</f>
        <v>0</v>
      </c>
      <c r="F2406" s="56">
        <f>'За областями'!I445</f>
        <v>0</v>
      </c>
      <c r="G2406" s="56">
        <f>'За областями'!J445</f>
        <v>0</v>
      </c>
      <c r="H2406" s="56">
        <f>'За областями'!K445</f>
        <v>0</v>
      </c>
      <c r="I2406" s="56">
        <f>'За областями'!L445</f>
        <v>0</v>
      </c>
      <c r="J2406" s="56">
        <f>'За областями'!M445</f>
        <v>0</v>
      </c>
      <c r="K2406" s="56">
        <f>'За областями'!N445</f>
        <v>0</v>
      </c>
      <c r="L2406" s="56">
        <f>'За областями'!O445</f>
        <v>0</v>
      </c>
      <c r="M2406" s="56">
        <f>'За областями'!P445</f>
        <v>0</v>
      </c>
      <c r="N2406" s="56">
        <f>'За областями'!Q445</f>
        <v>0</v>
      </c>
      <c r="O2406" s="56">
        <f>'За областями'!R445</f>
        <v>0</v>
      </c>
      <c r="P2406" s="56">
        <f>'За областями'!S445</f>
        <v>0</v>
      </c>
      <c r="Q2406" s="56">
        <f>'За областями'!T445</f>
        <v>0</v>
      </c>
      <c r="R2406" s="56">
        <f>'За областями'!U445</f>
        <v>0</v>
      </c>
      <c r="S2406" s="56">
        <f>'За областями'!V445</f>
        <v>0</v>
      </c>
    </row>
    <row r="2407" spans="1:19" x14ac:dyDescent="0.25">
      <c r="A2407" s="21" t="s">
        <v>22</v>
      </c>
      <c r="B2407" s="38" t="s">
        <v>196</v>
      </c>
      <c r="C2407" s="56">
        <f>'За областями'!F600</f>
        <v>0</v>
      </c>
      <c r="D2407" s="56">
        <f>'За областями'!G600</f>
        <v>0</v>
      </c>
      <c r="E2407" s="56">
        <f>'За областями'!H600</f>
        <v>0</v>
      </c>
      <c r="F2407" s="56">
        <f>'За областями'!I600</f>
        <v>0</v>
      </c>
      <c r="G2407" s="56">
        <f>'За областями'!J600</f>
        <v>0</v>
      </c>
      <c r="H2407" s="56">
        <f>'За областями'!K600</f>
        <v>0</v>
      </c>
      <c r="I2407" s="56">
        <f>'За областями'!L600</f>
        <v>0</v>
      </c>
      <c r="J2407" s="56">
        <f>'За областями'!M600</f>
        <v>0</v>
      </c>
      <c r="K2407" s="56">
        <f>'За областями'!N600</f>
        <v>0</v>
      </c>
      <c r="L2407" s="56">
        <f>'За областями'!O600</f>
        <v>0</v>
      </c>
      <c r="M2407" s="56">
        <f>'За областями'!P600</f>
        <v>0</v>
      </c>
      <c r="N2407" s="56">
        <f>'За областями'!Q600</f>
        <v>0</v>
      </c>
      <c r="O2407" s="56">
        <f>'За областями'!R600</f>
        <v>0</v>
      </c>
      <c r="P2407" s="56">
        <f>'За областями'!S600</f>
        <v>0</v>
      </c>
      <c r="Q2407" s="56">
        <f>'За областями'!T600</f>
        <v>0</v>
      </c>
      <c r="R2407" s="56">
        <f>'За областями'!U600</f>
        <v>0</v>
      </c>
      <c r="S2407" s="56">
        <f>'За областями'!V600</f>
        <v>0</v>
      </c>
    </row>
    <row r="2408" spans="1:19" x14ac:dyDescent="0.25">
      <c r="A2408" s="21" t="s">
        <v>23</v>
      </c>
      <c r="B2408" s="38" t="s">
        <v>197</v>
      </c>
      <c r="C2408" s="52">
        <v>0</v>
      </c>
      <c r="D2408" s="52">
        <v>0</v>
      </c>
      <c r="E2408" s="52">
        <v>0</v>
      </c>
      <c r="F2408" s="52">
        <v>0</v>
      </c>
      <c r="G2408" s="52">
        <v>0</v>
      </c>
      <c r="H2408" s="52">
        <v>0</v>
      </c>
      <c r="I2408" s="52">
        <v>0</v>
      </c>
      <c r="J2408" s="52">
        <v>0</v>
      </c>
      <c r="K2408" s="52">
        <v>0</v>
      </c>
      <c r="L2408" s="52">
        <v>0</v>
      </c>
      <c r="M2408" s="52">
        <v>0</v>
      </c>
      <c r="N2408" s="52">
        <v>0</v>
      </c>
      <c r="O2408" s="52">
        <v>0</v>
      </c>
      <c r="P2408" s="52">
        <v>0</v>
      </c>
      <c r="Q2408" s="52">
        <v>0</v>
      </c>
      <c r="R2408" s="52">
        <v>0</v>
      </c>
      <c r="S2408" s="52">
        <v>0</v>
      </c>
    </row>
    <row r="2409" spans="1:19" x14ac:dyDescent="0.25">
      <c r="A2409" s="21" t="s">
        <v>24</v>
      </c>
      <c r="B2409" s="38" t="s">
        <v>198</v>
      </c>
      <c r="C2409" s="56">
        <f>'За областями'!F755</f>
        <v>0</v>
      </c>
      <c r="D2409" s="56">
        <f>'За областями'!G755</f>
        <v>0</v>
      </c>
      <c r="E2409" s="56">
        <f>'За областями'!H755</f>
        <v>0</v>
      </c>
      <c r="F2409" s="56">
        <f>'За областями'!I755</f>
        <v>0</v>
      </c>
      <c r="G2409" s="56">
        <f>'За областями'!J755</f>
        <v>0</v>
      </c>
      <c r="H2409" s="56">
        <f>'За областями'!K755</f>
        <v>0</v>
      </c>
      <c r="I2409" s="56">
        <f>'За областями'!L755</f>
        <v>0</v>
      </c>
      <c r="J2409" s="56">
        <f>'За областями'!M755</f>
        <v>0</v>
      </c>
      <c r="K2409" s="56">
        <f>'За областями'!N755</f>
        <v>0</v>
      </c>
      <c r="L2409" s="56">
        <f>'За областями'!O755</f>
        <v>0</v>
      </c>
      <c r="M2409" s="56">
        <f>'За областями'!P755</f>
        <v>0</v>
      </c>
      <c r="N2409" s="56">
        <f>'За областями'!Q755</f>
        <v>0</v>
      </c>
      <c r="O2409" s="56">
        <f>'За областями'!R755</f>
        <v>0</v>
      </c>
      <c r="P2409" s="56">
        <f>'За областями'!S755</f>
        <v>0</v>
      </c>
      <c r="Q2409" s="56">
        <f>'За областями'!T755</f>
        <v>0</v>
      </c>
      <c r="R2409" s="56">
        <f>'За областями'!U755</f>
        <v>0</v>
      </c>
      <c r="S2409" s="56">
        <f>'За областями'!V755</f>
        <v>0</v>
      </c>
    </row>
    <row r="2410" spans="1:19" x14ac:dyDescent="0.25">
      <c r="A2410" s="21" t="s">
        <v>25</v>
      </c>
      <c r="B2410" s="37" t="s">
        <v>199</v>
      </c>
      <c r="C2410" s="56">
        <f>'За областями'!F911</f>
        <v>3</v>
      </c>
      <c r="D2410" s="56">
        <f>'За областями'!G911</f>
        <v>0</v>
      </c>
      <c r="E2410" s="56">
        <f>'За областями'!H911</f>
        <v>0</v>
      </c>
      <c r="F2410" s="56">
        <f>'За областями'!I911</f>
        <v>3</v>
      </c>
      <c r="G2410" s="56">
        <f>'За областями'!J911</f>
        <v>0</v>
      </c>
      <c r="H2410" s="56">
        <f>'За областями'!K911</f>
        <v>0</v>
      </c>
      <c r="I2410" s="56">
        <f>'За областями'!L911</f>
        <v>0</v>
      </c>
      <c r="J2410" s="56">
        <f>'За областями'!M911</f>
        <v>0</v>
      </c>
      <c r="K2410" s="56">
        <f>'За областями'!N911</f>
        <v>0</v>
      </c>
      <c r="L2410" s="56">
        <f>'За областями'!O911</f>
        <v>0</v>
      </c>
      <c r="M2410" s="56">
        <f>'За областями'!P911</f>
        <v>0</v>
      </c>
      <c r="N2410" s="56">
        <f>'За областями'!Q911</f>
        <v>0</v>
      </c>
      <c r="O2410" s="56">
        <f>'За областями'!R911</f>
        <v>0</v>
      </c>
      <c r="P2410" s="56" t="str">
        <f>'За областями'!S911</f>
        <v>*</v>
      </c>
      <c r="Q2410" s="56" t="str">
        <f>'За областями'!T911</f>
        <v>*</v>
      </c>
      <c r="R2410" s="56" t="str">
        <f>'За областями'!U911</f>
        <v>*</v>
      </c>
      <c r="S2410" s="56" t="str">
        <f>'За областями'!V911</f>
        <v>*</v>
      </c>
    </row>
    <row r="2411" spans="1:19" x14ac:dyDescent="0.25">
      <c r="A2411" s="21" t="s">
        <v>28</v>
      </c>
      <c r="B2411" s="37" t="s">
        <v>200</v>
      </c>
      <c r="C2411" s="56">
        <f>'За областями'!F1067</f>
        <v>0</v>
      </c>
      <c r="D2411" s="56">
        <f>'За областями'!G1067</f>
        <v>0</v>
      </c>
      <c r="E2411" s="56">
        <f>'За областями'!H1067</f>
        <v>0</v>
      </c>
      <c r="F2411" s="56">
        <f>'За областями'!I1067</f>
        <v>0</v>
      </c>
      <c r="G2411" s="56">
        <f>'За областями'!J1067</f>
        <v>0</v>
      </c>
      <c r="H2411" s="56">
        <f>'За областями'!K1067</f>
        <v>0</v>
      </c>
      <c r="I2411" s="56">
        <f>'За областями'!L1067</f>
        <v>0</v>
      </c>
      <c r="J2411" s="56">
        <f>'За областями'!M1067</f>
        <v>0</v>
      </c>
      <c r="K2411" s="56">
        <f>'За областями'!N1067</f>
        <v>0</v>
      </c>
      <c r="L2411" s="56">
        <f>'За областями'!O1067</f>
        <v>0</v>
      </c>
      <c r="M2411" s="56">
        <f>'За областями'!P1067</f>
        <v>0</v>
      </c>
      <c r="N2411" s="56">
        <f>'За областями'!Q1067</f>
        <v>0</v>
      </c>
      <c r="O2411" s="56">
        <f>'За областями'!R1067</f>
        <v>0</v>
      </c>
      <c r="P2411" s="56">
        <f>'За областями'!S1067</f>
        <v>0</v>
      </c>
      <c r="Q2411" s="56">
        <f>'За областями'!T1067</f>
        <v>0</v>
      </c>
      <c r="R2411" s="56">
        <f>'За областями'!U1067</f>
        <v>0</v>
      </c>
      <c r="S2411" s="56">
        <f>'За областями'!V1067</f>
        <v>0</v>
      </c>
    </row>
    <row r="2412" spans="1:19" x14ac:dyDescent="0.25">
      <c r="A2412" s="21" t="s">
        <v>29</v>
      </c>
      <c r="B2412" s="37" t="s">
        <v>201</v>
      </c>
      <c r="C2412" s="52">
        <v>0</v>
      </c>
      <c r="D2412" s="52">
        <v>0</v>
      </c>
      <c r="E2412" s="52">
        <v>0</v>
      </c>
      <c r="F2412" s="52">
        <v>0</v>
      </c>
      <c r="G2412" s="52">
        <v>0</v>
      </c>
      <c r="H2412" s="52">
        <v>0</v>
      </c>
      <c r="I2412" s="52">
        <v>0</v>
      </c>
      <c r="J2412" s="52">
        <v>0</v>
      </c>
      <c r="K2412" s="52">
        <v>0</v>
      </c>
      <c r="L2412" s="52">
        <v>0</v>
      </c>
      <c r="M2412" s="52">
        <v>0</v>
      </c>
      <c r="N2412" s="52">
        <v>0</v>
      </c>
      <c r="O2412" s="52">
        <v>0</v>
      </c>
      <c r="P2412" s="52">
        <v>0</v>
      </c>
      <c r="Q2412" s="52">
        <v>0</v>
      </c>
      <c r="R2412" s="52">
        <v>0</v>
      </c>
      <c r="S2412" s="52">
        <v>0</v>
      </c>
    </row>
    <row r="2413" spans="1:19" x14ac:dyDescent="0.25">
      <c r="A2413" s="21" t="s">
        <v>30</v>
      </c>
      <c r="B2413" s="39" t="s">
        <v>202</v>
      </c>
      <c r="C2413" s="56">
        <f>'За областями'!F1223</f>
        <v>3</v>
      </c>
      <c r="D2413" s="56">
        <f>'За областями'!G1223</f>
        <v>0</v>
      </c>
      <c r="E2413" s="56">
        <f>'За областями'!H1223</f>
        <v>0</v>
      </c>
      <c r="F2413" s="56">
        <f>'За областями'!I1223</f>
        <v>3</v>
      </c>
      <c r="G2413" s="56">
        <f>'За областями'!J1223</f>
        <v>0</v>
      </c>
      <c r="H2413" s="56">
        <f>'За областями'!K1223</f>
        <v>0</v>
      </c>
      <c r="I2413" s="56">
        <f>'За областями'!L1223</f>
        <v>0</v>
      </c>
      <c r="J2413" s="56">
        <f>'За областями'!M1223</f>
        <v>0</v>
      </c>
      <c r="K2413" s="56">
        <f>'За областями'!N1223</f>
        <v>0</v>
      </c>
      <c r="L2413" s="56">
        <f>'За областями'!O1223</f>
        <v>0</v>
      </c>
      <c r="M2413" s="56">
        <f>'За областями'!P1223</f>
        <v>0</v>
      </c>
      <c r="N2413" s="56">
        <f>'За областями'!Q1223</f>
        <v>0</v>
      </c>
      <c r="O2413" s="56">
        <f>'За областями'!R1223</f>
        <v>0</v>
      </c>
      <c r="P2413" s="56">
        <f>'За областями'!S1223</f>
        <v>0</v>
      </c>
      <c r="Q2413" s="56">
        <f>'За областями'!T1223</f>
        <v>2</v>
      </c>
      <c r="R2413" s="56">
        <f>'За областями'!U1223</f>
        <v>0</v>
      </c>
      <c r="S2413" s="56">
        <f>'За областями'!V1223</f>
        <v>0</v>
      </c>
    </row>
    <row r="2414" spans="1:19" x14ac:dyDescent="0.25">
      <c r="A2414" s="34" t="s">
        <v>31</v>
      </c>
      <c r="B2414" s="39" t="s">
        <v>203</v>
      </c>
      <c r="C2414" s="56">
        <f>'За областями'!F1379</f>
        <v>0</v>
      </c>
      <c r="D2414" s="56">
        <f>'За областями'!G1379</f>
        <v>0</v>
      </c>
      <c r="E2414" s="56">
        <f>'За областями'!H1379</f>
        <v>0</v>
      </c>
      <c r="F2414" s="56">
        <f>'За областями'!I1379</f>
        <v>0</v>
      </c>
      <c r="G2414" s="56">
        <f>'За областями'!J1379</f>
        <v>0</v>
      </c>
      <c r="H2414" s="56">
        <f>'За областями'!K1379</f>
        <v>0</v>
      </c>
      <c r="I2414" s="56">
        <f>'За областями'!L1379</f>
        <v>0</v>
      </c>
      <c r="J2414" s="56">
        <f>'За областями'!M1379</f>
        <v>0</v>
      </c>
      <c r="K2414" s="56">
        <f>'За областями'!N1379</f>
        <v>0</v>
      </c>
      <c r="L2414" s="56">
        <f>'За областями'!O1379</f>
        <v>0</v>
      </c>
      <c r="M2414" s="56">
        <f>'За областями'!P1379</f>
        <v>0</v>
      </c>
      <c r="N2414" s="56">
        <f>'За областями'!Q1379</f>
        <v>0</v>
      </c>
      <c r="O2414" s="56">
        <f>'За областями'!R1379</f>
        <v>0</v>
      </c>
      <c r="P2414" s="56">
        <f>'За областями'!S1379</f>
        <v>0</v>
      </c>
      <c r="Q2414" s="56">
        <f>'За областями'!T1379</f>
        <v>0</v>
      </c>
      <c r="R2414" s="56">
        <f>'За областями'!U1379</f>
        <v>0</v>
      </c>
      <c r="S2414" s="56">
        <f>'За областями'!V1379</f>
        <v>0</v>
      </c>
    </row>
    <row r="2415" spans="1:19" x14ac:dyDescent="0.25">
      <c r="A2415" s="21" t="s">
        <v>34</v>
      </c>
      <c r="B2415" s="38" t="s">
        <v>204</v>
      </c>
      <c r="C2415" s="52">
        <v>0</v>
      </c>
      <c r="D2415" s="52">
        <v>0</v>
      </c>
      <c r="E2415" s="52">
        <v>0</v>
      </c>
      <c r="F2415" s="52">
        <v>0</v>
      </c>
      <c r="G2415" s="52">
        <v>0</v>
      </c>
      <c r="H2415" s="52">
        <v>0</v>
      </c>
      <c r="I2415" s="52">
        <v>0</v>
      </c>
      <c r="J2415" s="52">
        <v>0</v>
      </c>
      <c r="K2415" s="52">
        <v>0</v>
      </c>
      <c r="L2415" s="52">
        <v>0</v>
      </c>
      <c r="M2415" s="52">
        <v>0</v>
      </c>
      <c r="N2415" s="52">
        <v>0</v>
      </c>
      <c r="O2415" s="52">
        <v>0</v>
      </c>
      <c r="P2415" s="52">
        <v>0</v>
      </c>
      <c r="Q2415" s="52">
        <v>0</v>
      </c>
      <c r="R2415" s="52">
        <v>0</v>
      </c>
      <c r="S2415" s="52">
        <v>0</v>
      </c>
    </row>
    <row r="2416" spans="1:19" x14ac:dyDescent="0.25">
      <c r="A2416" s="21" t="s">
        <v>35</v>
      </c>
      <c r="B2416" s="37" t="s">
        <v>205</v>
      </c>
      <c r="C2416" s="56">
        <f>'За областями'!F1535</f>
        <v>0</v>
      </c>
      <c r="D2416" s="56">
        <f>'За областями'!G1535</f>
        <v>0</v>
      </c>
      <c r="E2416" s="56">
        <f>'За областями'!H1535</f>
        <v>0</v>
      </c>
      <c r="F2416" s="56">
        <f>'За областями'!I1535</f>
        <v>0</v>
      </c>
      <c r="G2416" s="56">
        <f>'За областями'!J1535</f>
        <v>0</v>
      </c>
      <c r="H2416" s="56">
        <f>'За областями'!K1535</f>
        <v>0</v>
      </c>
      <c r="I2416" s="56">
        <f>'За областями'!L1535</f>
        <v>0</v>
      </c>
      <c r="J2416" s="56">
        <f>'За областями'!M1535</f>
        <v>0</v>
      </c>
      <c r="K2416" s="56">
        <f>'За областями'!N1535</f>
        <v>0</v>
      </c>
      <c r="L2416" s="56">
        <f>'За областями'!O1535</f>
        <v>0</v>
      </c>
      <c r="M2416" s="56">
        <f>'За областями'!P1535</f>
        <v>0</v>
      </c>
      <c r="N2416" s="56">
        <f>'За областями'!Q1535</f>
        <v>0</v>
      </c>
      <c r="O2416" s="56">
        <f>'За областями'!R1535</f>
        <v>0</v>
      </c>
      <c r="P2416" s="56">
        <f>'За областями'!S1535</f>
        <v>0</v>
      </c>
      <c r="Q2416" s="56">
        <f>'За областями'!T1535</f>
        <v>0</v>
      </c>
      <c r="R2416" s="56">
        <f>'За областями'!U1535</f>
        <v>0</v>
      </c>
      <c r="S2416" s="56">
        <f>'За областями'!V1535</f>
        <v>0</v>
      </c>
    </row>
    <row r="2417" spans="1:19" x14ac:dyDescent="0.25">
      <c r="A2417" s="21" t="s">
        <v>37</v>
      </c>
      <c r="B2417" s="37" t="s">
        <v>206</v>
      </c>
      <c r="C2417" s="56">
        <f>'За областями'!F1691</f>
        <v>0</v>
      </c>
      <c r="D2417" s="56">
        <f>'За областями'!G1691</f>
        <v>0</v>
      </c>
      <c r="E2417" s="56">
        <f>'За областями'!H1691</f>
        <v>0</v>
      </c>
      <c r="F2417" s="56">
        <f>'За областями'!I1691</f>
        <v>0</v>
      </c>
      <c r="G2417" s="56">
        <f>'За областями'!J1691</f>
        <v>0</v>
      </c>
      <c r="H2417" s="56">
        <f>'За областями'!K1691</f>
        <v>0</v>
      </c>
      <c r="I2417" s="56">
        <f>'За областями'!L1691</f>
        <v>0</v>
      </c>
      <c r="J2417" s="56">
        <f>'За областями'!M1691</f>
        <v>0</v>
      </c>
      <c r="K2417" s="56">
        <f>'За областями'!N1691</f>
        <v>0</v>
      </c>
      <c r="L2417" s="56">
        <f>'За областями'!O1691</f>
        <v>0</v>
      </c>
      <c r="M2417" s="56">
        <f>'За областями'!P1691</f>
        <v>0</v>
      </c>
      <c r="N2417" s="56">
        <f>'За областями'!Q1691</f>
        <v>0</v>
      </c>
      <c r="O2417" s="56">
        <f>'За областями'!R1691</f>
        <v>0</v>
      </c>
      <c r="P2417" s="56">
        <f>'За областями'!S1691</f>
        <v>0</v>
      </c>
      <c r="Q2417" s="56">
        <f>'За областями'!T1691</f>
        <v>0</v>
      </c>
      <c r="R2417" s="56">
        <f>'За областями'!U1691</f>
        <v>0</v>
      </c>
      <c r="S2417" s="56">
        <f>'За областями'!V1691</f>
        <v>0</v>
      </c>
    </row>
    <row r="2418" spans="1:19" x14ac:dyDescent="0.25">
      <c r="A2418" s="21" t="s">
        <v>38</v>
      </c>
      <c r="B2418" s="37" t="s">
        <v>207</v>
      </c>
      <c r="C2418" s="56">
        <f>'За областями'!F1847</f>
        <v>1</v>
      </c>
      <c r="D2418" s="56">
        <f>'За областями'!G1847</f>
        <v>0</v>
      </c>
      <c r="E2418" s="56">
        <f>'За областями'!H1847</f>
        <v>0</v>
      </c>
      <c r="F2418" s="56">
        <f>'За областями'!I1847</f>
        <v>1</v>
      </c>
      <c r="G2418" s="56">
        <f>'За областями'!J1847</f>
        <v>0</v>
      </c>
      <c r="H2418" s="56">
        <f>'За областями'!K1847</f>
        <v>0</v>
      </c>
      <c r="I2418" s="56">
        <f>'За областями'!L1847</f>
        <v>0</v>
      </c>
      <c r="J2418" s="56">
        <f>'За областями'!M1847</f>
        <v>0</v>
      </c>
      <c r="K2418" s="56">
        <f>'За областями'!N1847</f>
        <v>0</v>
      </c>
      <c r="L2418" s="56">
        <f>'За областями'!O1847</f>
        <v>0</v>
      </c>
      <c r="M2418" s="56">
        <f>'За областями'!P1847</f>
        <v>0</v>
      </c>
      <c r="N2418" s="56">
        <f>'За областями'!Q1847</f>
        <v>0</v>
      </c>
      <c r="O2418" s="56">
        <f>'За областями'!R1847</f>
        <v>0</v>
      </c>
      <c r="P2418" s="56">
        <f>'За областями'!S1847</f>
        <v>0</v>
      </c>
      <c r="Q2418" s="56">
        <f>'За областями'!T1847</f>
        <v>1</v>
      </c>
      <c r="R2418" s="56">
        <f>'За областями'!U1847</f>
        <v>0</v>
      </c>
      <c r="S2418" s="56">
        <f>'За областями'!V1847</f>
        <v>0</v>
      </c>
    </row>
    <row r="2419" spans="1:19" x14ac:dyDescent="0.25">
      <c r="A2419" s="21" t="s">
        <v>41</v>
      </c>
      <c r="B2419" s="37" t="s">
        <v>208</v>
      </c>
      <c r="C2419" s="56">
        <f>'За областями'!F2003</f>
        <v>0</v>
      </c>
      <c r="D2419" s="56">
        <f>'За областями'!G2003</f>
        <v>0</v>
      </c>
      <c r="E2419" s="56">
        <f>'За областями'!H2003</f>
        <v>0</v>
      </c>
      <c r="F2419" s="56">
        <f>'За областями'!I2003</f>
        <v>0</v>
      </c>
      <c r="G2419" s="56">
        <f>'За областями'!J2003</f>
        <v>0</v>
      </c>
      <c r="H2419" s="56">
        <f>'За областями'!K2003</f>
        <v>0</v>
      </c>
      <c r="I2419" s="56">
        <f>'За областями'!L2003</f>
        <v>0</v>
      </c>
      <c r="J2419" s="56">
        <f>'За областями'!M2003</f>
        <v>0</v>
      </c>
      <c r="K2419" s="56">
        <f>'За областями'!N2003</f>
        <v>0</v>
      </c>
      <c r="L2419" s="56">
        <f>'За областями'!O2003</f>
        <v>0</v>
      </c>
      <c r="M2419" s="56">
        <f>'За областями'!P2003</f>
        <v>0</v>
      </c>
      <c r="N2419" s="56">
        <f>'За областями'!Q2003</f>
        <v>0</v>
      </c>
      <c r="O2419" s="56">
        <f>'За областями'!R2003</f>
        <v>0</v>
      </c>
      <c r="P2419" s="56">
        <f>'За областями'!S2003</f>
        <v>0</v>
      </c>
      <c r="Q2419" s="56">
        <f>'За областями'!T2003</f>
        <v>0</v>
      </c>
      <c r="R2419" s="56">
        <f>'За областями'!U2003</f>
        <v>0</v>
      </c>
      <c r="S2419" s="56">
        <f>'За областями'!V2003</f>
        <v>0</v>
      </c>
    </row>
    <row r="2420" spans="1:19" x14ac:dyDescent="0.25">
      <c r="A2420" s="21" t="s">
        <v>42</v>
      </c>
      <c r="B2420" s="37" t="s">
        <v>210</v>
      </c>
      <c r="C2420" s="52">
        <v>0</v>
      </c>
      <c r="D2420" s="52">
        <v>0</v>
      </c>
      <c r="E2420" s="52">
        <v>0</v>
      </c>
      <c r="F2420" s="52">
        <v>0</v>
      </c>
      <c r="G2420" s="52">
        <v>0</v>
      </c>
      <c r="H2420" s="52">
        <v>0</v>
      </c>
      <c r="I2420" s="52">
        <v>0</v>
      </c>
      <c r="J2420" s="52">
        <v>0</v>
      </c>
      <c r="K2420" s="52">
        <v>0</v>
      </c>
      <c r="L2420" s="52">
        <v>0</v>
      </c>
      <c r="M2420" s="52">
        <v>0</v>
      </c>
      <c r="N2420" s="52">
        <v>0</v>
      </c>
      <c r="O2420" s="52">
        <v>0</v>
      </c>
      <c r="P2420" s="52">
        <v>0</v>
      </c>
      <c r="Q2420" s="52">
        <v>0</v>
      </c>
      <c r="R2420" s="52">
        <v>0</v>
      </c>
      <c r="S2420" s="52">
        <v>0</v>
      </c>
    </row>
    <row r="2421" spans="1:19" x14ac:dyDescent="0.25">
      <c r="A2421" s="21" t="s">
        <v>44</v>
      </c>
      <c r="B2421" s="37" t="s">
        <v>211</v>
      </c>
      <c r="C2421" s="52">
        <v>0</v>
      </c>
      <c r="D2421" s="52">
        <v>0</v>
      </c>
      <c r="E2421" s="52">
        <v>0</v>
      </c>
      <c r="F2421" s="52">
        <v>0</v>
      </c>
      <c r="G2421" s="52">
        <v>0</v>
      </c>
      <c r="H2421" s="52">
        <v>0</v>
      </c>
      <c r="I2421" s="52">
        <v>0</v>
      </c>
      <c r="J2421" s="52">
        <v>0</v>
      </c>
      <c r="K2421" s="52">
        <v>0</v>
      </c>
      <c r="L2421" s="52">
        <v>0</v>
      </c>
      <c r="M2421" s="52">
        <v>0</v>
      </c>
      <c r="N2421" s="52">
        <v>0</v>
      </c>
      <c r="O2421" s="52">
        <v>0</v>
      </c>
      <c r="P2421" s="52">
        <v>0</v>
      </c>
      <c r="Q2421" s="52">
        <v>0</v>
      </c>
      <c r="R2421" s="52">
        <v>0</v>
      </c>
      <c r="S2421" s="52">
        <v>0</v>
      </c>
    </row>
    <row r="2422" spans="1:19" x14ac:dyDescent="0.25">
      <c r="A2422" s="21" t="s">
        <v>46</v>
      </c>
      <c r="B2422" s="39" t="s">
        <v>212</v>
      </c>
      <c r="C2422" s="56">
        <f>'За областями'!F2159</f>
        <v>5</v>
      </c>
      <c r="D2422" s="56">
        <f>'За областями'!G2159</f>
        <v>1</v>
      </c>
      <c r="E2422" s="56">
        <f>'За областями'!H2159</f>
        <v>0</v>
      </c>
      <c r="F2422" s="56">
        <f>'За областями'!I2159</f>
        <v>3</v>
      </c>
      <c r="G2422" s="56">
        <f>'За областями'!J2159</f>
        <v>0</v>
      </c>
      <c r="H2422" s="56">
        <f>'За областями'!K2159</f>
        <v>0</v>
      </c>
      <c r="I2422" s="56">
        <f>'За областями'!L2159</f>
        <v>0</v>
      </c>
      <c r="J2422" s="56">
        <f>'За областями'!M2159</f>
        <v>0</v>
      </c>
      <c r="K2422" s="56">
        <f>'За областями'!N2159</f>
        <v>0</v>
      </c>
      <c r="L2422" s="56">
        <f>'За областями'!O2159</f>
        <v>1</v>
      </c>
      <c r="M2422" s="56">
        <f>'За областями'!P2159</f>
        <v>1</v>
      </c>
      <c r="N2422" s="56">
        <f>'За областями'!Q2159</f>
        <v>0</v>
      </c>
      <c r="O2422" s="56">
        <f>'За областями'!R2159</f>
        <v>0</v>
      </c>
      <c r="P2422" s="56">
        <f>'За областями'!S2159</f>
        <v>0</v>
      </c>
      <c r="Q2422" s="56">
        <f>'За областями'!T2159</f>
        <v>3</v>
      </c>
      <c r="R2422" s="56">
        <f>'За областями'!U2159</f>
        <v>0</v>
      </c>
      <c r="S2422" s="56">
        <f>'За областями'!V2159</f>
        <v>0</v>
      </c>
    </row>
    <row r="2423" spans="1:19" x14ac:dyDescent="0.25">
      <c r="A2423" s="21" t="s">
        <v>49</v>
      </c>
      <c r="B2423" s="37" t="s">
        <v>213</v>
      </c>
      <c r="C2423" s="56">
        <f>'За областями'!F2315</f>
        <v>0</v>
      </c>
      <c r="D2423" s="56">
        <f>'За областями'!G2315</f>
        <v>0</v>
      </c>
      <c r="E2423" s="56">
        <f>'За областями'!H2315</f>
        <v>0</v>
      </c>
      <c r="F2423" s="56">
        <f>'За областями'!I2315</f>
        <v>0</v>
      </c>
      <c r="G2423" s="56">
        <f>'За областями'!J2315</f>
        <v>0</v>
      </c>
      <c r="H2423" s="56">
        <f>'За областями'!K2315</f>
        <v>0</v>
      </c>
      <c r="I2423" s="56">
        <f>'За областями'!L2315</f>
        <v>0</v>
      </c>
      <c r="J2423" s="56">
        <f>'За областями'!M2315</f>
        <v>0</v>
      </c>
      <c r="K2423" s="56">
        <f>'За областями'!N2315</f>
        <v>0</v>
      </c>
      <c r="L2423" s="56">
        <f>'За областями'!O2315</f>
        <v>0</v>
      </c>
      <c r="M2423" s="56">
        <f>'За областями'!P2315</f>
        <v>0</v>
      </c>
      <c r="N2423" s="56">
        <f>'За областями'!Q2315</f>
        <v>0</v>
      </c>
      <c r="O2423" s="56">
        <f>'За областями'!R2315</f>
        <v>0</v>
      </c>
      <c r="P2423" s="56">
        <f>'За областями'!S2315</f>
        <v>0</v>
      </c>
      <c r="Q2423" s="56">
        <f>'За областями'!T2315</f>
        <v>0</v>
      </c>
      <c r="R2423" s="56">
        <f>'За областями'!U2315</f>
        <v>0</v>
      </c>
      <c r="S2423" s="56">
        <f>'За областями'!V2315</f>
        <v>0</v>
      </c>
    </row>
    <row r="2424" spans="1:19" x14ac:dyDescent="0.25">
      <c r="A2424" s="21" t="s">
        <v>50</v>
      </c>
      <c r="B2424" s="37" t="s">
        <v>214</v>
      </c>
      <c r="C2424" s="56">
        <f>'За областями'!F2471</f>
        <v>1</v>
      </c>
      <c r="D2424" s="56">
        <f>'За областями'!G2471</f>
        <v>0</v>
      </c>
      <c r="E2424" s="56">
        <f>'За областями'!H2471</f>
        <v>0</v>
      </c>
      <c r="F2424" s="56">
        <f>'За областями'!I2471</f>
        <v>1</v>
      </c>
      <c r="G2424" s="56">
        <f>'За областями'!J2471</f>
        <v>0</v>
      </c>
      <c r="H2424" s="56">
        <f>'За областями'!K2471</f>
        <v>0</v>
      </c>
      <c r="I2424" s="56">
        <f>'За областями'!L2471</f>
        <v>0</v>
      </c>
      <c r="J2424" s="56">
        <f>'За областями'!M2471</f>
        <v>0</v>
      </c>
      <c r="K2424" s="56">
        <f>'За областями'!N2471</f>
        <v>0</v>
      </c>
      <c r="L2424" s="56">
        <f>'За областями'!O2471</f>
        <v>0</v>
      </c>
      <c r="M2424" s="56">
        <f>'За областями'!P2471</f>
        <v>0</v>
      </c>
      <c r="N2424" s="56">
        <f>'За областями'!Q2471</f>
        <v>0</v>
      </c>
      <c r="O2424" s="56">
        <f>'За областями'!R2471</f>
        <v>0</v>
      </c>
      <c r="P2424" s="56">
        <f>'За областями'!S2471</f>
        <v>0</v>
      </c>
      <c r="Q2424" s="56">
        <f>'За областями'!T2471</f>
        <v>0</v>
      </c>
      <c r="R2424" s="56">
        <f>'За областями'!U2471</f>
        <v>0</v>
      </c>
      <c r="S2424" s="56">
        <f>'За областями'!V2471</f>
        <v>0</v>
      </c>
    </row>
    <row r="2425" spans="1:19" x14ac:dyDescent="0.25">
      <c r="A2425" s="21" t="s">
        <v>51</v>
      </c>
      <c r="B2425" s="37" t="s">
        <v>223</v>
      </c>
      <c r="C2425" s="56">
        <f>'За областями'!F2627</f>
        <v>0</v>
      </c>
      <c r="D2425" s="56">
        <f>'За областями'!G2627</f>
        <v>0</v>
      </c>
      <c r="E2425" s="56">
        <f>'За областями'!H2627</f>
        <v>0</v>
      </c>
      <c r="F2425" s="56">
        <f>'За областями'!I2627</f>
        <v>0</v>
      </c>
      <c r="G2425" s="56">
        <f>'За областями'!J2627</f>
        <v>0</v>
      </c>
      <c r="H2425" s="56">
        <f>'За областями'!K2627</f>
        <v>0</v>
      </c>
      <c r="I2425" s="56">
        <f>'За областями'!L2627</f>
        <v>0</v>
      </c>
      <c r="J2425" s="56">
        <f>'За областями'!M2627</f>
        <v>0</v>
      </c>
      <c r="K2425" s="56">
        <f>'За областями'!N2627</f>
        <v>0</v>
      </c>
      <c r="L2425" s="56">
        <f>'За областями'!O2627</f>
        <v>0</v>
      </c>
      <c r="M2425" s="56">
        <f>'За областями'!P2627</f>
        <v>0</v>
      </c>
      <c r="N2425" s="56">
        <f>'За областями'!Q2627</f>
        <v>0</v>
      </c>
      <c r="O2425" s="56">
        <f>'За областями'!R2627</f>
        <v>0</v>
      </c>
      <c r="P2425" s="56">
        <f>'За областями'!S2627</f>
        <v>0</v>
      </c>
      <c r="Q2425" s="56">
        <f>'За областями'!T2627</f>
        <v>0</v>
      </c>
      <c r="R2425" s="56">
        <f>'За областями'!U2627</f>
        <v>0</v>
      </c>
      <c r="S2425" s="56">
        <f>'За областями'!V2627</f>
        <v>0</v>
      </c>
    </row>
    <row r="2426" spans="1:19" x14ac:dyDescent="0.25">
      <c r="A2426" s="21" t="s">
        <v>52</v>
      </c>
      <c r="B2426" s="37" t="s">
        <v>216</v>
      </c>
      <c r="C2426" s="56">
        <f>'За областями'!F2783</f>
        <v>4</v>
      </c>
      <c r="D2426" s="56">
        <f>'За областями'!G2783</f>
        <v>1</v>
      </c>
      <c r="E2426" s="56">
        <f>'За областями'!H2783</f>
        <v>0</v>
      </c>
      <c r="F2426" s="56">
        <f>'За областями'!I2783</f>
        <v>3</v>
      </c>
      <c r="G2426" s="56">
        <f>'За областями'!J2783</f>
        <v>0</v>
      </c>
      <c r="H2426" s="56">
        <f>'За областями'!K2783</f>
        <v>0</v>
      </c>
      <c r="I2426" s="56">
        <f>'За областями'!L2783</f>
        <v>0</v>
      </c>
      <c r="J2426" s="56">
        <f>'За областями'!M2783</f>
        <v>0</v>
      </c>
      <c r="K2426" s="56">
        <f>'За областями'!N2783</f>
        <v>0</v>
      </c>
      <c r="L2426" s="56">
        <f>'За областями'!O2783</f>
        <v>0</v>
      </c>
      <c r="M2426" s="56">
        <f>'За областями'!P2783</f>
        <v>0</v>
      </c>
      <c r="N2426" s="56">
        <f>'За областями'!Q2783</f>
        <v>0</v>
      </c>
      <c r="O2426" s="56">
        <f>'За областями'!R2783</f>
        <v>0</v>
      </c>
      <c r="P2426" s="56">
        <f>'За областями'!S2783</f>
        <v>0</v>
      </c>
      <c r="Q2426" s="56">
        <f>'За областями'!T2783</f>
        <v>3</v>
      </c>
      <c r="R2426" s="56">
        <f>'За областями'!U2783</f>
        <v>0</v>
      </c>
      <c r="S2426" s="56">
        <f>'За областями'!V2783</f>
        <v>0</v>
      </c>
    </row>
    <row r="2427" spans="1:19" x14ac:dyDescent="0.25">
      <c r="A2427" s="23"/>
      <c r="B2427" s="40" t="s">
        <v>217</v>
      </c>
      <c r="C2427" s="57">
        <f>SUM(C2402:C2426)</f>
        <v>18</v>
      </c>
      <c r="D2427" s="57">
        <f t="shared" ref="D2427:S2427" si="102">SUM(D2402:D2426)</f>
        <v>2</v>
      </c>
      <c r="E2427" s="57">
        <f t="shared" si="102"/>
        <v>0</v>
      </c>
      <c r="F2427" s="57">
        <f t="shared" si="102"/>
        <v>15</v>
      </c>
      <c r="G2427" s="57">
        <f t="shared" si="102"/>
        <v>0</v>
      </c>
      <c r="H2427" s="57">
        <f t="shared" si="102"/>
        <v>0</v>
      </c>
      <c r="I2427" s="57">
        <f t="shared" si="102"/>
        <v>0</v>
      </c>
      <c r="J2427" s="57">
        <f t="shared" si="102"/>
        <v>0</v>
      </c>
      <c r="K2427" s="57">
        <f t="shared" si="102"/>
        <v>0</v>
      </c>
      <c r="L2427" s="57">
        <f t="shared" si="102"/>
        <v>1</v>
      </c>
      <c r="M2427" s="57">
        <f t="shared" si="102"/>
        <v>1</v>
      </c>
      <c r="N2427" s="57">
        <f t="shared" si="102"/>
        <v>0</v>
      </c>
      <c r="O2427" s="57">
        <f t="shared" si="102"/>
        <v>0</v>
      </c>
      <c r="P2427" s="57">
        <f t="shared" si="102"/>
        <v>0</v>
      </c>
      <c r="Q2427" s="57">
        <f t="shared" si="102"/>
        <v>11</v>
      </c>
      <c r="R2427" s="57">
        <f t="shared" si="102"/>
        <v>0</v>
      </c>
      <c r="S2427" s="57">
        <f t="shared" si="102"/>
        <v>0</v>
      </c>
    </row>
    <row r="2428" spans="1:19" x14ac:dyDescent="0.25">
      <c r="A2428" s="290"/>
      <c r="B2428" s="291"/>
      <c r="C2428" s="291"/>
      <c r="D2428" s="291"/>
      <c r="E2428" s="291"/>
      <c r="F2428" s="291"/>
      <c r="G2428" s="291"/>
      <c r="H2428" s="291"/>
      <c r="I2428" s="291"/>
      <c r="J2428" s="291"/>
      <c r="K2428" s="291"/>
      <c r="L2428" s="291"/>
      <c r="M2428" s="291"/>
      <c r="N2428" s="291"/>
      <c r="O2428" s="291"/>
      <c r="P2428" s="291"/>
      <c r="Q2428" s="291"/>
      <c r="R2428" s="291"/>
      <c r="S2428" s="291"/>
    </row>
    <row r="2429" spans="1:19" x14ac:dyDescent="0.25">
      <c r="A2429" s="292" t="s">
        <v>388</v>
      </c>
      <c r="B2429" s="293"/>
      <c r="C2429" s="293"/>
      <c r="D2429" s="293"/>
      <c r="E2429" s="293"/>
      <c r="F2429" s="293"/>
      <c r="G2429" s="293"/>
      <c r="H2429" s="293"/>
      <c r="I2429" s="293"/>
      <c r="J2429" s="293"/>
      <c r="K2429" s="293"/>
      <c r="L2429" s="293"/>
      <c r="M2429" s="293"/>
      <c r="N2429" s="293"/>
      <c r="O2429" s="293"/>
      <c r="P2429" s="293"/>
      <c r="Q2429" s="293"/>
      <c r="R2429" s="293"/>
      <c r="S2429" s="293"/>
    </row>
    <row r="2430" spans="1:19" x14ac:dyDescent="0.25">
      <c r="A2430" s="21" t="s">
        <v>17</v>
      </c>
      <c r="B2430" s="36" t="s">
        <v>191</v>
      </c>
      <c r="C2430" s="56">
        <f>'За областями'!F135</f>
        <v>1</v>
      </c>
      <c r="D2430" s="56">
        <f>'За областями'!G135</f>
        <v>0</v>
      </c>
      <c r="E2430" s="56">
        <f>'За областями'!H135</f>
        <v>0</v>
      </c>
      <c r="F2430" s="56">
        <f>'За областями'!I135</f>
        <v>1</v>
      </c>
      <c r="G2430" s="56">
        <f>'За областями'!J135</f>
        <v>0</v>
      </c>
      <c r="H2430" s="56">
        <f>'За областями'!K135</f>
        <v>0</v>
      </c>
      <c r="I2430" s="56">
        <f>'За областями'!L135</f>
        <v>0</v>
      </c>
      <c r="J2430" s="56">
        <f>'За областями'!M135</f>
        <v>0</v>
      </c>
      <c r="K2430" s="56">
        <f>'За областями'!N135</f>
        <v>0</v>
      </c>
      <c r="L2430" s="56">
        <f>'За областями'!O135</f>
        <v>0</v>
      </c>
      <c r="M2430" s="56">
        <f>'За областями'!P135</f>
        <v>0</v>
      </c>
      <c r="N2430" s="56">
        <f>'За областями'!Q135</f>
        <v>0</v>
      </c>
      <c r="O2430" s="56">
        <f>'За областями'!R135</f>
        <v>0</v>
      </c>
      <c r="P2430" s="56">
        <f>'За областями'!S135</f>
        <v>0</v>
      </c>
      <c r="Q2430" s="56">
        <f>'За областями'!T135</f>
        <v>1</v>
      </c>
      <c r="R2430" s="56">
        <f>'За областями'!U135</f>
        <v>0</v>
      </c>
      <c r="S2430" s="56">
        <f>'За областями'!V135</f>
        <v>0</v>
      </c>
    </row>
    <row r="2431" spans="1:19" x14ac:dyDescent="0.25">
      <c r="A2431" s="21" t="s">
        <v>18</v>
      </c>
      <c r="B2431" s="36" t="s">
        <v>192</v>
      </c>
      <c r="C2431" s="56">
        <f>'За областями'!F291</f>
        <v>0</v>
      </c>
      <c r="D2431" s="56">
        <f>'За областями'!G291</f>
        <v>0</v>
      </c>
      <c r="E2431" s="56">
        <f>'За областями'!H291</f>
        <v>0</v>
      </c>
      <c r="F2431" s="56">
        <f>'За областями'!I291</f>
        <v>0</v>
      </c>
      <c r="G2431" s="56">
        <f>'За областями'!J291</f>
        <v>0</v>
      </c>
      <c r="H2431" s="56">
        <f>'За областями'!K291</f>
        <v>0</v>
      </c>
      <c r="I2431" s="56">
        <f>'За областями'!L291</f>
        <v>0</v>
      </c>
      <c r="J2431" s="56">
        <f>'За областями'!M291</f>
        <v>0</v>
      </c>
      <c r="K2431" s="56">
        <f>'За областями'!N291</f>
        <v>0</v>
      </c>
      <c r="L2431" s="56">
        <f>'За областями'!O291</f>
        <v>0</v>
      </c>
      <c r="M2431" s="56">
        <f>'За областями'!P291</f>
        <v>0</v>
      </c>
      <c r="N2431" s="56">
        <f>'За областями'!Q291</f>
        <v>0</v>
      </c>
      <c r="O2431" s="56">
        <f>'За областями'!R291</f>
        <v>0</v>
      </c>
      <c r="P2431" s="56">
        <f>'За областями'!S291</f>
        <v>0</v>
      </c>
      <c r="Q2431" s="56">
        <f>'За областями'!T291</f>
        <v>0</v>
      </c>
      <c r="R2431" s="56">
        <f>'За областями'!U291</f>
        <v>0</v>
      </c>
      <c r="S2431" s="56">
        <f>'За областями'!V291</f>
        <v>0</v>
      </c>
    </row>
    <row r="2432" spans="1:19" x14ac:dyDescent="0.25">
      <c r="A2432" s="21" t="s">
        <v>19</v>
      </c>
      <c r="B2432" s="36" t="s">
        <v>224</v>
      </c>
      <c r="C2432" s="52">
        <v>0</v>
      </c>
      <c r="D2432" s="52">
        <v>0</v>
      </c>
      <c r="E2432" s="52">
        <v>0</v>
      </c>
      <c r="F2432" s="52">
        <v>0</v>
      </c>
      <c r="G2432" s="52">
        <v>0</v>
      </c>
      <c r="H2432" s="52">
        <v>0</v>
      </c>
      <c r="I2432" s="52">
        <v>0</v>
      </c>
      <c r="J2432" s="52">
        <v>0</v>
      </c>
      <c r="K2432" s="52">
        <v>0</v>
      </c>
      <c r="L2432" s="52">
        <v>0</v>
      </c>
      <c r="M2432" s="52">
        <v>0</v>
      </c>
      <c r="N2432" s="52">
        <v>0</v>
      </c>
      <c r="O2432" s="52">
        <v>0</v>
      </c>
      <c r="P2432" s="52">
        <v>0</v>
      </c>
      <c r="Q2432" s="52">
        <v>0</v>
      </c>
      <c r="R2432" s="52">
        <v>0</v>
      </c>
      <c r="S2432" s="52">
        <v>0</v>
      </c>
    </row>
    <row r="2433" spans="1:19" x14ac:dyDescent="0.25">
      <c r="A2433" s="21" t="s">
        <v>20</v>
      </c>
      <c r="B2433" s="37" t="s">
        <v>194</v>
      </c>
      <c r="C2433" s="52">
        <v>0</v>
      </c>
      <c r="D2433" s="52">
        <v>0</v>
      </c>
      <c r="E2433" s="52">
        <v>0</v>
      </c>
      <c r="F2433" s="52">
        <v>0</v>
      </c>
      <c r="G2433" s="52">
        <v>0</v>
      </c>
      <c r="H2433" s="52">
        <v>0</v>
      </c>
      <c r="I2433" s="52">
        <v>0</v>
      </c>
      <c r="J2433" s="52">
        <v>0</v>
      </c>
      <c r="K2433" s="52">
        <v>0</v>
      </c>
      <c r="L2433" s="52">
        <v>0</v>
      </c>
      <c r="M2433" s="52">
        <v>0</v>
      </c>
      <c r="N2433" s="52">
        <v>0</v>
      </c>
      <c r="O2433" s="52">
        <v>0</v>
      </c>
      <c r="P2433" s="52">
        <v>0</v>
      </c>
      <c r="Q2433" s="52">
        <v>0</v>
      </c>
      <c r="R2433" s="52">
        <v>0</v>
      </c>
      <c r="S2433" s="52">
        <v>0</v>
      </c>
    </row>
    <row r="2434" spans="1:19" x14ac:dyDescent="0.25">
      <c r="A2434" s="21" t="s">
        <v>21</v>
      </c>
      <c r="B2434" s="38" t="s">
        <v>195</v>
      </c>
      <c r="C2434" s="56">
        <f>'За областями'!F446</f>
        <v>0</v>
      </c>
      <c r="D2434" s="56">
        <f>'За областями'!G446</f>
        <v>0</v>
      </c>
      <c r="E2434" s="56">
        <f>'За областями'!H446</f>
        <v>0</v>
      </c>
      <c r="F2434" s="56">
        <f>'За областями'!I446</f>
        <v>0</v>
      </c>
      <c r="G2434" s="56">
        <f>'За областями'!J446</f>
        <v>0</v>
      </c>
      <c r="H2434" s="56">
        <f>'За областями'!K446</f>
        <v>0</v>
      </c>
      <c r="I2434" s="56">
        <f>'За областями'!L446</f>
        <v>0</v>
      </c>
      <c r="J2434" s="56">
        <f>'За областями'!M446</f>
        <v>0</v>
      </c>
      <c r="K2434" s="56">
        <f>'За областями'!N446</f>
        <v>0</v>
      </c>
      <c r="L2434" s="56">
        <f>'За областями'!O446</f>
        <v>0</v>
      </c>
      <c r="M2434" s="56">
        <f>'За областями'!P446</f>
        <v>0</v>
      </c>
      <c r="N2434" s="56">
        <f>'За областями'!Q446</f>
        <v>0</v>
      </c>
      <c r="O2434" s="56">
        <f>'За областями'!R446</f>
        <v>0</v>
      </c>
      <c r="P2434" s="56">
        <f>'За областями'!S446</f>
        <v>0</v>
      </c>
      <c r="Q2434" s="56">
        <f>'За областями'!T446</f>
        <v>0</v>
      </c>
      <c r="R2434" s="56">
        <f>'За областями'!U446</f>
        <v>0</v>
      </c>
      <c r="S2434" s="56">
        <f>'За областями'!V446</f>
        <v>0</v>
      </c>
    </row>
    <row r="2435" spans="1:19" x14ac:dyDescent="0.25">
      <c r="A2435" s="21" t="s">
        <v>22</v>
      </c>
      <c r="B2435" s="38" t="s">
        <v>196</v>
      </c>
      <c r="C2435" s="56">
        <f>'За областями'!F601</f>
        <v>0</v>
      </c>
      <c r="D2435" s="56">
        <f>'За областями'!G601</f>
        <v>0</v>
      </c>
      <c r="E2435" s="56">
        <f>'За областями'!H601</f>
        <v>0</v>
      </c>
      <c r="F2435" s="56">
        <f>'За областями'!I601</f>
        <v>0</v>
      </c>
      <c r="G2435" s="56">
        <f>'За областями'!J601</f>
        <v>0</v>
      </c>
      <c r="H2435" s="56">
        <f>'За областями'!K601</f>
        <v>0</v>
      </c>
      <c r="I2435" s="56">
        <f>'За областями'!L601</f>
        <v>0</v>
      </c>
      <c r="J2435" s="56">
        <f>'За областями'!M601</f>
        <v>0</v>
      </c>
      <c r="K2435" s="56">
        <f>'За областями'!N601</f>
        <v>0</v>
      </c>
      <c r="L2435" s="56">
        <f>'За областями'!O601</f>
        <v>0</v>
      </c>
      <c r="M2435" s="56">
        <f>'За областями'!P601</f>
        <v>0</v>
      </c>
      <c r="N2435" s="56">
        <f>'За областями'!Q601</f>
        <v>0</v>
      </c>
      <c r="O2435" s="56">
        <f>'За областями'!R601</f>
        <v>0</v>
      </c>
      <c r="P2435" s="56">
        <f>'За областями'!S601</f>
        <v>0</v>
      </c>
      <c r="Q2435" s="56">
        <f>'За областями'!T601</f>
        <v>0</v>
      </c>
      <c r="R2435" s="56">
        <f>'За областями'!U601</f>
        <v>0</v>
      </c>
      <c r="S2435" s="56">
        <f>'За областями'!V601</f>
        <v>0</v>
      </c>
    </row>
    <row r="2436" spans="1:19" x14ac:dyDescent="0.25">
      <c r="A2436" s="21" t="s">
        <v>23</v>
      </c>
      <c r="B2436" s="38" t="s">
        <v>197</v>
      </c>
      <c r="C2436" s="52">
        <v>0</v>
      </c>
      <c r="D2436" s="52">
        <v>0</v>
      </c>
      <c r="E2436" s="52">
        <v>0</v>
      </c>
      <c r="F2436" s="52">
        <v>0</v>
      </c>
      <c r="G2436" s="52">
        <v>0</v>
      </c>
      <c r="H2436" s="52">
        <v>0</v>
      </c>
      <c r="I2436" s="52">
        <v>0</v>
      </c>
      <c r="J2436" s="52">
        <v>0</v>
      </c>
      <c r="K2436" s="52">
        <v>0</v>
      </c>
      <c r="L2436" s="52">
        <v>0</v>
      </c>
      <c r="M2436" s="52">
        <v>0</v>
      </c>
      <c r="N2436" s="52">
        <v>0</v>
      </c>
      <c r="O2436" s="52">
        <v>0</v>
      </c>
      <c r="P2436" s="52">
        <v>0</v>
      </c>
      <c r="Q2436" s="52">
        <v>0</v>
      </c>
      <c r="R2436" s="52">
        <v>0</v>
      </c>
      <c r="S2436" s="52">
        <v>0</v>
      </c>
    </row>
    <row r="2437" spans="1:19" x14ac:dyDescent="0.25">
      <c r="A2437" s="21" t="s">
        <v>24</v>
      </c>
      <c r="B2437" s="38" t="s">
        <v>198</v>
      </c>
      <c r="C2437" s="56">
        <f>'За областями'!F756</f>
        <v>0</v>
      </c>
      <c r="D2437" s="56">
        <f>'За областями'!G756</f>
        <v>0</v>
      </c>
      <c r="E2437" s="56">
        <f>'За областями'!H756</f>
        <v>0</v>
      </c>
      <c r="F2437" s="56">
        <f>'За областями'!I756</f>
        <v>0</v>
      </c>
      <c r="G2437" s="56">
        <f>'За областями'!J756</f>
        <v>0</v>
      </c>
      <c r="H2437" s="56">
        <f>'За областями'!K756</f>
        <v>0</v>
      </c>
      <c r="I2437" s="56">
        <f>'За областями'!L756</f>
        <v>0</v>
      </c>
      <c r="J2437" s="56">
        <f>'За областями'!M756</f>
        <v>0</v>
      </c>
      <c r="K2437" s="56">
        <f>'За областями'!N756</f>
        <v>0</v>
      </c>
      <c r="L2437" s="56">
        <f>'За областями'!O756</f>
        <v>0</v>
      </c>
      <c r="M2437" s="56">
        <f>'За областями'!P756</f>
        <v>0</v>
      </c>
      <c r="N2437" s="56">
        <f>'За областями'!Q756</f>
        <v>0</v>
      </c>
      <c r="O2437" s="56">
        <f>'За областями'!R756</f>
        <v>0</v>
      </c>
      <c r="P2437" s="56">
        <f>'За областями'!S756</f>
        <v>0</v>
      </c>
      <c r="Q2437" s="56">
        <f>'За областями'!T756</f>
        <v>0</v>
      </c>
      <c r="R2437" s="56">
        <f>'За областями'!U756</f>
        <v>0</v>
      </c>
      <c r="S2437" s="56">
        <f>'За областями'!V756</f>
        <v>0</v>
      </c>
    </row>
    <row r="2438" spans="1:19" x14ac:dyDescent="0.25">
      <c r="A2438" s="21" t="s">
        <v>25</v>
      </c>
      <c r="B2438" s="37" t="s">
        <v>199</v>
      </c>
      <c r="C2438" s="56">
        <f>'За областями'!F912</f>
        <v>1</v>
      </c>
      <c r="D2438" s="56">
        <f>'За областями'!G912</f>
        <v>0</v>
      </c>
      <c r="E2438" s="56">
        <f>'За областями'!H912</f>
        <v>0</v>
      </c>
      <c r="F2438" s="56">
        <f>'За областями'!I912</f>
        <v>1</v>
      </c>
      <c r="G2438" s="56">
        <f>'За областями'!J912</f>
        <v>0</v>
      </c>
      <c r="H2438" s="56">
        <f>'За областями'!K912</f>
        <v>0</v>
      </c>
      <c r="I2438" s="56">
        <f>'За областями'!L912</f>
        <v>0</v>
      </c>
      <c r="J2438" s="56">
        <f>'За областями'!M912</f>
        <v>0</v>
      </c>
      <c r="K2438" s="56">
        <f>'За областями'!N912</f>
        <v>0</v>
      </c>
      <c r="L2438" s="56">
        <f>'За областями'!O912</f>
        <v>0</v>
      </c>
      <c r="M2438" s="56">
        <f>'За областями'!P912</f>
        <v>0</v>
      </c>
      <c r="N2438" s="56">
        <f>'За областями'!Q912</f>
        <v>0</v>
      </c>
      <c r="O2438" s="56">
        <f>'За областями'!R912</f>
        <v>0</v>
      </c>
      <c r="P2438" s="56" t="str">
        <f>'За областями'!S912</f>
        <v>*</v>
      </c>
      <c r="Q2438" s="56" t="str">
        <f>'За областями'!T912</f>
        <v>*</v>
      </c>
      <c r="R2438" s="56" t="str">
        <f>'За областями'!U912</f>
        <v>*</v>
      </c>
      <c r="S2438" s="56" t="str">
        <f>'За областями'!V912</f>
        <v>*</v>
      </c>
    </row>
    <row r="2439" spans="1:19" x14ac:dyDescent="0.25">
      <c r="A2439" s="21" t="s">
        <v>28</v>
      </c>
      <c r="B2439" s="37" t="s">
        <v>200</v>
      </c>
      <c r="C2439" s="56">
        <f>'За областями'!F1068</f>
        <v>0</v>
      </c>
      <c r="D2439" s="56">
        <f>'За областями'!G1068</f>
        <v>0</v>
      </c>
      <c r="E2439" s="56">
        <f>'За областями'!H1068</f>
        <v>0</v>
      </c>
      <c r="F2439" s="56">
        <f>'За областями'!I1068</f>
        <v>0</v>
      </c>
      <c r="G2439" s="56">
        <f>'За областями'!J1068</f>
        <v>0</v>
      </c>
      <c r="H2439" s="56">
        <f>'За областями'!K1068</f>
        <v>0</v>
      </c>
      <c r="I2439" s="56">
        <f>'За областями'!L1068</f>
        <v>0</v>
      </c>
      <c r="J2439" s="56">
        <f>'За областями'!M1068</f>
        <v>0</v>
      </c>
      <c r="K2439" s="56">
        <f>'За областями'!N1068</f>
        <v>0</v>
      </c>
      <c r="L2439" s="56">
        <f>'За областями'!O1068</f>
        <v>0</v>
      </c>
      <c r="M2439" s="56">
        <f>'За областями'!P1068</f>
        <v>0</v>
      </c>
      <c r="N2439" s="56">
        <f>'За областями'!Q1068</f>
        <v>0</v>
      </c>
      <c r="O2439" s="56">
        <f>'За областями'!R1068</f>
        <v>0</v>
      </c>
      <c r="P2439" s="56">
        <f>'За областями'!S1068</f>
        <v>0</v>
      </c>
      <c r="Q2439" s="56">
        <f>'За областями'!T1068</f>
        <v>0</v>
      </c>
      <c r="R2439" s="56">
        <f>'За областями'!U1068</f>
        <v>0</v>
      </c>
      <c r="S2439" s="56">
        <f>'За областями'!V1068</f>
        <v>0</v>
      </c>
    </row>
    <row r="2440" spans="1:19" x14ac:dyDescent="0.25">
      <c r="A2440" s="21" t="s">
        <v>29</v>
      </c>
      <c r="B2440" s="37" t="s">
        <v>201</v>
      </c>
      <c r="C2440" s="52">
        <v>0</v>
      </c>
      <c r="D2440" s="52">
        <v>0</v>
      </c>
      <c r="E2440" s="52">
        <v>0</v>
      </c>
      <c r="F2440" s="52">
        <v>0</v>
      </c>
      <c r="G2440" s="52">
        <v>0</v>
      </c>
      <c r="H2440" s="52">
        <v>0</v>
      </c>
      <c r="I2440" s="52">
        <v>0</v>
      </c>
      <c r="J2440" s="52">
        <v>0</v>
      </c>
      <c r="K2440" s="52">
        <v>0</v>
      </c>
      <c r="L2440" s="52">
        <v>0</v>
      </c>
      <c r="M2440" s="52">
        <v>0</v>
      </c>
      <c r="N2440" s="52">
        <v>0</v>
      </c>
      <c r="O2440" s="52">
        <v>0</v>
      </c>
      <c r="P2440" s="52">
        <v>0</v>
      </c>
      <c r="Q2440" s="52">
        <v>0</v>
      </c>
      <c r="R2440" s="52">
        <v>0</v>
      </c>
      <c r="S2440" s="52">
        <v>0</v>
      </c>
    </row>
    <row r="2441" spans="1:19" x14ac:dyDescent="0.25">
      <c r="A2441" s="21" t="s">
        <v>30</v>
      </c>
      <c r="B2441" s="39" t="s">
        <v>202</v>
      </c>
      <c r="C2441" s="56">
        <f>'За областями'!F1224</f>
        <v>1</v>
      </c>
      <c r="D2441" s="56">
        <f>'За областями'!G1224</f>
        <v>0</v>
      </c>
      <c r="E2441" s="56">
        <f>'За областями'!H1224</f>
        <v>0</v>
      </c>
      <c r="F2441" s="56">
        <f>'За областями'!I1224</f>
        <v>1</v>
      </c>
      <c r="G2441" s="56">
        <f>'За областями'!J1224</f>
        <v>0</v>
      </c>
      <c r="H2441" s="56">
        <f>'За областями'!K1224</f>
        <v>0</v>
      </c>
      <c r="I2441" s="56">
        <f>'За областями'!L1224</f>
        <v>0</v>
      </c>
      <c r="J2441" s="56">
        <f>'За областями'!M1224</f>
        <v>0</v>
      </c>
      <c r="K2441" s="56">
        <f>'За областями'!N1224</f>
        <v>0</v>
      </c>
      <c r="L2441" s="56">
        <f>'За областями'!O1224</f>
        <v>0</v>
      </c>
      <c r="M2441" s="56">
        <f>'За областями'!P1224</f>
        <v>0</v>
      </c>
      <c r="N2441" s="56">
        <f>'За областями'!Q1224</f>
        <v>0</v>
      </c>
      <c r="O2441" s="56">
        <f>'За областями'!R1224</f>
        <v>0</v>
      </c>
      <c r="P2441" s="56">
        <f>'За областями'!S1224</f>
        <v>0</v>
      </c>
      <c r="Q2441" s="56">
        <f>'За областями'!T1224</f>
        <v>1</v>
      </c>
      <c r="R2441" s="56">
        <f>'За областями'!U1224</f>
        <v>0</v>
      </c>
      <c r="S2441" s="56">
        <f>'За областями'!V1224</f>
        <v>0</v>
      </c>
    </row>
    <row r="2442" spans="1:19" x14ac:dyDescent="0.25">
      <c r="A2442" s="34" t="s">
        <v>31</v>
      </c>
      <c r="B2442" s="39" t="s">
        <v>203</v>
      </c>
      <c r="C2442" s="56">
        <f>'За областями'!F1380</f>
        <v>0</v>
      </c>
      <c r="D2442" s="56">
        <f>'За областями'!G1380</f>
        <v>0</v>
      </c>
      <c r="E2442" s="56">
        <f>'За областями'!H1380</f>
        <v>0</v>
      </c>
      <c r="F2442" s="56">
        <f>'За областями'!I1380</f>
        <v>0</v>
      </c>
      <c r="G2442" s="56">
        <f>'За областями'!J1380</f>
        <v>0</v>
      </c>
      <c r="H2442" s="56">
        <f>'За областями'!K1380</f>
        <v>0</v>
      </c>
      <c r="I2442" s="56">
        <f>'За областями'!L1380</f>
        <v>0</v>
      </c>
      <c r="J2442" s="56">
        <f>'За областями'!M1380</f>
        <v>0</v>
      </c>
      <c r="K2442" s="56">
        <f>'За областями'!N1380</f>
        <v>0</v>
      </c>
      <c r="L2442" s="56">
        <f>'За областями'!O1380</f>
        <v>0</v>
      </c>
      <c r="M2442" s="56">
        <f>'За областями'!P1380</f>
        <v>0</v>
      </c>
      <c r="N2442" s="56">
        <f>'За областями'!Q1380</f>
        <v>0</v>
      </c>
      <c r="O2442" s="56">
        <f>'За областями'!R1380</f>
        <v>0</v>
      </c>
      <c r="P2442" s="56">
        <f>'За областями'!S1380</f>
        <v>0</v>
      </c>
      <c r="Q2442" s="56">
        <f>'За областями'!T1380</f>
        <v>0</v>
      </c>
      <c r="R2442" s="56">
        <f>'За областями'!U1380</f>
        <v>0</v>
      </c>
      <c r="S2442" s="56">
        <f>'За областями'!V1380</f>
        <v>0</v>
      </c>
    </row>
    <row r="2443" spans="1:19" x14ac:dyDescent="0.25">
      <c r="A2443" s="21" t="s">
        <v>34</v>
      </c>
      <c r="B2443" s="38" t="s">
        <v>204</v>
      </c>
      <c r="C2443" s="52">
        <v>0</v>
      </c>
      <c r="D2443" s="52">
        <v>0</v>
      </c>
      <c r="E2443" s="52">
        <v>0</v>
      </c>
      <c r="F2443" s="52">
        <v>0</v>
      </c>
      <c r="G2443" s="52">
        <v>0</v>
      </c>
      <c r="H2443" s="52">
        <v>0</v>
      </c>
      <c r="I2443" s="52">
        <v>0</v>
      </c>
      <c r="J2443" s="52">
        <v>0</v>
      </c>
      <c r="K2443" s="52">
        <v>0</v>
      </c>
      <c r="L2443" s="52">
        <v>0</v>
      </c>
      <c r="M2443" s="52">
        <v>0</v>
      </c>
      <c r="N2443" s="52">
        <v>0</v>
      </c>
      <c r="O2443" s="52">
        <v>0</v>
      </c>
      <c r="P2443" s="52">
        <v>0</v>
      </c>
      <c r="Q2443" s="52">
        <v>0</v>
      </c>
      <c r="R2443" s="52">
        <v>0</v>
      </c>
      <c r="S2443" s="52">
        <v>0</v>
      </c>
    </row>
    <row r="2444" spans="1:19" x14ac:dyDescent="0.25">
      <c r="A2444" s="21" t="s">
        <v>35</v>
      </c>
      <c r="B2444" s="37" t="s">
        <v>205</v>
      </c>
      <c r="C2444" s="56">
        <f>'За областями'!F1536</f>
        <v>0</v>
      </c>
      <c r="D2444" s="56">
        <f>'За областями'!G1536</f>
        <v>0</v>
      </c>
      <c r="E2444" s="56">
        <f>'За областями'!H1536</f>
        <v>0</v>
      </c>
      <c r="F2444" s="56">
        <f>'За областями'!I1536</f>
        <v>0</v>
      </c>
      <c r="G2444" s="56">
        <f>'За областями'!J1536</f>
        <v>0</v>
      </c>
      <c r="H2444" s="56">
        <f>'За областями'!K1536</f>
        <v>0</v>
      </c>
      <c r="I2444" s="56">
        <f>'За областями'!L1536</f>
        <v>0</v>
      </c>
      <c r="J2444" s="56">
        <f>'За областями'!M1536</f>
        <v>0</v>
      </c>
      <c r="K2444" s="56">
        <f>'За областями'!N1536</f>
        <v>0</v>
      </c>
      <c r="L2444" s="56">
        <f>'За областями'!O1536</f>
        <v>0</v>
      </c>
      <c r="M2444" s="56">
        <f>'За областями'!P1536</f>
        <v>0</v>
      </c>
      <c r="N2444" s="56">
        <f>'За областями'!Q1536</f>
        <v>0</v>
      </c>
      <c r="O2444" s="56">
        <f>'За областями'!R1536</f>
        <v>0</v>
      </c>
      <c r="P2444" s="56">
        <f>'За областями'!S1536</f>
        <v>0</v>
      </c>
      <c r="Q2444" s="56">
        <f>'За областями'!T1536</f>
        <v>0</v>
      </c>
      <c r="R2444" s="56">
        <f>'За областями'!U1536</f>
        <v>0</v>
      </c>
      <c r="S2444" s="56">
        <f>'За областями'!V1536</f>
        <v>0</v>
      </c>
    </row>
    <row r="2445" spans="1:19" x14ac:dyDescent="0.25">
      <c r="A2445" s="21" t="s">
        <v>37</v>
      </c>
      <c r="B2445" s="37" t="s">
        <v>206</v>
      </c>
      <c r="C2445" s="56">
        <f>'За областями'!F1692</f>
        <v>1</v>
      </c>
      <c r="D2445" s="56">
        <f>'За областями'!G1692</f>
        <v>0</v>
      </c>
      <c r="E2445" s="56">
        <f>'За областями'!H1692</f>
        <v>0</v>
      </c>
      <c r="F2445" s="56">
        <f>'За областями'!I1692</f>
        <v>1</v>
      </c>
      <c r="G2445" s="56">
        <f>'За областями'!J1692</f>
        <v>0</v>
      </c>
      <c r="H2445" s="56">
        <f>'За областями'!K1692</f>
        <v>0</v>
      </c>
      <c r="I2445" s="56">
        <f>'За областями'!L1692</f>
        <v>0</v>
      </c>
      <c r="J2445" s="56">
        <f>'За областями'!M1692</f>
        <v>0</v>
      </c>
      <c r="K2445" s="56">
        <f>'За областями'!N1692</f>
        <v>0</v>
      </c>
      <c r="L2445" s="56">
        <f>'За областями'!O1692</f>
        <v>0</v>
      </c>
      <c r="M2445" s="56">
        <f>'За областями'!P1692</f>
        <v>0</v>
      </c>
      <c r="N2445" s="56">
        <f>'За областями'!Q1692</f>
        <v>0</v>
      </c>
      <c r="O2445" s="56">
        <f>'За областями'!R1692</f>
        <v>0</v>
      </c>
      <c r="P2445" s="56">
        <f>'За областями'!S1692</f>
        <v>0</v>
      </c>
      <c r="Q2445" s="56">
        <f>'За областями'!T1692</f>
        <v>1</v>
      </c>
      <c r="R2445" s="56">
        <f>'За областями'!U1692</f>
        <v>0</v>
      </c>
      <c r="S2445" s="56">
        <f>'За областями'!V1692</f>
        <v>0</v>
      </c>
    </row>
    <row r="2446" spans="1:19" x14ac:dyDescent="0.25">
      <c r="A2446" s="21" t="s">
        <v>38</v>
      </c>
      <c r="B2446" s="37" t="s">
        <v>207</v>
      </c>
      <c r="C2446" s="56">
        <f>'За областями'!F1848</f>
        <v>0</v>
      </c>
      <c r="D2446" s="56">
        <f>'За областями'!G1848</f>
        <v>0</v>
      </c>
      <c r="E2446" s="56">
        <f>'За областями'!H1848</f>
        <v>0</v>
      </c>
      <c r="F2446" s="56">
        <f>'За областями'!I1848</f>
        <v>0</v>
      </c>
      <c r="G2446" s="56">
        <f>'За областями'!J1848</f>
        <v>0</v>
      </c>
      <c r="H2446" s="56">
        <f>'За областями'!K1848</f>
        <v>0</v>
      </c>
      <c r="I2446" s="56">
        <f>'За областями'!L1848</f>
        <v>0</v>
      </c>
      <c r="J2446" s="56">
        <f>'За областями'!M1848</f>
        <v>0</v>
      </c>
      <c r="K2446" s="56">
        <f>'За областями'!N1848</f>
        <v>0</v>
      </c>
      <c r="L2446" s="56">
        <f>'За областями'!O1848</f>
        <v>0</v>
      </c>
      <c r="M2446" s="56">
        <f>'За областями'!P1848</f>
        <v>0</v>
      </c>
      <c r="N2446" s="56">
        <f>'За областями'!Q1848</f>
        <v>0</v>
      </c>
      <c r="O2446" s="56">
        <f>'За областями'!R1848</f>
        <v>0</v>
      </c>
      <c r="P2446" s="56">
        <f>'За областями'!S1848</f>
        <v>0</v>
      </c>
      <c r="Q2446" s="56">
        <f>'За областями'!T1848</f>
        <v>0</v>
      </c>
      <c r="R2446" s="56">
        <f>'За областями'!U1848</f>
        <v>0</v>
      </c>
      <c r="S2446" s="56">
        <f>'За областями'!V1848</f>
        <v>0</v>
      </c>
    </row>
    <row r="2447" spans="1:19" x14ac:dyDescent="0.25">
      <c r="A2447" s="21" t="s">
        <v>41</v>
      </c>
      <c r="B2447" s="37" t="s">
        <v>208</v>
      </c>
      <c r="C2447" s="56">
        <f>'За областями'!F2004</f>
        <v>1</v>
      </c>
      <c r="D2447" s="56">
        <f>'За областями'!G2004</f>
        <v>0</v>
      </c>
      <c r="E2447" s="56">
        <f>'За областями'!H2004</f>
        <v>0</v>
      </c>
      <c r="F2447" s="56">
        <f>'За областями'!I2004</f>
        <v>1</v>
      </c>
      <c r="G2447" s="56">
        <f>'За областями'!J2004</f>
        <v>0</v>
      </c>
      <c r="H2447" s="56">
        <f>'За областями'!K2004</f>
        <v>0</v>
      </c>
      <c r="I2447" s="56">
        <f>'За областями'!L2004</f>
        <v>0</v>
      </c>
      <c r="J2447" s="56">
        <f>'За областями'!M2004</f>
        <v>0</v>
      </c>
      <c r="K2447" s="56">
        <f>'За областями'!N2004</f>
        <v>0</v>
      </c>
      <c r="L2447" s="56">
        <f>'За областями'!O2004</f>
        <v>0</v>
      </c>
      <c r="M2447" s="56">
        <f>'За областями'!P2004</f>
        <v>0</v>
      </c>
      <c r="N2447" s="56">
        <f>'За областями'!Q2004</f>
        <v>0</v>
      </c>
      <c r="O2447" s="56">
        <f>'За областями'!R2004</f>
        <v>0</v>
      </c>
      <c r="P2447" s="56">
        <f>'За областями'!S2004</f>
        <v>0</v>
      </c>
      <c r="Q2447" s="56">
        <f>'За областями'!T2004</f>
        <v>1</v>
      </c>
      <c r="R2447" s="56">
        <f>'За областями'!U2004</f>
        <v>0</v>
      </c>
      <c r="S2447" s="56">
        <f>'За областями'!V2004</f>
        <v>0</v>
      </c>
    </row>
    <row r="2448" spans="1:19" x14ac:dyDescent="0.25">
      <c r="A2448" s="21" t="s">
        <v>42</v>
      </c>
      <c r="B2448" s="37" t="s">
        <v>210</v>
      </c>
      <c r="C2448" s="52">
        <v>0</v>
      </c>
      <c r="D2448" s="52">
        <v>0</v>
      </c>
      <c r="E2448" s="52">
        <v>0</v>
      </c>
      <c r="F2448" s="52">
        <v>0</v>
      </c>
      <c r="G2448" s="52">
        <v>0</v>
      </c>
      <c r="H2448" s="52">
        <v>0</v>
      </c>
      <c r="I2448" s="52">
        <v>0</v>
      </c>
      <c r="J2448" s="52">
        <v>0</v>
      </c>
      <c r="K2448" s="52">
        <v>0</v>
      </c>
      <c r="L2448" s="52">
        <v>0</v>
      </c>
      <c r="M2448" s="52">
        <v>0</v>
      </c>
      <c r="N2448" s="52">
        <v>0</v>
      </c>
      <c r="O2448" s="52">
        <v>0</v>
      </c>
      <c r="P2448" s="52">
        <v>0</v>
      </c>
      <c r="Q2448" s="52">
        <v>0</v>
      </c>
      <c r="R2448" s="52">
        <v>0</v>
      </c>
      <c r="S2448" s="52">
        <v>0</v>
      </c>
    </row>
    <row r="2449" spans="1:19" x14ac:dyDescent="0.25">
      <c r="A2449" s="21" t="s">
        <v>44</v>
      </c>
      <c r="B2449" s="37" t="s">
        <v>211</v>
      </c>
      <c r="C2449" s="52">
        <v>0</v>
      </c>
      <c r="D2449" s="52">
        <v>0</v>
      </c>
      <c r="E2449" s="52">
        <v>0</v>
      </c>
      <c r="F2449" s="52">
        <v>0</v>
      </c>
      <c r="G2449" s="52">
        <v>0</v>
      </c>
      <c r="H2449" s="52">
        <v>0</v>
      </c>
      <c r="I2449" s="52">
        <v>0</v>
      </c>
      <c r="J2449" s="52">
        <v>0</v>
      </c>
      <c r="K2449" s="52">
        <v>0</v>
      </c>
      <c r="L2449" s="52">
        <v>0</v>
      </c>
      <c r="M2449" s="52">
        <v>0</v>
      </c>
      <c r="N2449" s="52">
        <v>0</v>
      </c>
      <c r="O2449" s="52">
        <v>0</v>
      </c>
      <c r="P2449" s="52">
        <v>0</v>
      </c>
      <c r="Q2449" s="52">
        <v>0</v>
      </c>
      <c r="R2449" s="52">
        <v>0</v>
      </c>
      <c r="S2449" s="52">
        <v>0</v>
      </c>
    </row>
    <row r="2450" spans="1:19" x14ac:dyDescent="0.25">
      <c r="A2450" s="21" t="s">
        <v>46</v>
      </c>
      <c r="B2450" s="39" t="s">
        <v>212</v>
      </c>
      <c r="C2450" s="56">
        <f>'За областями'!F2160</f>
        <v>0</v>
      </c>
      <c r="D2450" s="56">
        <f>'За областями'!G2160</f>
        <v>0</v>
      </c>
      <c r="E2450" s="56">
        <f>'За областями'!H2160</f>
        <v>0</v>
      </c>
      <c r="F2450" s="56">
        <f>'За областями'!I2160</f>
        <v>0</v>
      </c>
      <c r="G2450" s="56">
        <f>'За областями'!J2160</f>
        <v>0</v>
      </c>
      <c r="H2450" s="56">
        <f>'За областями'!K2160</f>
        <v>0</v>
      </c>
      <c r="I2450" s="56">
        <f>'За областями'!L2160</f>
        <v>0</v>
      </c>
      <c r="J2450" s="56">
        <f>'За областями'!M2160</f>
        <v>0</v>
      </c>
      <c r="K2450" s="56">
        <f>'За областями'!N2160</f>
        <v>0</v>
      </c>
      <c r="L2450" s="56">
        <f>'За областями'!O2160</f>
        <v>0</v>
      </c>
      <c r="M2450" s="56">
        <f>'За областями'!P2160</f>
        <v>0</v>
      </c>
      <c r="N2450" s="56">
        <f>'За областями'!Q2160</f>
        <v>0</v>
      </c>
      <c r="O2450" s="56">
        <f>'За областями'!R2160</f>
        <v>0</v>
      </c>
      <c r="P2450" s="56">
        <f>'За областями'!S2160</f>
        <v>0</v>
      </c>
      <c r="Q2450" s="56">
        <f>'За областями'!T2160</f>
        <v>0</v>
      </c>
      <c r="R2450" s="56">
        <f>'За областями'!U2160</f>
        <v>0</v>
      </c>
      <c r="S2450" s="56">
        <f>'За областями'!V2160</f>
        <v>0</v>
      </c>
    </row>
    <row r="2451" spans="1:19" x14ac:dyDescent="0.25">
      <c r="A2451" s="21" t="s">
        <v>49</v>
      </c>
      <c r="B2451" s="37" t="s">
        <v>213</v>
      </c>
      <c r="C2451" s="56">
        <f>'За областями'!F2316</f>
        <v>0</v>
      </c>
      <c r="D2451" s="56">
        <f>'За областями'!G2316</f>
        <v>0</v>
      </c>
      <c r="E2451" s="56">
        <f>'За областями'!H2316</f>
        <v>0</v>
      </c>
      <c r="F2451" s="56">
        <f>'За областями'!I2316</f>
        <v>0</v>
      </c>
      <c r="G2451" s="56">
        <f>'За областями'!J2316</f>
        <v>0</v>
      </c>
      <c r="H2451" s="56">
        <f>'За областями'!K2316</f>
        <v>0</v>
      </c>
      <c r="I2451" s="56">
        <f>'За областями'!L2316</f>
        <v>0</v>
      </c>
      <c r="J2451" s="56">
        <f>'За областями'!M2316</f>
        <v>0</v>
      </c>
      <c r="K2451" s="56">
        <f>'За областями'!N2316</f>
        <v>0</v>
      </c>
      <c r="L2451" s="56">
        <f>'За областями'!O2316</f>
        <v>0</v>
      </c>
      <c r="M2451" s="56">
        <f>'За областями'!P2316</f>
        <v>0</v>
      </c>
      <c r="N2451" s="56">
        <f>'За областями'!Q2316</f>
        <v>0</v>
      </c>
      <c r="O2451" s="56">
        <f>'За областями'!R2316</f>
        <v>0</v>
      </c>
      <c r="P2451" s="56">
        <f>'За областями'!S2316</f>
        <v>0</v>
      </c>
      <c r="Q2451" s="56">
        <f>'За областями'!T2316</f>
        <v>0</v>
      </c>
      <c r="R2451" s="56">
        <f>'За областями'!U2316</f>
        <v>0</v>
      </c>
      <c r="S2451" s="56">
        <f>'За областями'!V2316</f>
        <v>0</v>
      </c>
    </row>
    <row r="2452" spans="1:19" x14ac:dyDescent="0.25">
      <c r="A2452" s="21" t="s">
        <v>50</v>
      </c>
      <c r="B2452" s="37" t="s">
        <v>214</v>
      </c>
      <c r="C2452" s="56">
        <f>'За областями'!F2472</f>
        <v>0</v>
      </c>
      <c r="D2452" s="56">
        <f>'За областями'!G2472</f>
        <v>0</v>
      </c>
      <c r="E2452" s="56">
        <f>'За областями'!H2472</f>
        <v>0</v>
      </c>
      <c r="F2452" s="56">
        <f>'За областями'!I2472</f>
        <v>0</v>
      </c>
      <c r="G2452" s="56">
        <f>'За областями'!J2472</f>
        <v>0</v>
      </c>
      <c r="H2452" s="56">
        <f>'За областями'!K2472</f>
        <v>0</v>
      </c>
      <c r="I2452" s="56">
        <f>'За областями'!L2472</f>
        <v>0</v>
      </c>
      <c r="J2452" s="56">
        <f>'За областями'!M2472</f>
        <v>0</v>
      </c>
      <c r="K2452" s="56">
        <f>'За областями'!N2472</f>
        <v>0</v>
      </c>
      <c r="L2452" s="56">
        <f>'За областями'!O2472</f>
        <v>0</v>
      </c>
      <c r="M2452" s="56">
        <f>'За областями'!P2472</f>
        <v>0</v>
      </c>
      <c r="N2452" s="56">
        <f>'За областями'!Q2472</f>
        <v>0</v>
      </c>
      <c r="O2452" s="56">
        <f>'За областями'!R2472</f>
        <v>0</v>
      </c>
      <c r="P2452" s="56">
        <f>'За областями'!S2472</f>
        <v>0</v>
      </c>
      <c r="Q2452" s="56">
        <f>'За областями'!T2472</f>
        <v>0</v>
      </c>
      <c r="R2452" s="56">
        <f>'За областями'!U2472</f>
        <v>0</v>
      </c>
      <c r="S2452" s="56">
        <f>'За областями'!V2472</f>
        <v>0</v>
      </c>
    </row>
    <row r="2453" spans="1:19" x14ac:dyDescent="0.25">
      <c r="A2453" s="21" t="s">
        <v>51</v>
      </c>
      <c r="B2453" s="37" t="s">
        <v>223</v>
      </c>
      <c r="C2453" s="56">
        <f>'За областями'!F2628</f>
        <v>0</v>
      </c>
      <c r="D2453" s="56">
        <f>'За областями'!G2628</f>
        <v>0</v>
      </c>
      <c r="E2453" s="56">
        <f>'За областями'!H2628</f>
        <v>0</v>
      </c>
      <c r="F2453" s="56">
        <f>'За областями'!I2628</f>
        <v>0</v>
      </c>
      <c r="G2453" s="56">
        <f>'За областями'!J2628</f>
        <v>0</v>
      </c>
      <c r="H2453" s="56">
        <f>'За областями'!K2628</f>
        <v>0</v>
      </c>
      <c r="I2453" s="56">
        <f>'За областями'!L2628</f>
        <v>0</v>
      </c>
      <c r="J2453" s="56">
        <f>'За областями'!M2628</f>
        <v>0</v>
      </c>
      <c r="K2453" s="56">
        <f>'За областями'!N2628</f>
        <v>0</v>
      </c>
      <c r="L2453" s="56">
        <f>'За областями'!O2628</f>
        <v>0</v>
      </c>
      <c r="M2453" s="56">
        <f>'За областями'!P2628</f>
        <v>0</v>
      </c>
      <c r="N2453" s="56">
        <f>'За областями'!Q2628</f>
        <v>0</v>
      </c>
      <c r="O2453" s="56">
        <f>'За областями'!R2628</f>
        <v>0</v>
      </c>
      <c r="P2453" s="56">
        <f>'За областями'!S2628</f>
        <v>0</v>
      </c>
      <c r="Q2453" s="56">
        <f>'За областями'!T2628</f>
        <v>0</v>
      </c>
      <c r="R2453" s="56">
        <f>'За областями'!U2628</f>
        <v>0</v>
      </c>
      <c r="S2453" s="56">
        <f>'За областями'!V2628</f>
        <v>0</v>
      </c>
    </row>
    <row r="2454" spans="1:19" x14ac:dyDescent="0.25">
      <c r="A2454" s="21" t="s">
        <v>52</v>
      </c>
      <c r="B2454" s="37" t="s">
        <v>216</v>
      </c>
      <c r="C2454" s="56">
        <f>'За областями'!F2784</f>
        <v>2</v>
      </c>
      <c r="D2454" s="56">
        <f>'За областями'!G2784</f>
        <v>1</v>
      </c>
      <c r="E2454" s="56">
        <f>'За областями'!H2784</f>
        <v>0</v>
      </c>
      <c r="F2454" s="56">
        <f>'За областями'!I2784</f>
        <v>0</v>
      </c>
      <c r="G2454" s="56">
        <f>'За областями'!J2784</f>
        <v>0</v>
      </c>
      <c r="H2454" s="56">
        <f>'За областями'!K2784</f>
        <v>0</v>
      </c>
      <c r="I2454" s="56">
        <f>'За областями'!L2784</f>
        <v>0</v>
      </c>
      <c r="J2454" s="56">
        <f>'За областями'!M2784</f>
        <v>0</v>
      </c>
      <c r="K2454" s="56">
        <f>'За областями'!N2784</f>
        <v>0</v>
      </c>
      <c r="L2454" s="56">
        <f>'За областями'!O2784</f>
        <v>1</v>
      </c>
      <c r="M2454" s="56">
        <f>'За областями'!P2784</f>
        <v>1</v>
      </c>
      <c r="N2454" s="56">
        <f>'За областями'!Q2784</f>
        <v>0</v>
      </c>
      <c r="O2454" s="56">
        <f>'За областями'!R2784</f>
        <v>0</v>
      </c>
      <c r="P2454" s="56">
        <f>'За областями'!S2784</f>
        <v>0</v>
      </c>
      <c r="Q2454" s="56">
        <f>'За областями'!T2784</f>
        <v>0</v>
      </c>
      <c r="R2454" s="56">
        <f>'За областями'!U2784</f>
        <v>0</v>
      </c>
      <c r="S2454" s="56">
        <f>'За областями'!V2784</f>
        <v>0</v>
      </c>
    </row>
    <row r="2455" spans="1:19" x14ac:dyDescent="0.25">
      <c r="A2455" s="23"/>
      <c r="B2455" s="40" t="s">
        <v>217</v>
      </c>
      <c r="C2455" s="57">
        <f>SUM(C2430:C2454)</f>
        <v>7</v>
      </c>
      <c r="D2455" s="57">
        <f t="shared" ref="D2455:S2455" si="103">SUM(D2430:D2454)</f>
        <v>1</v>
      </c>
      <c r="E2455" s="57">
        <f t="shared" si="103"/>
        <v>0</v>
      </c>
      <c r="F2455" s="57">
        <f t="shared" si="103"/>
        <v>5</v>
      </c>
      <c r="G2455" s="57">
        <f t="shared" si="103"/>
        <v>0</v>
      </c>
      <c r="H2455" s="57">
        <f t="shared" si="103"/>
        <v>0</v>
      </c>
      <c r="I2455" s="57">
        <f t="shared" si="103"/>
        <v>0</v>
      </c>
      <c r="J2455" s="57">
        <f t="shared" si="103"/>
        <v>0</v>
      </c>
      <c r="K2455" s="57">
        <f t="shared" si="103"/>
        <v>0</v>
      </c>
      <c r="L2455" s="57">
        <f t="shared" si="103"/>
        <v>1</v>
      </c>
      <c r="M2455" s="57">
        <f t="shared" si="103"/>
        <v>1</v>
      </c>
      <c r="N2455" s="57">
        <f t="shared" si="103"/>
        <v>0</v>
      </c>
      <c r="O2455" s="57">
        <f t="shared" si="103"/>
        <v>0</v>
      </c>
      <c r="P2455" s="57">
        <f t="shared" si="103"/>
        <v>0</v>
      </c>
      <c r="Q2455" s="57">
        <f t="shared" si="103"/>
        <v>4</v>
      </c>
      <c r="R2455" s="57">
        <f t="shared" si="103"/>
        <v>0</v>
      </c>
      <c r="S2455" s="57">
        <f t="shared" si="103"/>
        <v>0</v>
      </c>
    </row>
    <row r="2456" spans="1:19" x14ac:dyDescent="0.25">
      <c r="A2456" s="290"/>
      <c r="B2456" s="291"/>
      <c r="C2456" s="291"/>
      <c r="D2456" s="291"/>
      <c r="E2456" s="291"/>
      <c r="F2456" s="291"/>
      <c r="G2456" s="291"/>
      <c r="H2456" s="291"/>
      <c r="I2456" s="291"/>
      <c r="J2456" s="291"/>
      <c r="K2456" s="291"/>
      <c r="L2456" s="291"/>
      <c r="M2456" s="291"/>
      <c r="N2456" s="291"/>
      <c r="O2456" s="291"/>
      <c r="P2456" s="291"/>
      <c r="Q2456" s="291"/>
      <c r="R2456" s="291"/>
      <c r="S2456" s="291"/>
    </row>
    <row r="2457" spans="1:19" x14ac:dyDescent="0.25">
      <c r="A2457" s="292" t="s">
        <v>389</v>
      </c>
      <c r="B2457" s="293"/>
      <c r="C2457" s="293"/>
      <c r="D2457" s="293"/>
      <c r="E2457" s="293"/>
      <c r="F2457" s="293"/>
      <c r="G2457" s="293"/>
      <c r="H2457" s="293"/>
      <c r="I2457" s="293"/>
      <c r="J2457" s="293"/>
      <c r="K2457" s="293"/>
      <c r="L2457" s="293"/>
      <c r="M2457" s="293"/>
      <c r="N2457" s="293"/>
      <c r="O2457" s="293"/>
      <c r="P2457" s="293"/>
      <c r="Q2457" s="293"/>
      <c r="R2457" s="293"/>
      <c r="S2457" s="293"/>
    </row>
    <row r="2458" spans="1:19" x14ac:dyDescent="0.25">
      <c r="A2458" s="21" t="s">
        <v>17</v>
      </c>
      <c r="B2458" s="36" t="s">
        <v>191</v>
      </c>
      <c r="C2458" s="56">
        <f>'За областями'!F136</f>
        <v>0</v>
      </c>
      <c r="D2458" s="56">
        <f>'За областями'!G136</f>
        <v>0</v>
      </c>
      <c r="E2458" s="56">
        <f>'За областями'!H136</f>
        <v>0</v>
      </c>
      <c r="F2458" s="56">
        <f>'За областями'!I136</f>
        <v>0</v>
      </c>
      <c r="G2458" s="56">
        <f>'За областями'!J136</f>
        <v>0</v>
      </c>
      <c r="H2458" s="56">
        <f>'За областями'!K136</f>
        <v>0</v>
      </c>
      <c r="I2458" s="56">
        <f>'За областями'!L136</f>
        <v>0</v>
      </c>
      <c r="J2458" s="56">
        <f>'За областями'!M136</f>
        <v>0</v>
      </c>
      <c r="K2458" s="56">
        <f>'За областями'!N136</f>
        <v>0</v>
      </c>
      <c r="L2458" s="56">
        <f>'За областями'!O136</f>
        <v>0</v>
      </c>
      <c r="M2458" s="56">
        <f>'За областями'!P136</f>
        <v>0</v>
      </c>
      <c r="N2458" s="56">
        <f>'За областями'!Q136</f>
        <v>0</v>
      </c>
      <c r="O2458" s="56">
        <f>'За областями'!R136</f>
        <v>0</v>
      </c>
      <c r="P2458" s="56">
        <f>'За областями'!S136</f>
        <v>0</v>
      </c>
      <c r="Q2458" s="56">
        <f>'За областями'!T136</f>
        <v>0</v>
      </c>
      <c r="R2458" s="56">
        <f>'За областями'!U136</f>
        <v>0</v>
      </c>
      <c r="S2458" s="56">
        <f>'За областями'!V136</f>
        <v>0</v>
      </c>
    </row>
    <row r="2459" spans="1:19" x14ac:dyDescent="0.25">
      <c r="A2459" s="21" t="s">
        <v>18</v>
      </c>
      <c r="B2459" s="36" t="s">
        <v>192</v>
      </c>
      <c r="C2459" s="56">
        <f>'За областями'!F292</f>
        <v>0</v>
      </c>
      <c r="D2459" s="56">
        <f>'За областями'!G292</f>
        <v>0</v>
      </c>
      <c r="E2459" s="56">
        <f>'За областями'!H292</f>
        <v>0</v>
      </c>
      <c r="F2459" s="56">
        <f>'За областями'!I292</f>
        <v>0</v>
      </c>
      <c r="G2459" s="56">
        <f>'За областями'!J292</f>
        <v>0</v>
      </c>
      <c r="H2459" s="56">
        <f>'За областями'!K292</f>
        <v>0</v>
      </c>
      <c r="I2459" s="56">
        <f>'За областями'!L292</f>
        <v>0</v>
      </c>
      <c r="J2459" s="56">
        <f>'За областями'!M292</f>
        <v>0</v>
      </c>
      <c r="K2459" s="56">
        <f>'За областями'!N292</f>
        <v>0</v>
      </c>
      <c r="L2459" s="56">
        <f>'За областями'!O292</f>
        <v>0</v>
      </c>
      <c r="M2459" s="56">
        <f>'За областями'!P292</f>
        <v>0</v>
      </c>
      <c r="N2459" s="56">
        <f>'За областями'!Q292</f>
        <v>0</v>
      </c>
      <c r="O2459" s="56">
        <f>'За областями'!R292</f>
        <v>0</v>
      </c>
      <c r="P2459" s="56">
        <f>'За областями'!S292</f>
        <v>0</v>
      </c>
      <c r="Q2459" s="56">
        <f>'За областями'!T292</f>
        <v>0</v>
      </c>
      <c r="R2459" s="56">
        <f>'За областями'!U292</f>
        <v>0</v>
      </c>
      <c r="S2459" s="56">
        <f>'За областями'!V292</f>
        <v>0</v>
      </c>
    </row>
    <row r="2460" spans="1:19" x14ac:dyDescent="0.25">
      <c r="A2460" s="21" t="s">
        <v>19</v>
      </c>
      <c r="B2460" s="36" t="s">
        <v>224</v>
      </c>
      <c r="C2460" s="52">
        <v>0</v>
      </c>
      <c r="D2460" s="52">
        <v>0</v>
      </c>
      <c r="E2460" s="52">
        <v>0</v>
      </c>
      <c r="F2460" s="52">
        <v>0</v>
      </c>
      <c r="G2460" s="52">
        <v>0</v>
      </c>
      <c r="H2460" s="52">
        <v>0</v>
      </c>
      <c r="I2460" s="52">
        <v>0</v>
      </c>
      <c r="J2460" s="52">
        <v>0</v>
      </c>
      <c r="K2460" s="52">
        <v>0</v>
      </c>
      <c r="L2460" s="52">
        <v>0</v>
      </c>
      <c r="M2460" s="52">
        <v>0</v>
      </c>
      <c r="N2460" s="52">
        <v>0</v>
      </c>
      <c r="O2460" s="52">
        <v>0</v>
      </c>
      <c r="P2460" s="52">
        <v>0</v>
      </c>
      <c r="Q2460" s="52">
        <v>0</v>
      </c>
      <c r="R2460" s="52">
        <v>0</v>
      </c>
      <c r="S2460" s="52">
        <v>0</v>
      </c>
    </row>
    <row r="2461" spans="1:19" x14ac:dyDescent="0.25">
      <c r="A2461" s="21" t="s">
        <v>20</v>
      </c>
      <c r="B2461" s="37" t="s">
        <v>194</v>
      </c>
      <c r="C2461" s="52">
        <v>0</v>
      </c>
      <c r="D2461" s="52">
        <v>0</v>
      </c>
      <c r="E2461" s="52">
        <v>0</v>
      </c>
      <c r="F2461" s="52">
        <v>0</v>
      </c>
      <c r="G2461" s="52">
        <v>0</v>
      </c>
      <c r="H2461" s="52">
        <v>0</v>
      </c>
      <c r="I2461" s="52">
        <v>0</v>
      </c>
      <c r="J2461" s="52">
        <v>0</v>
      </c>
      <c r="K2461" s="52">
        <v>0</v>
      </c>
      <c r="L2461" s="52">
        <v>0</v>
      </c>
      <c r="M2461" s="52">
        <v>0</v>
      </c>
      <c r="N2461" s="52">
        <v>0</v>
      </c>
      <c r="O2461" s="52">
        <v>0</v>
      </c>
      <c r="P2461" s="52">
        <v>0</v>
      </c>
      <c r="Q2461" s="52">
        <v>0</v>
      </c>
      <c r="R2461" s="52">
        <v>0</v>
      </c>
      <c r="S2461" s="52">
        <v>0</v>
      </c>
    </row>
    <row r="2462" spans="1:19" x14ac:dyDescent="0.25">
      <c r="A2462" s="21" t="s">
        <v>21</v>
      </c>
      <c r="B2462" s="38" t="s">
        <v>195</v>
      </c>
      <c r="C2462" s="56">
        <f>'За областями'!F447</f>
        <v>0</v>
      </c>
      <c r="D2462" s="56">
        <f>'За областями'!G447</f>
        <v>0</v>
      </c>
      <c r="E2462" s="56">
        <f>'За областями'!H447</f>
        <v>0</v>
      </c>
      <c r="F2462" s="56">
        <f>'За областями'!I447</f>
        <v>0</v>
      </c>
      <c r="G2462" s="56">
        <f>'За областями'!J447</f>
        <v>0</v>
      </c>
      <c r="H2462" s="56">
        <f>'За областями'!K447</f>
        <v>0</v>
      </c>
      <c r="I2462" s="56">
        <f>'За областями'!L447</f>
        <v>0</v>
      </c>
      <c r="J2462" s="56">
        <f>'За областями'!M447</f>
        <v>0</v>
      </c>
      <c r="K2462" s="56">
        <f>'За областями'!N447</f>
        <v>0</v>
      </c>
      <c r="L2462" s="56">
        <f>'За областями'!O447</f>
        <v>0</v>
      </c>
      <c r="M2462" s="56">
        <f>'За областями'!P447</f>
        <v>0</v>
      </c>
      <c r="N2462" s="56">
        <f>'За областями'!Q447</f>
        <v>0</v>
      </c>
      <c r="O2462" s="56">
        <f>'За областями'!R447</f>
        <v>0</v>
      </c>
      <c r="P2462" s="56">
        <f>'За областями'!S447</f>
        <v>0</v>
      </c>
      <c r="Q2462" s="56">
        <f>'За областями'!T447</f>
        <v>0</v>
      </c>
      <c r="R2462" s="56">
        <f>'За областями'!U447</f>
        <v>0</v>
      </c>
      <c r="S2462" s="56">
        <f>'За областями'!V447</f>
        <v>0</v>
      </c>
    </row>
    <row r="2463" spans="1:19" x14ac:dyDescent="0.25">
      <c r="A2463" s="21" t="s">
        <v>22</v>
      </c>
      <c r="B2463" s="38" t="s">
        <v>196</v>
      </c>
      <c r="C2463" s="56">
        <f>'За областями'!F602</f>
        <v>0</v>
      </c>
      <c r="D2463" s="56">
        <f>'За областями'!G602</f>
        <v>0</v>
      </c>
      <c r="E2463" s="56">
        <f>'За областями'!H602</f>
        <v>0</v>
      </c>
      <c r="F2463" s="56">
        <f>'За областями'!I602</f>
        <v>0</v>
      </c>
      <c r="G2463" s="56">
        <f>'За областями'!J602</f>
        <v>0</v>
      </c>
      <c r="H2463" s="56">
        <f>'За областями'!K602</f>
        <v>0</v>
      </c>
      <c r="I2463" s="56">
        <f>'За областями'!L602</f>
        <v>0</v>
      </c>
      <c r="J2463" s="56">
        <f>'За областями'!M602</f>
        <v>0</v>
      </c>
      <c r="K2463" s="56">
        <f>'За областями'!N602</f>
        <v>0</v>
      </c>
      <c r="L2463" s="56">
        <f>'За областями'!O602</f>
        <v>0</v>
      </c>
      <c r="M2463" s="56">
        <f>'За областями'!P602</f>
        <v>0</v>
      </c>
      <c r="N2463" s="56">
        <f>'За областями'!Q602</f>
        <v>0</v>
      </c>
      <c r="O2463" s="56">
        <f>'За областями'!R602</f>
        <v>0</v>
      </c>
      <c r="P2463" s="56">
        <f>'За областями'!S602</f>
        <v>0</v>
      </c>
      <c r="Q2463" s="56">
        <f>'За областями'!T602</f>
        <v>0</v>
      </c>
      <c r="R2463" s="56">
        <f>'За областями'!U602</f>
        <v>0</v>
      </c>
      <c r="S2463" s="56">
        <f>'За областями'!V602</f>
        <v>0</v>
      </c>
    </row>
    <row r="2464" spans="1:19" x14ac:dyDescent="0.25">
      <c r="A2464" s="21" t="s">
        <v>23</v>
      </c>
      <c r="B2464" s="38" t="s">
        <v>197</v>
      </c>
      <c r="C2464" s="52">
        <v>0</v>
      </c>
      <c r="D2464" s="52">
        <v>0</v>
      </c>
      <c r="E2464" s="52">
        <v>0</v>
      </c>
      <c r="F2464" s="52">
        <v>0</v>
      </c>
      <c r="G2464" s="52">
        <v>0</v>
      </c>
      <c r="H2464" s="52">
        <v>0</v>
      </c>
      <c r="I2464" s="52">
        <v>0</v>
      </c>
      <c r="J2464" s="52">
        <v>0</v>
      </c>
      <c r="K2464" s="52">
        <v>0</v>
      </c>
      <c r="L2464" s="52">
        <v>0</v>
      </c>
      <c r="M2464" s="52">
        <v>0</v>
      </c>
      <c r="N2464" s="52">
        <v>0</v>
      </c>
      <c r="O2464" s="52">
        <v>0</v>
      </c>
      <c r="P2464" s="52">
        <v>0</v>
      </c>
      <c r="Q2464" s="52">
        <v>0</v>
      </c>
      <c r="R2464" s="52">
        <v>0</v>
      </c>
      <c r="S2464" s="52">
        <v>0</v>
      </c>
    </row>
    <row r="2465" spans="1:19" x14ac:dyDescent="0.25">
      <c r="A2465" s="21" t="s">
        <v>24</v>
      </c>
      <c r="B2465" s="38" t="s">
        <v>198</v>
      </c>
      <c r="C2465" s="56">
        <f>'За областями'!F757</f>
        <v>0</v>
      </c>
      <c r="D2465" s="56">
        <f>'За областями'!G757</f>
        <v>0</v>
      </c>
      <c r="E2465" s="56">
        <f>'За областями'!H757</f>
        <v>0</v>
      </c>
      <c r="F2465" s="56">
        <f>'За областями'!I757</f>
        <v>0</v>
      </c>
      <c r="G2465" s="56">
        <f>'За областями'!J757</f>
        <v>0</v>
      </c>
      <c r="H2465" s="56">
        <f>'За областями'!K757</f>
        <v>0</v>
      </c>
      <c r="I2465" s="56">
        <f>'За областями'!L757</f>
        <v>0</v>
      </c>
      <c r="J2465" s="56">
        <f>'За областями'!M757</f>
        <v>0</v>
      </c>
      <c r="K2465" s="56">
        <f>'За областями'!N757</f>
        <v>0</v>
      </c>
      <c r="L2465" s="56">
        <f>'За областями'!O757</f>
        <v>0</v>
      </c>
      <c r="M2465" s="56">
        <f>'За областями'!P757</f>
        <v>0</v>
      </c>
      <c r="N2465" s="56">
        <f>'За областями'!Q757</f>
        <v>0</v>
      </c>
      <c r="O2465" s="56">
        <f>'За областями'!R757</f>
        <v>0</v>
      </c>
      <c r="P2465" s="56">
        <f>'За областями'!S757</f>
        <v>0</v>
      </c>
      <c r="Q2465" s="56">
        <f>'За областями'!T757</f>
        <v>0</v>
      </c>
      <c r="R2465" s="56">
        <f>'За областями'!U757</f>
        <v>0</v>
      </c>
      <c r="S2465" s="56">
        <f>'За областями'!V757</f>
        <v>0</v>
      </c>
    </row>
    <row r="2466" spans="1:19" x14ac:dyDescent="0.25">
      <c r="A2466" s="21" t="s">
        <v>25</v>
      </c>
      <c r="B2466" s="37" t="s">
        <v>199</v>
      </c>
      <c r="C2466" s="56">
        <f>'За областями'!F913</f>
        <v>0</v>
      </c>
      <c r="D2466" s="56">
        <f>'За областями'!G913</f>
        <v>0</v>
      </c>
      <c r="E2466" s="56">
        <f>'За областями'!H913</f>
        <v>0</v>
      </c>
      <c r="F2466" s="56">
        <f>'За областями'!I913</f>
        <v>0</v>
      </c>
      <c r="G2466" s="56">
        <f>'За областями'!J913</f>
        <v>0</v>
      </c>
      <c r="H2466" s="56">
        <f>'За областями'!K913</f>
        <v>0</v>
      </c>
      <c r="I2466" s="56">
        <f>'За областями'!L913</f>
        <v>0</v>
      </c>
      <c r="J2466" s="56">
        <f>'За областями'!M913</f>
        <v>0</v>
      </c>
      <c r="K2466" s="56">
        <f>'За областями'!N913</f>
        <v>0</v>
      </c>
      <c r="L2466" s="56">
        <f>'За областями'!O913</f>
        <v>0</v>
      </c>
      <c r="M2466" s="56">
        <f>'За областями'!P913</f>
        <v>0</v>
      </c>
      <c r="N2466" s="56">
        <f>'За областями'!Q913</f>
        <v>0</v>
      </c>
      <c r="O2466" s="56">
        <f>'За областями'!R913</f>
        <v>0</v>
      </c>
      <c r="P2466" s="56">
        <f>'За областями'!S913</f>
        <v>0</v>
      </c>
      <c r="Q2466" s="56">
        <f>'За областями'!T913</f>
        <v>0</v>
      </c>
      <c r="R2466" s="56">
        <f>'За областями'!U913</f>
        <v>0</v>
      </c>
      <c r="S2466" s="56">
        <f>'За областями'!V913</f>
        <v>0</v>
      </c>
    </row>
    <row r="2467" spans="1:19" x14ac:dyDescent="0.25">
      <c r="A2467" s="21" t="s">
        <v>28</v>
      </c>
      <c r="B2467" s="37" t="s">
        <v>200</v>
      </c>
      <c r="C2467" s="56">
        <f>'За областями'!D1069</f>
        <v>0</v>
      </c>
      <c r="D2467" s="56">
        <f>'За областями'!E1069</f>
        <v>0</v>
      </c>
      <c r="E2467" s="56">
        <f>'За областями'!F1069</f>
        <v>0</v>
      </c>
      <c r="F2467" s="56">
        <f>'За областями'!G1069</f>
        <v>0</v>
      </c>
      <c r="G2467" s="56">
        <f>'За областями'!H1069</f>
        <v>0</v>
      </c>
      <c r="H2467" s="56">
        <f>'За областями'!I1069</f>
        <v>0</v>
      </c>
      <c r="I2467" s="56">
        <f>'За областями'!J1069</f>
        <v>0</v>
      </c>
      <c r="J2467" s="56">
        <f>'За областями'!K1069</f>
        <v>0</v>
      </c>
      <c r="K2467" s="56">
        <f>'За областями'!L1069</f>
        <v>0</v>
      </c>
      <c r="L2467" s="56">
        <f>'За областями'!M1069</f>
        <v>0</v>
      </c>
      <c r="M2467" s="56">
        <f>'За областями'!N1069</f>
        <v>0</v>
      </c>
      <c r="N2467" s="56">
        <f>'За областями'!O1069</f>
        <v>0</v>
      </c>
      <c r="O2467" s="56">
        <f>'За областями'!P1069</f>
        <v>0</v>
      </c>
      <c r="P2467" s="56">
        <f>'За областями'!Q1069</f>
        <v>0</v>
      </c>
      <c r="Q2467" s="56">
        <f>'За областями'!R1069</f>
        <v>0</v>
      </c>
      <c r="R2467" s="56">
        <f>'За областями'!S1069</f>
        <v>0</v>
      </c>
      <c r="S2467" s="56">
        <f>'За областями'!T1069</f>
        <v>0</v>
      </c>
    </row>
    <row r="2468" spans="1:19" x14ac:dyDescent="0.25">
      <c r="A2468" s="21" t="s">
        <v>29</v>
      </c>
      <c r="B2468" s="37" t="s">
        <v>201</v>
      </c>
      <c r="C2468" s="52">
        <v>0</v>
      </c>
      <c r="D2468" s="52">
        <v>0</v>
      </c>
      <c r="E2468" s="52">
        <v>0</v>
      </c>
      <c r="F2468" s="52">
        <v>0</v>
      </c>
      <c r="G2468" s="52">
        <v>0</v>
      </c>
      <c r="H2468" s="52">
        <v>0</v>
      </c>
      <c r="I2468" s="52">
        <v>0</v>
      </c>
      <c r="J2468" s="52">
        <v>0</v>
      </c>
      <c r="K2468" s="52">
        <v>0</v>
      </c>
      <c r="L2468" s="52">
        <v>0</v>
      </c>
      <c r="M2468" s="52">
        <v>0</v>
      </c>
      <c r="N2468" s="52">
        <v>0</v>
      </c>
      <c r="O2468" s="52">
        <v>0</v>
      </c>
      <c r="P2468" s="52">
        <v>0</v>
      </c>
      <c r="Q2468" s="52">
        <v>0</v>
      </c>
      <c r="R2468" s="52">
        <v>0</v>
      </c>
      <c r="S2468" s="52">
        <v>0</v>
      </c>
    </row>
    <row r="2469" spans="1:19" x14ac:dyDescent="0.25">
      <c r="A2469" s="21" t="s">
        <v>30</v>
      </c>
      <c r="B2469" s="39" t="s">
        <v>202</v>
      </c>
      <c r="C2469" s="56">
        <f>'За областями'!F1225</f>
        <v>0</v>
      </c>
      <c r="D2469" s="56">
        <f>'За областями'!G1225</f>
        <v>0</v>
      </c>
      <c r="E2469" s="56">
        <f>'За областями'!H1225</f>
        <v>0</v>
      </c>
      <c r="F2469" s="56">
        <f>'За областями'!I1225</f>
        <v>0</v>
      </c>
      <c r="G2469" s="56">
        <f>'За областями'!J1225</f>
        <v>0</v>
      </c>
      <c r="H2469" s="56">
        <f>'За областями'!K1225</f>
        <v>0</v>
      </c>
      <c r="I2469" s="56">
        <f>'За областями'!L1225</f>
        <v>0</v>
      </c>
      <c r="J2469" s="56">
        <f>'За областями'!M1225</f>
        <v>0</v>
      </c>
      <c r="K2469" s="56">
        <f>'За областями'!N1225</f>
        <v>0</v>
      </c>
      <c r="L2469" s="56">
        <f>'За областями'!O1225</f>
        <v>0</v>
      </c>
      <c r="M2469" s="56">
        <f>'За областями'!P1225</f>
        <v>0</v>
      </c>
      <c r="N2469" s="56">
        <f>'За областями'!Q1225</f>
        <v>0</v>
      </c>
      <c r="O2469" s="56">
        <f>'За областями'!R1225</f>
        <v>0</v>
      </c>
      <c r="P2469" s="56">
        <f>'За областями'!S1225</f>
        <v>0</v>
      </c>
      <c r="Q2469" s="56">
        <f>'За областями'!T1225</f>
        <v>0</v>
      </c>
      <c r="R2469" s="56">
        <f>'За областями'!U1225</f>
        <v>0</v>
      </c>
      <c r="S2469" s="56">
        <f>'За областями'!V1225</f>
        <v>0</v>
      </c>
    </row>
    <row r="2470" spans="1:19" x14ac:dyDescent="0.25">
      <c r="A2470" s="34" t="s">
        <v>31</v>
      </c>
      <c r="B2470" s="39" t="s">
        <v>203</v>
      </c>
      <c r="C2470" s="56">
        <f>'За областями'!F1381</f>
        <v>0</v>
      </c>
      <c r="D2470" s="56">
        <f>'За областями'!G1381</f>
        <v>0</v>
      </c>
      <c r="E2470" s="56">
        <f>'За областями'!H1381</f>
        <v>0</v>
      </c>
      <c r="F2470" s="56">
        <f>'За областями'!I1381</f>
        <v>0</v>
      </c>
      <c r="G2470" s="56">
        <f>'За областями'!J1381</f>
        <v>0</v>
      </c>
      <c r="H2470" s="56">
        <f>'За областями'!K1381</f>
        <v>0</v>
      </c>
      <c r="I2470" s="56">
        <f>'За областями'!L1381</f>
        <v>0</v>
      </c>
      <c r="J2470" s="56">
        <f>'За областями'!M1381</f>
        <v>0</v>
      </c>
      <c r="K2470" s="56">
        <f>'За областями'!N1381</f>
        <v>0</v>
      </c>
      <c r="L2470" s="56">
        <f>'За областями'!O1381</f>
        <v>0</v>
      </c>
      <c r="M2470" s="56">
        <f>'За областями'!P1381</f>
        <v>0</v>
      </c>
      <c r="N2470" s="56">
        <f>'За областями'!Q1381</f>
        <v>0</v>
      </c>
      <c r="O2470" s="56">
        <f>'За областями'!R1381</f>
        <v>0</v>
      </c>
      <c r="P2470" s="56">
        <f>'За областями'!S1381</f>
        <v>0</v>
      </c>
      <c r="Q2470" s="56">
        <f>'За областями'!T1381</f>
        <v>0</v>
      </c>
      <c r="R2470" s="56">
        <f>'За областями'!U1381</f>
        <v>0</v>
      </c>
      <c r="S2470" s="56">
        <f>'За областями'!V1381</f>
        <v>0</v>
      </c>
    </row>
    <row r="2471" spans="1:19" x14ac:dyDescent="0.25">
      <c r="A2471" s="21" t="s">
        <v>34</v>
      </c>
      <c r="B2471" s="38" t="s">
        <v>204</v>
      </c>
      <c r="C2471" s="52">
        <v>0</v>
      </c>
      <c r="D2471" s="52">
        <v>0</v>
      </c>
      <c r="E2471" s="52">
        <v>0</v>
      </c>
      <c r="F2471" s="52">
        <v>0</v>
      </c>
      <c r="G2471" s="52">
        <v>0</v>
      </c>
      <c r="H2471" s="52">
        <v>0</v>
      </c>
      <c r="I2471" s="52">
        <v>0</v>
      </c>
      <c r="J2471" s="52">
        <v>0</v>
      </c>
      <c r="K2471" s="52">
        <v>0</v>
      </c>
      <c r="L2471" s="52">
        <v>0</v>
      </c>
      <c r="M2471" s="52">
        <v>0</v>
      </c>
      <c r="N2471" s="52">
        <v>0</v>
      </c>
      <c r="O2471" s="52">
        <v>0</v>
      </c>
      <c r="P2471" s="52">
        <v>0</v>
      </c>
      <c r="Q2471" s="52">
        <v>0</v>
      </c>
      <c r="R2471" s="52">
        <v>0</v>
      </c>
      <c r="S2471" s="52">
        <v>0</v>
      </c>
    </row>
    <row r="2472" spans="1:19" x14ac:dyDescent="0.25">
      <c r="A2472" s="21" t="s">
        <v>35</v>
      </c>
      <c r="B2472" s="37" t="s">
        <v>205</v>
      </c>
      <c r="C2472" s="56">
        <f>'За областями'!F1537</f>
        <v>0</v>
      </c>
      <c r="D2472" s="56">
        <f>'За областями'!G1537</f>
        <v>0</v>
      </c>
      <c r="E2472" s="56">
        <f>'За областями'!H1537</f>
        <v>0</v>
      </c>
      <c r="F2472" s="56">
        <f>'За областями'!I1537</f>
        <v>0</v>
      </c>
      <c r="G2472" s="56">
        <f>'За областями'!J1537</f>
        <v>0</v>
      </c>
      <c r="H2472" s="56">
        <f>'За областями'!K1537</f>
        <v>0</v>
      </c>
      <c r="I2472" s="56">
        <f>'За областями'!L1537</f>
        <v>0</v>
      </c>
      <c r="J2472" s="56">
        <f>'За областями'!M1537</f>
        <v>0</v>
      </c>
      <c r="K2472" s="56">
        <f>'За областями'!N1537</f>
        <v>0</v>
      </c>
      <c r="L2472" s="56">
        <f>'За областями'!O1537</f>
        <v>0</v>
      </c>
      <c r="M2472" s="56">
        <f>'За областями'!P1537</f>
        <v>0</v>
      </c>
      <c r="N2472" s="56">
        <f>'За областями'!Q1537</f>
        <v>0</v>
      </c>
      <c r="O2472" s="56">
        <f>'За областями'!R1537</f>
        <v>0</v>
      </c>
      <c r="P2472" s="56">
        <f>'За областями'!S1537</f>
        <v>0</v>
      </c>
      <c r="Q2472" s="56">
        <f>'За областями'!T1537</f>
        <v>0</v>
      </c>
      <c r="R2472" s="56">
        <f>'За областями'!U1537</f>
        <v>0</v>
      </c>
      <c r="S2472" s="56">
        <f>'За областями'!V1537</f>
        <v>0</v>
      </c>
    </row>
    <row r="2473" spans="1:19" x14ac:dyDescent="0.25">
      <c r="A2473" s="21" t="s">
        <v>37</v>
      </c>
      <c r="B2473" s="37" t="s">
        <v>206</v>
      </c>
      <c r="C2473" s="56">
        <f>'За областями'!F1693</f>
        <v>0</v>
      </c>
      <c r="D2473" s="56">
        <f>'За областями'!G1693</f>
        <v>0</v>
      </c>
      <c r="E2473" s="56">
        <f>'За областями'!H1693</f>
        <v>0</v>
      </c>
      <c r="F2473" s="56">
        <f>'За областями'!I1693</f>
        <v>0</v>
      </c>
      <c r="G2473" s="56">
        <f>'За областями'!J1693</f>
        <v>0</v>
      </c>
      <c r="H2473" s="56">
        <f>'За областями'!K1693</f>
        <v>0</v>
      </c>
      <c r="I2473" s="56">
        <f>'За областями'!L1693</f>
        <v>0</v>
      </c>
      <c r="J2473" s="56">
        <f>'За областями'!M1693</f>
        <v>0</v>
      </c>
      <c r="K2473" s="56">
        <f>'За областями'!N1693</f>
        <v>0</v>
      </c>
      <c r="L2473" s="56">
        <f>'За областями'!O1693</f>
        <v>0</v>
      </c>
      <c r="M2473" s="56">
        <f>'За областями'!P1693</f>
        <v>0</v>
      </c>
      <c r="N2473" s="56">
        <f>'За областями'!Q1693</f>
        <v>0</v>
      </c>
      <c r="O2473" s="56">
        <f>'За областями'!R1693</f>
        <v>0</v>
      </c>
      <c r="P2473" s="56">
        <f>'За областями'!S1693</f>
        <v>0</v>
      </c>
      <c r="Q2473" s="56">
        <f>'За областями'!T1693</f>
        <v>0</v>
      </c>
      <c r="R2473" s="56">
        <f>'За областями'!U1693</f>
        <v>0</v>
      </c>
      <c r="S2473" s="56">
        <f>'За областями'!V1693</f>
        <v>0</v>
      </c>
    </row>
    <row r="2474" spans="1:19" x14ac:dyDescent="0.25">
      <c r="A2474" s="21" t="s">
        <v>38</v>
      </c>
      <c r="B2474" s="37" t="s">
        <v>207</v>
      </c>
      <c r="C2474" s="56">
        <f>'За областями'!F1849</f>
        <v>0</v>
      </c>
      <c r="D2474" s="56">
        <f>'За областями'!G1849</f>
        <v>0</v>
      </c>
      <c r="E2474" s="56">
        <f>'За областями'!H1849</f>
        <v>0</v>
      </c>
      <c r="F2474" s="56">
        <f>'За областями'!I1849</f>
        <v>0</v>
      </c>
      <c r="G2474" s="56">
        <f>'За областями'!J1849</f>
        <v>0</v>
      </c>
      <c r="H2474" s="56">
        <f>'За областями'!K1849</f>
        <v>0</v>
      </c>
      <c r="I2474" s="56">
        <f>'За областями'!L1849</f>
        <v>0</v>
      </c>
      <c r="J2474" s="56">
        <f>'За областями'!M1849</f>
        <v>0</v>
      </c>
      <c r="K2474" s="56">
        <f>'За областями'!N1849</f>
        <v>0</v>
      </c>
      <c r="L2474" s="56">
        <f>'За областями'!O1849</f>
        <v>0</v>
      </c>
      <c r="M2474" s="56">
        <f>'За областями'!P1849</f>
        <v>0</v>
      </c>
      <c r="N2474" s="56">
        <f>'За областями'!Q1849</f>
        <v>0</v>
      </c>
      <c r="O2474" s="56">
        <f>'За областями'!R1849</f>
        <v>0</v>
      </c>
      <c r="P2474" s="56">
        <f>'За областями'!S1849</f>
        <v>0</v>
      </c>
      <c r="Q2474" s="56">
        <f>'За областями'!T1849</f>
        <v>0</v>
      </c>
      <c r="R2474" s="56">
        <f>'За областями'!U1849</f>
        <v>0</v>
      </c>
      <c r="S2474" s="56">
        <f>'За областями'!V1849</f>
        <v>0</v>
      </c>
    </row>
    <row r="2475" spans="1:19" x14ac:dyDescent="0.25">
      <c r="A2475" s="21" t="s">
        <v>41</v>
      </c>
      <c r="B2475" s="37" t="s">
        <v>208</v>
      </c>
      <c r="C2475" s="56">
        <f>'За областями'!F2005</f>
        <v>0</v>
      </c>
      <c r="D2475" s="56">
        <f>'За областями'!G2005</f>
        <v>0</v>
      </c>
      <c r="E2475" s="56">
        <f>'За областями'!H2005</f>
        <v>0</v>
      </c>
      <c r="F2475" s="56">
        <f>'За областями'!I2005</f>
        <v>0</v>
      </c>
      <c r="G2475" s="56">
        <f>'За областями'!J2005</f>
        <v>0</v>
      </c>
      <c r="H2475" s="56">
        <f>'За областями'!K2005</f>
        <v>0</v>
      </c>
      <c r="I2475" s="56">
        <f>'За областями'!L2005</f>
        <v>0</v>
      </c>
      <c r="J2475" s="56">
        <f>'За областями'!M2005</f>
        <v>0</v>
      </c>
      <c r="K2475" s="56">
        <f>'За областями'!N2005</f>
        <v>0</v>
      </c>
      <c r="L2475" s="56">
        <f>'За областями'!O2005</f>
        <v>0</v>
      </c>
      <c r="M2475" s="56">
        <f>'За областями'!P2005</f>
        <v>0</v>
      </c>
      <c r="N2475" s="56">
        <f>'За областями'!Q2005</f>
        <v>0</v>
      </c>
      <c r="O2475" s="56">
        <f>'За областями'!R2005</f>
        <v>0</v>
      </c>
      <c r="P2475" s="56">
        <f>'За областями'!S2005</f>
        <v>0</v>
      </c>
      <c r="Q2475" s="56">
        <f>'За областями'!T2005</f>
        <v>0</v>
      </c>
      <c r="R2475" s="56">
        <f>'За областями'!U2005</f>
        <v>0</v>
      </c>
      <c r="S2475" s="56">
        <f>'За областями'!V2005</f>
        <v>0</v>
      </c>
    </row>
    <row r="2476" spans="1:19" x14ac:dyDescent="0.25">
      <c r="A2476" s="21" t="s">
        <v>42</v>
      </c>
      <c r="B2476" s="37" t="s">
        <v>210</v>
      </c>
      <c r="C2476" s="52">
        <v>0</v>
      </c>
      <c r="D2476" s="52">
        <v>0</v>
      </c>
      <c r="E2476" s="52">
        <v>0</v>
      </c>
      <c r="F2476" s="52">
        <v>0</v>
      </c>
      <c r="G2476" s="52">
        <v>0</v>
      </c>
      <c r="H2476" s="52">
        <v>0</v>
      </c>
      <c r="I2476" s="52">
        <v>0</v>
      </c>
      <c r="J2476" s="52">
        <v>0</v>
      </c>
      <c r="K2476" s="52">
        <v>0</v>
      </c>
      <c r="L2476" s="52">
        <v>0</v>
      </c>
      <c r="M2476" s="52">
        <v>0</v>
      </c>
      <c r="N2476" s="52">
        <v>0</v>
      </c>
      <c r="O2476" s="52">
        <v>0</v>
      </c>
      <c r="P2476" s="52">
        <v>0</v>
      </c>
      <c r="Q2476" s="52">
        <v>0</v>
      </c>
      <c r="R2476" s="52">
        <v>0</v>
      </c>
      <c r="S2476" s="52">
        <v>0</v>
      </c>
    </row>
    <row r="2477" spans="1:19" x14ac:dyDescent="0.25">
      <c r="A2477" s="21" t="s">
        <v>44</v>
      </c>
      <c r="B2477" s="37" t="s">
        <v>211</v>
      </c>
      <c r="C2477" s="52">
        <v>0</v>
      </c>
      <c r="D2477" s="52">
        <v>0</v>
      </c>
      <c r="E2477" s="52">
        <v>0</v>
      </c>
      <c r="F2477" s="52">
        <v>0</v>
      </c>
      <c r="G2477" s="52">
        <v>0</v>
      </c>
      <c r="H2477" s="52">
        <v>0</v>
      </c>
      <c r="I2477" s="52">
        <v>0</v>
      </c>
      <c r="J2477" s="52">
        <v>0</v>
      </c>
      <c r="K2477" s="52">
        <v>0</v>
      </c>
      <c r="L2477" s="52">
        <v>0</v>
      </c>
      <c r="M2477" s="52">
        <v>0</v>
      </c>
      <c r="N2477" s="52">
        <v>0</v>
      </c>
      <c r="O2477" s="52">
        <v>0</v>
      </c>
      <c r="P2477" s="52">
        <v>0</v>
      </c>
      <c r="Q2477" s="52">
        <v>0</v>
      </c>
      <c r="R2477" s="52">
        <v>0</v>
      </c>
      <c r="S2477" s="52">
        <v>0</v>
      </c>
    </row>
    <row r="2478" spans="1:19" x14ac:dyDescent="0.25">
      <c r="A2478" s="21" t="s">
        <v>46</v>
      </c>
      <c r="B2478" s="39" t="s">
        <v>212</v>
      </c>
      <c r="C2478" s="56">
        <f>'За областями'!F2161</f>
        <v>0</v>
      </c>
      <c r="D2478" s="56">
        <f>'За областями'!G2161</f>
        <v>0</v>
      </c>
      <c r="E2478" s="56">
        <f>'За областями'!H2161</f>
        <v>0</v>
      </c>
      <c r="F2478" s="56">
        <f>'За областями'!I2161</f>
        <v>0</v>
      </c>
      <c r="G2478" s="56">
        <f>'За областями'!J2161</f>
        <v>0</v>
      </c>
      <c r="H2478" s="56">
        <f>'За областями'!K2161</f>
        <v>0</v>
      </c>
      <c r="I2478" s="56">
        <f>'За областями'!L2161</f>
        <v>0</v>
      </c>
      <c r="J2478" s="56">
        <f>'За областями'!M2161</f>
        <v>0</v>
      </c>
      <c r="K2478" s="56">
        <f>'За областями'!N2161</f>
        <v>0</v>
      </c>
      <c r="L2478" s="56">
        <f>'За областями'!O2161</f>
        <v>0</v>
      </c>
      <c r="M2478" s="56">
        <f>'За областями'!P2161</f>
        <v>0</v>
      </c>
      <c r="N2478" s="56">
        <f>'За областями'!Q2161</f>
        <v>0</v>
      </c>
      <c r="O2478" s="56">
        <f>'За областями'!R2161</f>
        <v>0</v>
      </c>
      <c r="P2478" s="56">
        <f>'За областями'!S2161</f>
        <v>0</v>
      </c>
      <c r="Q2478" s="56">
        <f>'За областями'!T2161</f>
        <v>0</v>
      </c>
      <c r="R2478" s="56">
        <f>'За областями'!U2161</f>
        <v>0</v>
      </c>
      <c r="S2478" s="56">
        <f>'За областями'!V2161</f>
        <v>0</v>
      </c>
    </row>
    <row r="2479" spans="1:19" x14ac:dyDescent="0.25">
      <c r="A2479" s="21" t="s">
        <v>49</v>
      </c>
      <c r="B2479" s="37" t="s">
        <v>213</v>
      </c>
      <c r="C2479" s="56">
        <f>'За областями'!F2317</f>
        <v>0</v>
      </c>
      <c r="D2479" s="56">
        <f>'За областями'!G2317</f>
        <v>0</v>
      </c>
      <c r="E2479" s="56">
        <f>'За областями'!H2317</f>
        <v>0</v>
      </c>
      <c r="F2479" s="56">
        <f>'За областями'!I2317</f>
        <v>0</v>
      </c>
      <c r="G2479" s="56">
        <f>'За областями'!J2317</f>
        <v>0</v>
      </c>
      <c r="H2479" s="56">
        <f>'За областями'!K2317</f>
        <v>0</v>
      </c>
      <c r="I2479" s="56">
        <f>'За областями'!L2317</f>
        <v>0</v>
      </c>
      <c r="J2479" s="56">
        <f>'За областями'!M2317</f>
        <v>0</v>
      </c>
      <c r="K2479" s="56">
        <f>'За областями'!N2317</f>
        <v>0</v>
      </c>
      <c r="L2479" s="56">
        <f>'За областями'!O2317</f>
        <v>0</v>
      </c>
      <c r="M2479" s="56">
        <f>'За областями'!P2317</f>
        <v>0</v>
      </c>
      <c r="N2479" s="56">
        <f>'За областями'!Q2317</f>
        <v>0</v>
      </c>
      <c r="O2479" s="56">
        <f>'За областями'!R2317</f>
        <v>0</v>
      </c>
      <c r="P2479" s="56">
        <f>'За областями'!S2317</f>
        <v>0</v>
      </c>
      <c r="Q2479" s="56">
        <f>'За областями'!T2317</f>
        <v>0</v>
      </c>
      <c r="R2479" s="56">
        <f>'За областями'!U2317</f>
        <v>0</v>
      </c>
      <c r="S2479" s="56">
        <f>'За областями'!V2317</f>
        <v>0</v>
      </c>
    </row>
    <row r="2480" spans="1:19" x14ac:dyDescent="0.25">
      <c r="A2480" s="21" t="s">
        <v>50</v>
      </c>
      <c r="B2480" s="37" t="s">
        <v>214</v>
      </c>
      <c r="C2480" s="56">
        <f>'За областями'!F2473</f>
        <v>0</v>
      </c>
      <c r="D2480" s="56">
        <f>'За областями'!G2473</f>
        <v>0</v>
      </c>
      <c r="E2480" s="56">
        <f>'За областями'!H2473</f>
        <v>0</v>
      </c>
      <c r="F2480" s="56">
        <f>'За областями'!I2473</f>
        <v>0</v>
      </c>
      <c r="G2480" s="56">
        <f>'За областями'!J2473</f>
        <v>0</v>
      </c>
      <c r="H2480" s="56">
        <f>'За областями'!K2473</f>
        <v>0</v>
      </c>
      <c r="I2480" s="56">
        <f>'За областями'!L2473</f>
        <v>0</v>
      </c>
      <c r="J2480" s="56">
        <f>'За областями'!M2473</f>
        <v>0</v>
      </c>
      <c r="K2480" s="56">
        <f>'За областями'!N2473</f>
        <v>0</v>
      </c>
      <c r="L2480" s="56">
        <f>'За областями'!O2473</f>
        <v>0</v>
      </c>
      <c r="M2480" s="56">
        <f>'За областями'!P2473</f>
        <v>0</v>
      </c>
      <c r="N2480" s="56">
        <f>'За областями'!Q2473</f>
        <v>0</v>
      </c>
      <c r="O2480" s="56">
        <f>'За областями'!R2473</f>
        <v>0</v>
      </c>
      <c r="P2480" s="56">
        <f>'За областями'!S2473</f>
        <v>0</v>
      </c>
      <c r="Q2480" s="56">
        <f>'За областями'!T2473</f>
        <v>0</v>
      </c>
      <c r="R2480" s="56">
        <f>'За областями'!U2473</f>
        <v>0</v>
      </c>
      <c r="S2480" s="56">
        <f>'За областями'!V2473</f>
        <v>0</v>
      </c>
    </row>
    <row r="2481" spans="1:19" x14ac:dyDescent="0.25">
      <c r="A2481" s="21" t="s">
        <v>51</v>
      </c>
      <c r="B2481" s="37" t="s">
        <v>223</v>
      </c>
      <c r="C2481" s="56">
        <f>'За областями'!F2629</f>
        <v>1</v>
      </c>
      <c r="D2481" s="56">
        <f>'За областями'!G2629</f>
        <v>0</v>
      </c>
      <c r="E2481" s="56">
        <f>'За областями'!H2629</f>
        <v>0</v>
      </c>
      <c r="F2481" s="56">
        <f>'За областями'!I2629</f>
        <v>1</v>
      </c>
      <c r="G2481" s="56">
        <f>'За областями'!J2629</f>
        <v>0</v>
      </c>
      <c r="H2481" s="56">
        <f>'За областями'!K2629</f>
        <v>0</v>
      </c>
      <c r="I2481" s="56">
        <f>'За областями'!L2629</f>
        <v>0</v>
      </c>
      <c r="J2481" s="56">
        <f>'За областями'!M2629</f>
        <v>0</v>
      </c>
      <c r="K2481" s="56">
        <f>'За областями'!N2629</f>
        <v>0</v>
      </c>
      <c r="L2481" s="56">
        <f>'За областями'!O2629</f>
        <v>0</v>
      </c>
      <c r="M2481" s="56">
        <f>'За областями'!P2629</f>
        <v>0</v>
      </c>
      <c r="N2481" s="56">
        <f>'За областями'!Q2629</f>
        <v>0</v>
      </c>
      <c r="O2481" s="56">
        <f>'За областями'!R2629</f>
        <v>0</v>
      </c>
      <c r="P2481" s="56">
        <f>'За областями'!S2629</f>
        <v>0</v>
      </c>
      <c r="Q2481" s="56">
        <f>'За областями'!T2629</f>
        <v>1</v>
      </c>
      <c r="R2481" s="56">
        <f>'За областями'!U2629</f>
        <v>0</v>
      </c>
      <c r="S2481" s="56">
        <f>'За областями'!V2629</f>
        <v>0</v>
      </c>
    </row>
    <row r="2482" spans="1:19" x14ac:dyDescent="0.25">
      <c r="A2482" s="21" t="s">
        <v>52</v>
      </c>
      <c r="B2482" s="37" t="s">
        <v>216</v>
      </c>
      <c r="C2482" s="56">
        <f>'За областями'!F2785</f>
        <v>3</v>
      </c>
      <c r="D2482" s="56">
        <f>'За областями'!G2785</f>
        <v>1</v>
      </c>
      <c r="E2482" s="56">
        <f>'За областями'!H2785</f>
        <v>0</v>
      </c>
      <c r="F2482" s="56">
        <f>'За областями'!I2785</f>
        <v>2</v>
      </c>
      <c r="G2482" s="56">
        <f>'За областями'!J2785</f>
        <v>0</v>
      </c>
      <c r="H2482" s="56">
        <f>'За областями'!K2785</f>
        <v>0</v>
      </c>
      <c r="I2482" s="56">
        <f>'За областями'!L2785</f>
        <v>0</v>
      </c>
      <c r="J2482" s="56">
        <f>'За областями'!M2785</f>
        <v>0</v>
      </c>
      <c r="K2482" s="56">
        <f>'За областями'!N2785</f>
        <v>0</v>
      </c>
      <c r="L2482" s="56">
        <f>'За областями'!O2785</f>
        <v>0</v>
      </c>
      <c r="M2482" s="56">
        <f>'За областями'!P2785</f>
        <v>0</v>
      </c>
      <c r="N2482" s="56">
        <f>'За областями'!Q2785</f>
        <v>0</v>
      </c>
      <c r="O2482" s="56">
        <f>'За областями'!R2785</f>
        <v>0</v>
      </c>
      <c r="P2482" s="56">
        <f>'За областями'!S2785</f>
        <v>0</v>
      </c>
      <c r="Q2482" s="56">
        <f>'За областями'!T2785</f>
        <v>2</v>
      </c>
      <c r="R2482" s="56">
        <f>'За областями'!U2785</f>
        <v>0</v>
      </c>
      <c r="S2482" s="56">
        <f>'За областями'!V2785</f>
        <v>0</v>
      </c>
    </row>
    <row r="2483" spans="1:19" x14ac:dyDescent="0.25">
      <c r="A2483" s="23"/>
      <c r="B2483" s="40" t="s">
        <v>217</v>
      </c>
      <c r="C2483" s="57">
        <f>SUM(C2458:C2482)</f>
        <v>4</v>
      </c>
      <c r="D2483" s="57">
        <f t="shared" ref="D2483:S2483" si="104">SUM(D2458:D2482)</f>
        <v>1</v>
      </c>
      <c r="E2483" s="57">
        <f t="shared" si="104"/>
        <v>0</v>
      </c>
      <c r="F2483" s="57">
        <f>SUM(F2458:F2482)</f>
        <v>3</v>
      </c>
      <c r="G2483" s="57">
        <f t="shared" si="104"/>
        <v>0</v>
      </c>
      <c r="H2483" s="57">
        <f t="shared" si="104"/>
        <v>0</v>
      </c>
      <c r="I2483" s="57">
        <f t="shared" si="104"/>
        <v>0</v>
      </c>
      <c r="J2483" s="57">
        <f t="shared" si="104"/>
        <v>0</v>
      </c>
      <c r="K2483" s="57">
        <f t="shared" si="104"/>
        <v>0</v>
      </c>
      <c r="L2483" s="57">
        <f t="shared" si="104"/>
        <v>0</v>
      </c>
      <c r="M2483" s="57">
        <f t="shared" si="104"/>
        <v>0</v>
      </c>
      <c r="N2483" s="57">
        <f t="shared" si="104"/>
        <v>0</v>
      </c>
      <c r="O2483" s="57">
        <f t="shared" si="104"/>
        <v>0</v>
      </c>
      <c r="P2483" s="57">
        <f t="shared" si="104"/>
        <v>0</v>
      </c>
      <c r="Q2483" s="57">
        <f t="shared" si="104"/>
        <v>3</v>
      </c>
      <c r="R2483" s="57">
        <f t="shared" si="104"/>
        <v>0</v>
      </c>
      <c r="S2483" s="57">
        <f t="shared" si="104"/>
        <v>0</v>
      </c>
    </row>
    <row r="2484" spans="1:19" x14ac:dyDescent="0.25">
      <c r="A2484" s="290"/>
      <c r="B2484" s="291"/>
      <c r="C2484" s="291"/>
      <c r="D2484" s="291"/>
      <c r="E2484" s="291"/>
      <c r="F2484" s="291"/>
      <c r="G2484" s="291"/>
      <c r="H2484" s="291"/>
      <c r="I2484" s="291"/>
      <c r="J2484" s="291"/>
      <c r="K2484" s="291"/>
      <c r="L2484" s="291"/>
      <c r="M2484" s="291"/>
      <c r="N2484" s="291"/>
      <c r="O2484" s="291"/>
      <c r="P2484" s="291"/>
      <c r="Q2484" s="291"/>
      <c r="R2484" s="291"/>
      <c r="S2484" s="291"/>
    </row>
    <row r="2485" spans="1:19" x14ac:dyDescent="0.25">
      <c r="A2485" s="292" t="s">
        <v>390</v>
      </c>
      <c r="B2485" s="293"/>
      <c r="C2485" s="293"/>
      <c r="D2485" s="293"/>
      <c r="E2485" s="293"/>
      <c r="F2485" s="293"/>
      <c r="G2485" s="293"/>
      <c r="H2485" s="293"/>
      <c r="I2485" s="293"/>
      <c r="J2485" s="293"/>
      <c r="K2485" s="293"/>
      <c r="L2485" s="293"/>
      <c r="M2485" s="293"/>
      <c r="N2485" s="293"/>
      <c r="O2485" s="293"/>
      <c r="P2485" s="293"/>
      <c r="Q2485" s="293"/>
      <c r="R2485" s="293"/>
      <c r="S2485" s="293"/>
    </row>
    <row r="2486" spans="1:19" x14ac:dyDescent="0.25">
      <c r="A2486" s="21" t="s">
        <v>17</v>
      </c>
      <c r="B2486" s="36" t="s">
        <v>191</v>
      </c>
      <c r="C2486" s="56">
        <f>'За областями'!F137</f>
        <v>11</v>
      </c>
      <c r="D2486" s="56">
        <f>'За областями'!G137</f>
        <v>0</v>
      </c>
      <c r="E2486" s="56">
        <f>'За областями'!H137</f>
        <v>1</v>
      </c>
      <c r="F2486" s="56">
        <f>'За областями'!I137</f>
        <v>6</v>
      </c>
      <c r="G2486" s="56">
        <f>'За областями'!J137</f>
        <v>0</v>
      </c>
      <c r="H2486" s="56">
        <f>'За областями'!K137</f>
        <v>0</v>
      </c>
      <c r="I2486" s="56">
        <f>'За областями'!L137</f>
        <v>0</v>
      </c>
      <c r="J2486" s="56">
        <f>'За областями'!M137</f>
        <v>2</v>
      </c>
      <c r="K2486" s="56">
        <f>'За областями'!N137</f>
        <v>1</v>
      </c>
      <c r="L2486" s="56">
        <f>'За областями'!O137</f>
        <v>1</v>
      </c>
      <c r="M2486" s="56">
        <f>'За областями'!P137</f>
        <v>1</v>
      </c>
      <c r="N2486" s="56">
        <f>'За областями'!Q137</f>
        <v>0</v>
      </c>
      <c r="O2486" s="56">
        <f>'За областями'!R137</f>
        <v>0</v>
      </c>
      <c r="P2486" s="56">
        <f>'За областями'!S137</f>
        <v>0</v>
      </c>
      <c r="Q2486" s="56">
        <f>'За областями'!T137</f>
        <v>6</v>
      </c>
      <c r="R2486" s="56">
        <f>'За областями'!U137</f>
        <v>0</v>
      </c>
      <c r="S2486" s="56">
        <f>'За областями'!V137</f>
        <v>0</v>
      </c>
    </row>
    <row r="2487" spans="1:19" x14ac:dyDescent="0.25">
      <c r="A2487" s="21" t="s">
        <v>18</v>
      </c>
      <c r="B2487" s="36" t="s">
        <v>192</v>
      </c>
      <c r="C2487" s="56">
        <f>'За областями'!F293</f>
        <v>0</v>
      </c>
      <c r="D2487" s="56">
        <f>'За областями'!G293</f>
        <v>0</v>
      </c>
      <c r="E2487" s="56">
        <f>'За областями'!H293</f>
        <v>0</v>
      </c>
      <c r="F2487" s="56">
        <f>'За областями'!I293</f>
        <v>0</v>
      </c>
      <c r="G2487" s="56">
        <f>'За областями'!J293</f>
        <v>0</v>
      </c>
      <c r="H2487" s="56">
        <f>'За областями'!K293</f>
        <v>0</v>
      </c>
      <c r="I2487" s="56">
        <f>'За областями'!L293</f>
        <v>0</v>
      </c>
      <c r="J2487" s="56">
        <f>'За областями'!M293</f>
        <v>0</v>
      </c>
      <c r="K2487" s="56">
        <f>'За областями'!N293</f>
        <v>0</v>
      </c>
      <c r="L2487" s="56">
        <f>'За областями'!O293</f>
        <v>0</v>
      </c>
      <c r="M2487" s="56">
        <f>'За областями'!P293</f>
        <v>0</v>
      </c>
      <c r="N2487" s="56">
        <f>'За областями'!Q293</f>
        <v>0</v>
      </c>
      <c r="O2487" s="56">
        <f>'За областями'!R293</f>
        <v>0</v>
      </c>
      <c r="P2487" s="56">
        <f>'За областями'!S293</f>
        <v>0</v>
      </c>
      <c r="Q2487" s="56">
        <f>'За областями'!T293</f>
        <v>0</v>
      </c>
      <c r="R2487" s="56">
        <f>'За областями'!U293</f>
        <v>0</v>
      </c>
      <c r="S2487" s="56">
        <f>'За областями'!V293</f>
        <v>0</v>
      </c>
    </row>
    <row r="2488" spans="1:19" x14ac:dyDescent="0.25">
      <c r="A2488" s="21" t="s">
        <v>19</v>
      </c>
      <c r="B2488" s="36" t="s">
        <v>224</v>
      </c>
      <c r="C2488" s="52">
        <v>0</v>
      </c>
      <c r="D2488" s="52">
        <v>0</v>
      </c>
      <c r="E2488" s="52">
        <v>0</v>
      </c>
      <c r="F2488" s="52">
        <v>0</v>
      </c>
      <c r="G2488" s="52">
        <v>0</v>
      </c>
      <c r="H2488" s="52">
        <v>0</v>
      </c>
      <c r="I2488" s="52">
        <v>0</v>
      </c>
      <c r="J2488" s="52">
        <v>0</v>
      </c>
      <c r="K2488" s="52">
        <v>0</v>
      </c>
      <c r="L2488" s="52">
        <v>0</v>
      </c>
      <c r="M2488" s="52">
        <v>0</v>
      </c>
      <c r="N2488" s="52">
        <v>0</v>
      </c>
      <c r="O2488" s="52">
        <v>0</v>
      </c>
      <c r="P2488" s="52">
        <v>0</v>
      </c>
      <c r="Q2488" s="52">
        <v>0</v>
      </c>
      <c r="R2488" s="52">
        <v>0</v>
      </c>
      <c r="S2488" s="52">
        <v>0</v>
      </c>
    </row>
    <row r="2489" spans="1:19" x14ac:dyDescent="0.25">
      <c r="A2489" s="21" t="s">
        <v>20</v>
      </c>
      <c r="B2489" s="37" t="s">
        <v>194</v>
      </c>
      <c r="C2489" s="52">
        <v>0</v>
      </c>
      <c r="D2489" s="52">
        <v>0</v>
      </c>
      <c r="E2489" s="52">
        <v>0</v>
      </c>
      <c r="F2489" s="52">
        <v>0</v>
      </c>
      <c r="G2489" s="52">
        <v>0</v>
      </c>
      <c r="H2489" s="52">
        <v>0</v>
      </c>
      <c r="I2489" s="52">
        <v>0</v>
      </c>
      <c r="J2489" s="52">
        <v>0</v>
      </c>
      <c r="K2489" s="52">
        <v>0</v>
      </c>
      <c r="L2489" s="52">
        <v>0</v>
      </c>
      <c r="M2489" s="52">
        <v>0</v>
      </c>
      <c r="N2489" s="52">
        <v>0</v>
      </c>
      <c r="O2489" s="52">
        <v>0</v>
      </c>
      <c r="P2489" s="52">
        <v>0</v>
      </c>
      <c r="Q2489" s="52">
        <v>0</v>
      </c>
      <c r="R2489" s="52">
        <v>0</v>
      </c>
      <c r="S2489" s="52">
        <v>0</v>
      </c>
    </row>
    <row r="2490" spans="1:19" x14ac:dyDescent="0.25">
      <c r="A2490" s="21" t="s">
        <v>21</v>
      </c>
      <c r="B2490" s="38" t="s">
        <v>195</v>
      </c>
      <c r="C2490" s="56">
        <f>'За областями'!F448</f>
        <v>2</v>
      </c>
      <c r="D2490" s="56">
        <f>'За областями'!G448</f>
        <v>0</v>
      </c>
      <c r="E2490" s="56">
        <f>'За областями'!H448</f>
        <v>0</v>
      </c>
      <c r="F2490" s="56">
        <f>'За областями'!I448</f>
        <v>2</v>
      </c>
      <c r="G2490" s="56">
        <f>'За областями'!J448</f>
        <v>0</v>
      </c>
      <c r="H2490" s="56">
        <f>'За областями'!K448</f>
        <v>0</v>
      </c>
      <c r="I2490" s="56">
        <f>'За областями'!L448</f>
        <v>0</v>
      </c>
      <c r="J2490" s="56">
        <f>'За областями'!M448</f>
        <v>0</v>
      </c>
      <c r="K2490" s="56">
        <f>'За областями'!N448</f>
        <v>0</v>
      </c>
      <c r="L2490" s="56">
        <f>'За областями'!O448</f>
        <v>0</v>
      </c>
      <c r="M2490" s="56">
        <f>'За областями'!P448</f>
        <v>0</v>
      </c>
      <c r="N2490" s="56">
        <f>'За областями'!Q448</f>
        <v>0</v>
      </c>
      <c r="O2490" s="56">
        <f>'За областями'!R448</f>
        <v>0</v>
      </c>
      <c r="P2490" s="56">
        <f>'За областями'!S448</f>
        <v>0</v>
      </c>
      <c r="Q2490" s="56">
        <f>'За областями'!T448</f>
        <v>1</v>
      </c>
      <c r="R2490" s="56">
        <f>'За областями'!U448</f>
        <v>0</v>
      </c>
      <c r="S2490" s="56">
        <f>'За областями'!V448</f>
        <v>0</v>
      </c>
    </row>
    <row r="2491" spans="1:19" x14ac:dyDescent="0.25">
      <c r="A2491" s="21" t="s">
        <v>22</v>
      </c>
      <c r="B2491" s="38" t="s">
        <v>196</v>
      </c>
      <c r="C2491" s="56">
        <f>'За областями'!F603</f>
        <v>0</v>
      </c>
      <c r="D2491" s="56">
        <f>'За областями'!G603</f>
        <v>0</v>
      </c>
      <c r="E2491" s="56">
        <f>'За областями'!H603</f>
        <v>0</v>
      </c>
      <c r="F2491" s="56">
        <f>'За областями'!I603</f>
        <v>0</v>
      </c>
      <c r="G2491" s="56">
        <f>'За областями'!J603</f>
        <v>0</v>
      </c>
      <c r="H2491" s="56">
        <f>'За областями'!K603</f>
        <v>0</v>
      </c>
      <c r="I2491" s="56">
        <f>'За областями'!L603</f>
        <v>0</v>
      </c>
      <c r="J2491" s="56">
        <f>'За областями'!M603</f>
        <v>0</v>
      </c>
      <c r="K2491" s="56">
        <f>'За областями'!N603</f>
        <v>0</v>
      </c>
      <c r="L2491" s="56">
        <f>'За областями'!O603</f>
        <v>0</v>
      </c>
      <c r="M2491" s="56">
        <f>'За областями'!P603</f>
        <v>0</v>
      </c>
      <c r="N2491" s="56">
        <f>'За областями'!Q603</f>
        <v>0</v>
      </c>
      <c r="O2491" s="56">
        <f>'За областями'!R603</f>
        <v>0</v>
      </c>
      <c r="P2491" s="56">
        <f>'За областями'!S603</f>
        <v>0</v>
      </c>
      <c r="Q2491" s="56">
        <f>'За областями'!T603</f>
        <v>0</v>
      </c>
      <c r="R2491" s="56">
        <f>'За областями'!U603</f>
        <v>0</v>
      </c>
      <c r="S2491" s="56">
        <f>'За областями'!V603</f>
        <v>0</v>
      </c>
    </row>
    <row r="2492" spans="1:19" x14ac:dyDescent="0.25">
      <c r="A2492" s="21" t="s">
        <v>23</v>
      </c>
      <c r="B2492" s="38" t="s">
        <v>197</v>
      </c>
      <c r="C2492" s="52">
        <v>0</v>
      </c>
      <c r="D2492" s="52">
        <v>0</v>
      </c>
      <c r="E2492" s="52">
        <v>0</v>
      </c>
      <c r="F2492" s="52">
        <v>0</v>
      </c>
      <c r="G2492" s="52">
        <v>0</v>
      </c>
      <c r="H2492" s="52">
        <v>0</v>
      </c>
      <c r="I2492" s="52">
        <v>0</v>
      </c>
      <c r="J2492" s="52">
        <v>0</v>
      </c>
      <c r="K2492" s="52">
        <v>0</v>
      </c>
      <c r="L2492" s="52">
        <v>0</v>
      </c>
      <c r="M2492" s="52">
        <v>0</v>
      </c>
      <c r="N2492" s="52">
        <v>0</v>
      </c>
      <c r="O2492" s="52">
        <v>0</v>
      </c>
      <c r="P2492" s="52">
        <v>0</v>
      </c>
      <c r="Q2492" s="52">
        <v>0</v>
      </c>
      <c r="R2492" s="52">
        <v>0</v>
      </c>
      <c r="S2492" s="52">
        <v>0</v>
      </c>
    </row>
    <row r="2493" spans="1:19" x14ac:dyDescent="0.25">
      <c r="A2493" s="21" t="s">
        <v>24</v>
      </c>
      <c r="B2493" s="38" t="s">
        <v>198</v>
      </c>
      <c r="C2493" s="56">
        <f>'За областями'!F758</f>
        <v>0</v>
      </c>
      <c r="D2493" s="56">
        <f>'За областями'!G758</f>
        <v>0</v>
      </c>
      <c r="E2493" s="56">
        <f>'За областями'!H758</f>
        <v>0</v>
      </c>
      <c r="F2493" s="56">
        <f>'За областями'!I758</f>
        <v>0</v>
      </c>
      <c r="G2493" s="56">
        <f>'За областями'!J758</f>
        <v>0</v>
      </c>
      <c r="H2493" s="56">
        <f>'За областями'!K758</f>
        <v>0</v>
      </c>
      <c r="I2493" s="56">
        <f>'За областями'!L758</f>
        <v>0</v>
      </c>
      <c r="J2493" s="56">
        <f>'За областями'!M758</f>
        <v>0</v>
      </c>
      <c r="K2493" s="56">
        <f>'За областями'!N758</f>
        <v>0</v>
      </c>
      <c r="L2493" s="56">
        <f>'За областями'!O758</f>
        <v>0</v>
      </c>
      <c r="M2493" s="56">
        <f>'За областями'!P758</f>
        <v>0</v>
      </c>
      <c r="N2493" s="56">
        <f>'За областями'!Q758</f>
        <v>0</v>
      </c>
      <c r="O2493" s="56">
        <f>'За областями'!R758</f>
        <v>0</v>
      </c>
      <c r="P2493" s="56">
        <f>'За областями'!S758</f>
        <v>0</v>
      </c>
      <c r="Q2493" s="56">
        <f>'За областями'!T758</f>
        <v>0</v>
      </c>
      <c r="R2493" s="56">
        <f>'За областями'!U758</f>
        <v>0</v>
      </c>
      <c r="S2493" s="56">
        <f>'За областями'!V758</f>
        <v>0</v>
      </c>
    </row>
    <row r="2494" spans="1:19" x14ac:dyDescent="0.25">
      <c r="A2494" s="21" t="s">
        <v>25</v>
      </c>
      <c r="B2494" s="37" t="s">
        <v>199</v>
      </c>
      <c r="C2494" s="56">
        <f>'За областями'!F914</f>
        <v>0</v>
      </c>
      <c r="D2494" s="56">
        <f>'За областями'!G914</f>
        <v>0</v>
      </c>
      <c r="E2494" s="56">
        <f>'За областями'!H914</f>
        <v>0</v>
      </c>
      <c r="F2494" s="56">
        <f>'За областями'!I914</f>
        <v>0</v>
      </c>
      <c r="G2494" s="56">
        <f>'За областями'!J914</f>
        <v>0</v>
      </c>
      <c r="H2494" s="56">
        <f>'За областями'!K914</f>
        <v>0</v>
      </c>
      <c r="I2494" s="56">
        <f>'За областями'!L914</f>
        <v>0</v>
      </c>
      <c r="J2494" s="56">
        <f>'За областями'!M914</f>
        <v>0</v>
      </c>
      <c r="K2494" s="56">
        <f>'За областями'!N914</f>
        <v>0</v>
      </c>
      <c r="L2494" s="56">
        <f>'За областями'!O914</f>
        <v>0</v>
      </c>
      <c r="M2494" s="56">
        <f>'За областями'!P914</f>
        <v>0</v>
      </c>
      <c r="N2494" s="56">
        <f>'За областями'!Q914</f>
        <v>0</v>
      </c>
      <c r="O2494" s="56">
        <f>'За областями'!R914</f>
        <v>0</v>
      </c>
      <c r="P2494" s="56">
        <f>'За областями'!S914</f>
        <v>0</v>
      </c>
      <c r="Q2494" s="56">
        <f>'За областями'!T914</f>
        <v>0</v>
      </c>
      <c r="R2494" s="56">
        <f>'За областями'!U914</f>
        <v>0</v>
      </c>
      <c r="S2494" s="56">
        <f>'За областями'!V914</f>
        <v>0</v>
      </c>
    </row>
    <row r="2495" spans="1:19" x14ac:dyDescent="0.25">
      <c r="A2495" s="21" t="s">
        <v>28</v>
      </c>
      <c r="B2495" s="37" t="s">
        <v>200</v>
      </c>
      <c r="C2495" s="56">
        <f>'За областями'!F1070</f>
        <v>0</v>
      </c>
      <c r="D2495" s="56">
        <f>'За областями'!G1070</f>
        <v>0</v>
      </c>
      <c r="E2495" s="56">
        <f>'За областями'!H1070</f>
        <v>0</v>
      </c>
      <c r="F2495" s="56">
        <f>'За областями'!I1070</f>
        <v>0</v>
      </c>
      <c r="G2495" s="56">
        <f>'За областями'!J1070</f>
        <v>0</v>
      </c>
      <c r="H2495" s="56">
        <f>'За областями'!K1070</f>
        <v>0</v>
      </c>
      <c r="I2495" s="56">
        <f>'За областями'!L1070</f>
        <v>0</v>
      </c>
      <c r="J2495" s="56">
        <f>'За областями'!M1070</f>
        <v>0</v>
      </c>
      <c r="K2495" s="56">
        <f>'За областями'!N1070</f>
        <v>0</v>
      </c>
      <c r="L2495" s="56">
        <f>'За областями'!O1070</f>
        <v>0</v>
      </c>
      <c r="M2495" s="56">
        <f>'За областями'!P1070</f>
        <v>0</v>
      </c>
      <c r="N2495" s="56">
        <f>'За областями'!Q1070</f>
        <v>0</v>
      </c>
      <c r="O2495" s="56">
        <f>'За областями'!R1070</f>
        <v>0</v>
      </c>
      <c r="P2495" s="56">
        <f>'За областями'!S1070</f>
        <v>0</v>
      </c>
      <c r="Q2495" s="56">
        <f>'За областями'!T1070</f>
        <v>0</v>
      </c>
      <c r="R2495" s="56">
        <f>'За областями'!U1070</f>
        <v>0</v>
      </c>
      <c r="S2495" s="56">
        <f>'За областями'!V1070</f>
        <v>0</v>
      </c>
    </row>
    <row r="2496" spans="1:19" x14ac:dyDescent="0.25">
      <c r="A2496" s="21" t="s">
        <v>29</v>
      </c>
      <c r="B2496" s="37" t="s">
        <v>201</v>
      </c>
      <c r="C2496" s="52">
        <v>0</v>
      </c>
      <c r="D2496" s="52">
        <v>0</v>
      </c>
      <c r="E2496" s="52">
        <v>0</v>
      </c>
      <c r="F2496" s="52">
        <v>0</v>
      </c>
      <c r="G2496" s="52">
        <v>0</v>
      </c>
      <c r="H2496" s="52">
        <v>0</v>
      </c>
      <c r="I2496" s="52">
        <v>0</v>
      </c>
      <c r="J2496" s="52">
        <v>0</v>
      </c>
      <c r="K2496" s="52">
        <v>0</v>
      </c>
      <c r="L2496" s="52">
        <v>0</v>
      </c>
      <c r="M2496" s="52">
        <v>0</v>
      </c>
      <c r="N2496" s="52">
        <v>0</v>
      </c>
      <c r="O2496" s="52">
        <v>0</v>
      </c>
      <c r="P2496" s="52">
        <v>0</v>
      </c>
      <c r="Q2496" s="52">
        <v>0</v>
      </c>
      <c r="R2496" s="52">
        <v>0</v>
      </c>
      <c r="S2496" s="52">
        <v>0</v>
      </c>
    </row>
    <row r="2497" spans="1:19" x14ac:dyDescent="0.25">
      <c r="A2497" s="21" t="s">
        <v>30</v>
      </c>
      <c r="B2497" s="39" t="s">
        <v>202</v>
      </c>
      <c r="C2497" s="56">
        <f>'За областями'!F1226</f>
        <v>0</v>
      </c>
      <c r="D2497" s="56">
        <f>'За областями'!G1226</f>
        <v>0</v>
      </c>
      <c r="E2497" s="56">
        <f>'За областями'!H1226</f>
        <v>0</v>
      </c>
      <c r="F2497" s="56">
        <f>'За областями'!I1226</f>
        <v>0</v>
      </c>
      <c r="G2497" s="56">
        <f>'За областями'!J1226</f>
        <v>0</v>
      </c>
      <c r="H2497" s="56">
        <f>'За областями'!K1226</f>
        <v>0</v>
      </c>
      <c r="I2497" s="56">
        <f>'За областями'!L1226</f>
        <v>0</v>
      </c>
      <c r="J2497" s="56">
        <f>'За областями'!M1226</f>
        <v>0</v>
      </c>
      <c r="K2497" s="56">
        <f>'За областями'!N1226</f>
        <v>0</v>
      </c>
      <c r="L2497" s="56">
        <f>'За областями'!O1226</f>
        <v>0</v>
      </c>
      <c r="M2497" s="56">
        <f>'За областями'!P1226</f>
        <v>0</v>
      </c>
      <c r="N2497" s="56">
        <f>'За областями'!Q1226</f>
        <v>0</v>
      </c>
      <c r="O2497" s="56">
        <f>'За областями'!R1226</f>
        <v>0</v>
      </c>
      <c r="P2497" s="56">
        <f>'За областями'!S1226</f>
        <v>0</v>
      </c>
      <c r="Q2497" s="56">
        <f>'За областями'!T1226</f>
        <v>0</v>
      </c>
      <c r="R2497" s="56">
        <f>'За областями'!U1226</f>
        <v>0</v>
      </c>
      <c r="S2497" s="56">
        <f>'За областями'!V1226</f>
        <v>0</v>
      </c>
    </row>
    <row r="2498" spans="1:19" x14ac:dyDescent="0.25">
      <c r="A2498" s="34" t="s">
        <v>31</v>
      </c>
      <c r="B2498" s="39" t="s">
        <v>203</v>
      </c>
      <c r="C2498" s="56">
        <f>'За областями'!F1382</f>
        <v>0</v>
      </c>
      <c r="D2498" s="56">
        <f>'За областями'!G1382</f>
        <v>0</v>
      </c>
      <c r="E2498" s="56">
        <f>'За областями'!H1382</f>
        <v>0</v>
      </c>
      <c r="F2498" s="56">
        <f>'За областями'!I1382</f>
        <v>0</v>
      </c>
      <c r="G2498" s="56">
        <f>'За областями'!J1382</f>
        <v>0</v>
      </c>
      <c r="H2498" s="56">
        <f>'За областями'!K1382</f>
        <v>0</v>
      </c>
      <c r="I2498" s="56">
        <f>'За областями'!L1382</f>
        <v>0</v>
      </c>
      <c r="J2498" s="56">
        <f>'За областями'!M1382</f>
        <v>0</v>
      </c>
      <c r="K2498" s="56">
        <f>'За областями'!N1382</f>
        <v>0</v>
      </c>
      <c r="L2498" s="56">
        <f>'За областями'!O1382</f>
        <v>0</v>
      </c>
      <c r="M2498" s="56">
        <f>'За областями'!P1382</f>
        <v>0</v>
      </c>
      <c r="N2498" s="56">
        <f>'За областями'!Q1382</f>
        <v>0</v>
      </c>
      <c r="O2498" s="56">
        <f>'За областями'!R1382</f>
        <v>0</v>
      </c>
      <c r="P2498" s="56">
        <f>'За областями'!S1382</f>
        <v>0</v>
      </c>
      <c r="Q2498" s="56">
        <f>'За областями'!T1382</f>
        <v>0</v>
      </c>
      <c r="R2498" s="56">
        <f>'За областями'!U1382</f>
        <v>0</v>
      </c>
      <c r="S2498" s="56">
        <f>'За областями'!V1382</f>
        <v>0</v>
      </c>
    </row>
    <row r="2499" spans="1:19" x14ac:dyDescent="0.25">
      <c r="A2499" s="21" t="s">
        <v>34</v>
      </c>
      <c r="B2499" s="38" t="s">
        <v>204</v>
      </c>
      <c r="C2499" s="52">
        <v>0</v>
      </c>
      <c r="D2499" s="52">
        <v>0</v>
      </c>
      <c r="E2499" s="52">
        <v>0</v>
      </c>
      <c r="F2499" s="52">
        <v>0</v>
      </c>
      <c r="G2499" s="52">
        <v>0</v>
      </c>
      <c r="H2499" s="52">
        <v>0</v>
      </c>
      <c r="I2499" s="52">
        <v>0</v>
      </c>
      <c r="J2499" s="52">
        <v>0</v>
      </c>
      <c r="K2499" s="52">
        <v>0</v>
      </c>
      <c r="L2499" s="52">
        <v>0</v>
      </c>
      <c r="M2499" s="52">
        <v>0</v>
      </c>
      <c r="N2499" s="52">
        <v>0</v>
      </c>
      <c r="O2499" s="52">
        <v>0</v>
      </c>
      <c r="P2499" s="52">
        <v>0</v>
      </c>
      <c r="Q2499" s="52">
        <v>0</v>
      </c>
      <c r="R2499" s="52">
        <v>0</v>
      </c>
      <c r="S2499" s="52">
        <v>0</v>
      </c>
    </row>
    <row r="2500" spans="1:19" x14ac:dyDescent="0.25">
      <c r="A2500" s="21" t="s">
        <v>35</v>
      </c>
      <c r="B2500" s="37" t="s">
        <v>205</v>
      </c>
      <c r="C2500" s="56">
        <f>'За областями'!F1538</f>
        <v>2</v>
      </c>
      <c r="D2500" s="56">
        <f>'За областями'!G1538</f>
        <v>0</v>
      </c>
      <c r="E2500" s="56">
        <f>'За областями'!H1538</f>
        <v>0</v>
      </c>
      <c r="F2500" s="56">
        <f>'За областями'!I1538</f>
        <v>2</v>
      </c>
      <c r="G2500" s="56">
        <f>'За областями'!J1538</f>
        <v>0</v>
      </c>
      <c r="H2500" s="56">
        <f>'За областями'!K1538</f>
        <v>0</v>
      </c>
      <c r="I2500" s="56">
        <f>'За областями'!L1538</f>
        <v>0</v>
      </c>
      <c r="J2500" s="56">
        <f>'За областями'!M1538</f>
        <v>0</v>
      </c>
      <c r="K2500" s="56">
        <f>'За областями'!N1538</f>
        <v>0</v>
      </c>
      <c r="L2500" s="56">
        <f>'За областями'!O1538</f>
        <v>0</v>
      </c>
      <c r="M2500" s="56">
        <f>'За областями'!P1538</f>
        <v>0</v>
      </c>
      <c r="N2500" s="56">
        <f>'За областями'!Q1538</f>
        <v>0</v>
      </c>
      <c r="O2500" s="56">
        <f>'За областями'!R1538</f>
        <v>0</v>
      </c>
      <c r="P2500" s="56">
        <f>'За областями'!S1538</f>
        <v>0</v>
      </c>
      <c r="Q2500" s="56">
        <f>'За областями'!T1538</f>
        <v>2</v>
      </c>
      <c r="R2500" s="56">
        <f>'За областями'!U1538</f>
        <v>0</v>
      </c>
      <c r="S2500" s="56">
        <f>'За областями'!V1538</f>
        <v>0</v>
      </c>
    </row>
    <row r="2501" spans="1:19" x14ac:dyDescent="0.25">
      <c r="A2501" s="21" t="s">
        <v>37</v>
      </c>
      <c r="B2501" s="37" t="s">
        <v>206</v>
      </c>
      <c r="C2501" s="56">
        <f>'За областями'!F1694</f>
        <v>0</v>
      </c>
      <c r="D2501" s="56">
        <f>'За областями'!G1694</f>
        <v>0</v>
      </c>
      <c r="E2501" s="56">
        <f>'За областями'!H1694</f>
        <v>0</v>
      </c>
      <c r="F2501" s="56">
        <f>'За областями'!I1694</f>
        <v>0</v>
      </c>
      <c r="G2501" s="56">
        <f>'За областями'!J1694</f>
        <v>0</v>
      </c>
      <c r="H2501" s="56">
        <f>'За областями'!K1694</f>
        <v>0</v>
      </c>
      <c r="I2501" s="56">
        <f>'За областями'!L1694</f>
        <v>0</v>
      </c>
      <c r="J2501" s="56">
        <f>'За областями'!M1694</f>
        <v>0</v>
      </c>
      <c r="K2501" s="56">
        <f>'За областями'!N1694</f>
        <v>0</v>
      </c>
      <c r="L2501" s="56">
        <f>'За областями'!O1694</f>
        <v>0</v>
      </c>
      <c r="M2501" s="56">
        <f>'За областями'!P1694</f>
        <v>0</v>
      </c>
      <c r="N2501" s="56">
        <f>'За областями'!Q1694</f>
        <v>0</v>
      </c>
      <c r="O2501" s="56">
        <f>'За областями'!R1694</f>
        <v>0</v>
      </c>
      <c r="P2501" s="56">
        <f>'За областями'!S1694</f>
        <v>0</v>
      </c>
      <c r="Q2501" s="56">
        <f>'За областями'!T1694</f>
        <v>0</v>
      </c>
      <c r="R2501" s="56">
        <f>'За областями'!U1694</f>
        <v>0</v>
      </c>
      <c r="S2501" s="56">
        <f>'За областями'!V1694</f>
        <v>0</v>
      </c>
    </row>
    <row r="2502" spans="1:19" x14ac:dyDescent="0.25">
      <c r="A2502" s="21" t="s">
        <v>38</v>
      </c>
      <c r="B2502" s="37" t="s">
        <v>207</v>
      </c>
      <c r="C2502" s="56">
        <f>'За областями'!F1850</f>
        <v>0</v>
      </c>
      <c r="D2502" s="56">
        <f>'За областями'!G1850</f>
        <v>0</v>
      </c>
      <c r="E2502" s="56">
        <f>'За областями'!H1850</f>
        <v>0</v>
      </c>
      <c r="F2502" s="56">
        <f>'За областями'!I1850</f>
        <v>0</v>
      </c>
      <c r="G2502" s="56">
        <f>'За областями'!J1850</f>
        <v>0</v>
      </c>
      <c r="H2502" s="56">
        <f>'За областями'!K1850</f>
        <v>0</v>
      </c>
      <c r="I2502" s="56">
        <f>'За областями'!L1850</f>
        <v>0</v>
      </c>
      <c r="J2502" s="56">
        <f>'За областями'!M1850</f>
        <v>0</v>
      </c>
      <c r="K2502" s="56">
        <f>'За областями'!N1850</f>
        <v>0</v>
      </c>
      <c r="L2502" s="56">
        <f>'За областями'!O1850</f>
        <v>0</v>
      </c>
      <c r="M2502" s="56">
        <f>'За областями'!P1850</f>
        <v>0</v>
      </c>
      <c r="N2502" s="56">
        <f>'За областями'!Q1850</f>
        <v>0</v>
      </c>
      <c r="O2502" s="56">
        <f>'За областями'!R1850</f>
        <v>0</v>
      </c>
      <c r="P2502" s="56">
        <f>'За областями'!S1850</f>
        <v>0</v>
      </c>
      <c r="Q2502" s="56">
        <f>'За областями'!T1850</f>
        <v>0</v>
      </c>
      <c r="R2502" s="56">
        <f>'За областями'!U1850</f>
        <v>0</v>
      </c>
      <c r="S2502" s="56">
        <f>'За областями'!V1850</f>
        <v>0</v>
      </c>
    </row>
    <row r="2503" spans="1:19" x14ac:dyDescent="0.25">
      <c r="A2503" s="21" t="s">
        <v>41</v>
      </c>
      <c r="B2503" s="37" t="s">
        <v>208</v>
      </c>
      <c r="C2503" s="56">
        <f>'За областями'!F2006</f>
        <v>0</v>
      </c>
      <c r="D2503" s="56">
        <f>'За областями'!G2006</f>
        <v>0</v>
      </c>
      <c r="E2503" s="56">
        <f>'За областями'!H2006</f>
        <v>0</v>
      </c>
      <c r="F2503" s="56">
        <f>'За областями'!I2006</f>
        <v>0</v>
      </c>
      <c r="G2503" s="56">
        <f>'За областями'!J2006</f>
        <v>0</v>
      </c>
      <c r="H2503" s="56">
        <f>'За областями'!K2006</f>
        <v>0</v>
      </c>
      <c r="I2503" s="56">
        <f>'За областями'!L2006</f>
        <v>0</v>
      </c>
      <c r="J2503" s="56">
        <f>'За областями'!M2006</f>
        <v>0</v>
      </c>
      <c r="K2503" s="56">
        <f>'За областями'!N2006</f>
        <v>0</v>
      </c>
      <c r="L2503" s="56">
        <f>'За областями'!O2006</f>
        <v>0</v>
      </c>
      <c r="M2503" s="56">
        <f>'За областями'!P2006</f>
        <v>0</v>
      </c>
      <c r="N2503" s="56">
        <f>'За областями'!Q2006</f>
        <v>0</v>
      </c>
      <c r="O2503" s="56">
        <f>'За областями'!R2006</f>
        <v>0</v>
      </c>
      <c r="P2503" s="56">
        <f>'За областями'!S2006</f>
        <v>0</v>
      </c>
      <c r="Q2503" s="56">
        <f>'За областями'!T2006</f>
        <v>0</v>
      </c>
      <c r="R2503" s="56">
        <f>'За областями'!U2006</f>
        <v>0</v>
      </c>
      <c r="S2503" s="56">
        <f>'За областями'!V2006</f>
        <v>0</v>
      </c>
    </row>
    <row r="2504" spans="1:19" x14ac:dyDescent="0.25">
      <c r="A2504" s="21" t="s">
        <v>42</v>
      </c>
      <c r="B2504" s="37" t="s">
        <v>210</v>
      </c>
      <c r="C2504" s="52">
        <v>0</v>
      </c>
      <c r="D2504" s="52">
        <v>0</v>
      </c>
      <c r="E2504" s="52">
        <v>0</v>
      </c>
      <c r="F2504" s="52">
        <v>0</v>
      </c>
      <c r="G2504" s="52">
        <v>0</v>
      </c>
      <c r="H2504" s="52">
        <v>0</v>
      </c>
      <c r="I2504" s="52">
        <v>0</v>
      </c>
      <c r="J2504" s="52">
        <v>0</v>
      </c>
      <c r="K2504" s="52">
        <v>0</v>
      </c>
      <c r="L2504" s="52">
        <v>0</v>
      </c>
      <c r="M2504" s="52">
        <v>0</v>
      </c>
      <c r="N2504" s="52">
        <v>0</v>
      </c>
      <c r="O2504" s="52">
        <v>0</v>
      </c>
      <c r="P2504" s="52">
        <v>0</v>
      </c>
      <c r="Q2504" s="52">
        <v>0</v>
      </c>
      <c r="R2504" s="52">
        <v>0</v>
      </c>
      <c r="S2504" s="52">
        <v>0</v>
      </c>
    </row>
    <row r="2505" spans="1:19" x14ac:dyDescent="0.25">
      <c r="A2505" s="21" t="s">
        <v>44</v>
      </c>
      <c r="B2505" s="37" t="s">
        <v>211</v>
      </c>
      <c r="C2505" s="52">
        <v>0</v>
      </c>
      <c r="D2505" s="52">
        <v>0</v>
      </c>
      <c r="E2505" s="52">
        <v>0</v>
      </c>
      <c r="F2505" s="52">
        <v>0</v>
      </c>
      <c r="G2505" s="52">
        <v>0</v>
      </c>
      <c r="H2505" s="52">
        <v>0</v>
      </c>
      <c r="I2505" s="52">
        <v>0</v>
      </c>
      <c r="J2505" s="52">
        <v>0</v>
      </c>
      <c r="K2505" s="52">
        <v>0</v>
      </c>
      <c r="L2505" s="52">
        <v>0</v>
      </c>
      <c r="M2505" s="52">
        <v>0</v>
      </c>
      <c r="N2505" s="52">
        <v>0</v>
      </c>
      <c r="O2505" s="52">
        <v>0</v>
      </c>
      <c r="P2505" s="52">
        <v>0</v>
      </c>
      <c r="Q2505" s="52">
        <v>0</v>
      </c>
      <c r="R2505" s="52">
        <v>0</v>
      </c>
      <c r="S2505" s="52">
        <v>0</v>
      </c>
    </row>
    <row r="2506" spans="1:19" x14ac:dyDescent="0.25">
      <c r="A2506" s="21" t="s">
        <v>46</v>
      </c>
      <c r="B2506" s="39" t="s">
        <v>212</v>
      </c>
      <c r="C2506" s="56">
        <f>'За областями'!F2162</f>
        <v>1</v>
      </c>
      <c r="D2506" s="56">
        <f>'За областями'!G2162</f>
        <v>0</v>
      </c>
      <c r="E2506" s="56">
        <f>'За областями'!H2162</f>
        <v>0</v>
      </c>
      <c r="F2506" s="56">
        <f>'За областями'!I2162</f>
        <v>1</v>
      </c>
      <c r="G2506" s="56">
        <f>'За областями'!J2162</f>
        <v>0</v>
      </c>
      <c r="H2506" s="56">
        <f>'За областями'!K2162</f>
        <v>0</v>
      </c>
      <c r="I2506" s="56">
        <f>'За областями'!L2162</f>
        <v>0</v>
      </c>
      <c r="J2506" s="56">
        <f>'За областями'!M2162</f>
        <v>0</v>
      </c>
      <c r="K2506" s="56">
        <f>'За областями'!N2162</f>
        <v>0</v>
      </c>
      <c r="L2506" s="56">
        <f>'За областями'!O2162</f>
        <v>0</v>
      </c>
      <c r="M2506" s="56">
        <f>'За областями'!P2162</f>
        <v>0</v>
      </c>
      <c r="N2506" s="56">
        <f>'За областями'!Q2162</f>
        <v>0</v>
      </c>
      <c r="O2506" s="56">
        <f>'За областями'!R2162</f>
        <v>0</v>
      </c>
      <c r="P2506" s="56">
        <f>'За областями'!S2162</f>
        <v>0</v>
      </c>
      <c r="Q2506" s="56">
        <f>'За областями'!T2162</f>
        <v>1</v>
      </c>
      <c r="R2506" s="56">
        <f>'За областями'!U2162</f>
        <v>0</v>
      </c>
      <c r="S2506" s="56">
        <f>'За областями'!V2162</f>
        <v>0</v>
      </c>
    </row>
    <row r="2507" spans="1:19" x14ac:dyDescent="0.25">
      <c r="A2507" s="21" t="s">
        <v>49</v>
      </c>
      <c r="B2507" s="37" t="s">
        <v>213</v>
      </c>
      <c r="C2507" s="56">
        <f>'За областями'!F2318</f>
        <v>1</v>
      </c>
      <c r="D2507" s="56">
        <f>'За областями'!G2318</f>
        <v>0</v>
      </c>
      <c r="E2507" s="56">
        <f>'За областями'!H2318</f>
        <v>0</v>
      </c>
      <c r="F2507" s="56">
        <f>'За областями'!I2318</f>
        <v>1</v>
      </c>
      <c r="G2507" s="56">
        <f>'За областями'!J2318</f>
        <v>0</v>
      </c>
      <c r="H2507" s="56">
        <f>'За областями'!K2318</f>
        <v>0</v>
      </c>
      <c r="I2507" s="56">
        <f>'За областями'!L2318</f>
        <v>0</v>
      </c>
      <c r="J2507" s="56">
        <f>'За областями'!M2318</f>
        <v>0</v>
      </c>
      <c r="K2507" s="56">
        <f>'За областями'!N2318</f>
        <v>0</v>
      </c>
      <c r="L2507" s="56">
        <f>'За областями'!O2318</f>
        <v>0</v>
      </c>
      <c r="M2507" s="56">
        <f>'За областями'!P2318</f>
        <v>0</v>
      </c>
      <c r="N2507" s="56">
        <f>'За областями'!Q2318</f>
        <v>0</v>
      </c>
      <c r="O2507" s="56">
        <f>'За областями'!R2318</f>
        <v>0</v>
      </c>
      <c r="P2507" s="56">
        <f>'За областями'!S2318</f>
        <v>0</v>
      </c>
      <c r="Q2507" s="56">
        <f>'За областями'!T2318</f>
        <v>0</v>
      </c>
      <c r="R2507" s="56">
        <f>'За областями'!U2318</f>
        <v>0</v>
      </c>
      <c r="S2507" s="56">
        <f>'За областями'!V2318</f>
        <v>0</v>
      </c>
    </row>
    <row r="2508" spans="1:19" x14ac:dyDescent="0.25">
      <c r="A2508" s="21" t="s">
        <v>50</v>
      </c>
      <c r="B2508" s="37" t="s">
        <v>214</v>
      </c>
      <c r="C2508" s="56">
        <f>'За областями'!F2474</f>
        <v>1</v>
      </c>
      <c r="D2508" s="56">
        <f>'За областями'!G2474</f>
        <v>0</v>
      </c>
      <c r="E2508" s="56">
        <f>'За областями'!H2474</f>
        <v>0</v>
      </c>
      <c r="F2508" s="56">
        <f>'За областями'!I2474</f>
        <v>1</v>
      </c>
      <c r="G2508" s="56">
        <f>'За областями'!J2474</f>
        <v>0</v>
      </c>
      <c r="H2508" s="56">
        <f>'За областями'!K2474</f>
        <v>0</v>
      </c>
      <c r="I2508" s="56">
        <f>'За областями'!L2474</f>
        <v>0</v>
      </c>
      <c r="J2508" s="56">
        <f>'За областями'!M2474</f>
        <v>0</v>
      </c>
      <c r="K2508" s="56">
        <f>'За областями'!N2474</f>
        <v>0</v>
      </c>
      <c r="L2508" s="56">
        <f>'За областями'!O2474</f>
        <v>0</v>
      </c>
      <c r="M2508" s="56">
        <f>'За областями'!P2474</f>
        <v>0</v>
      </c>
      <c r="N2508" s="56">
        <f>'За областями'!Q2474</f>
        <v>0</v>
      </c>
      <c r="O2508" s="56">
        <f>'За областями'!R2474</f>
        <v>0</v>
      </c>
      <c r="P2508" s="56">
        <f>'За областями'!S2474</f>
        <v>0</v>
      </c>
      <c r="Q2508" s="56">
        <f>'За областями'!T2474</f>
        <v>1</v>
      </c>
      <c r="R2508" s="56">
        <f>'За областями'!U2474</f>
        <v>0</v>
      </c>
      <c r="S2508" s="56">
        <f>'За областями'!V2474</f>
        <v>0</v>
      </c>
    </row>
    <row r="2509" spans="1:19" x14ac:dyDescent="0.25">
      <c r="A2509" s="21" t="s">
        <v>51</v>
      </c>
      <c r="B2509" s="37" t="s">
        <v>223</v>
      </c>
      <c r="C2509" s="56">
        <f>'За областями'!F2630</f>
        <v>1</v>
      </c>
      <c r="D2509" s="56">
        <f>'За областями'!G2630</f>
        <v>0</v>
      </c>
      <c r="E2509" s="56">
        <f>'За областями'!H2630</f>
        <v>0</v>
      </c>
      <c r="F2509" s="56">
        <f>'За областями'!I2630</f>
        <v>1</v>
      </c>
      <c r="G2509" s="56">
        <f>'За областями'!J2630</f>
        <v>0</v>
      </c>
      <c r="H2509" s="56">
        <f>'За областями'!K2630</f>
        <v>0</v>
      </c>
      <c r="I2509" s="56">
        <f>'За областями'!L2630</f>
        <v>0</v>
      </c>
      <c r="J2509" s="56">
        <f>'За областями'!M2630</f>
        <v>0</v>
      </c>
      <c r="K2509" s="56">
        <f>'За областями'!N2630</f>
        <v>0</v>
      </c>
      <c r="L2509" s="56">
        <f>'За областями'!O2630</f>
        <v>0</v>
      </c>
      <c r="M2509" s="56">
        <f>'За областями'!P2630</f>
        <v>0</v>
      </c>
      <c r="N2509" s="56">
        <f>'За областями'!Q2630</f>
        <v>0</v>
      </c>
      <c r="O2509" s="56">
        <f>'За областями'!R2630</f>
        <v>0</v>
      </c>
      <c r="P2509" s="56">
        <f>'За областями'!S2630</f>
        <v>0</v>
      </c>
      <c r="Q2509" s="56">
        <f>'За областями'!T2630</f>
        <v>1</v>
      </c>
      <c r="R2509" s="56">
        <f>'За областями'!U2630</f>
        <v>0</v>
      </c>
      <c r="S2509" s="56">
        <f>'За областями'!V2630</f>
        <v>0</v>
      </c>
    </row>
    <row r="2510" spans="1:19" x14ac:dyDescent="0.25">
      <c r="A2510" s="21" t="s">
        <v>52</v>
      </c>
      <c r="B2510" s="37" t="s">
        <v>216</v>
      </c>
      <c r="C2510" s="56">
        <f>'За областями'!F2786</f>
        <v>7</v>
      </c>
      <c r="D2510" s="56">
        <f>'За областями'!G2786</f>
        <v>0</v>
      </c>
      <c r="E2510" s="56">
        <f>'За областями'!H2786</f>
        <v>0</v>
      </c>
      <c r="F2510" s="56">
        <f>'За областями'!I2786</f>
        <v>7</v>
      </c>
      <c r="G2510" s="56">
        <f>'За областями'!J2786</f>
        <v>0</v>
      </c>
      <c r="H2510" s="56">
        <f>'За областями'!K2786</f>
        <v>0</v>
      </c>
      <c r="I2510" s="56">
        <f>'За областями'!L2786</f>
        <v>0</v>
      </c>
      <c r="J2510" s="56">
        <f>'За областями'!M2786</f>
        <v>0</v>
      </c>
      <c r="K2510" s="56">
        <f>'За областями'!N2786</f>
        <v>0</v>
      </c>
      <c r="L2510" s="56">
        <f>'За областями'!O2786</f>
        <v>0</v>
      </c>
      <c r="M2510" s="56">
        <f>'За областями'!P2786</f>
        <v>0</v>
      </c>
      <c r="N2510" s="56">
        <f>'За областями'!Q2786</f>
        <v>0</v>
      </c>
      <c r="O2510" s="56">
        <f>'За областями'!R2786</f>
        <v>0</v>
      </c>
      <c r="P2510" s="56">
        <f>'За областями'!S2786</f>
        <v>0</v>
      </c>
      <c r="Q2510" s="56">
        <f>'За областями'!T2786</f>
        <v>6</v>
      </c>
      <c r="R2510" s="56">
        <f>'За областями'!U2786</f>
        <v>0</v>
      </c>
      <c r="S2510" s="56">
        <f>'За областями'!V2786</f>
        <v>0</v>
      </c>
    </row>
    <row r="2511" spans="1:19" x14ac:dyDescent="0.25">
      <c r="A2511" s="23"/>
      <c r="B2511" s="40" t="s">
        <v>217</v>
      </c>
      <c r="C2511" s="57">
        <f>SUM(C2486:C2510)</f>
        <v>26</v>
      </c>
      <c r="D2511" s="57">
        <f t="shared" ref="D2511:S2511" si="105">SUM(D2486:D2510)</f>
        <v>0</v>
      </c>
      <c r="E2511" s="57">
        <f t="shared" si="105"/>
        <v>1</v>
      </c>
      <c r="F2511" s="57">
        <f>SUM(F2486:F2510)</f>
        <v>21</v>
      </c>
      <c r="G2511" s="57">
        <f t="shared" si="105"/>
        <v>0</v>
      </c>
      <c r="H2511" s="57">
        <f t="shared" si="105"/>
        <v>0</v>
      </c>
      <c r="I2511" s="57">
        <f t="shared" si="105"/>
        <v>0</v>
      </c>
      <c r="J2511" s="57">
        <f t="shared" si="105"/>
        <v>2</v>
      </c>
      <c r="K2511" s="57">
        <f t="shared" si="105"/>
        <v>1</v>
      </c>
      <c r="L2511" s="57">
        <f t="shared" si="105"/>
        <v>1</v>
      </c>
      <c r="M2511" s="57">
        <f t="shared" si="105"/>
        <v>1</v>
      </c>
      <c r="N2511" s="57">
        <f t="shared" si="105"/>
        <v>0</v>
      </c>
      <c r="O2511" s="57">
        <f t="shared" si="105"/>
        <v>0</v>
      </c>
      <c r="P2511" s="57">
        <f t="shared" si="105"/>
        <v>0</v>
      </c>
      <c r="Q2511" s="57">
        <f t="shared" si="105"/>
        <v>18</v>
      </c>
      <c r="R2511" s="57">
        <f t="shared" si="105"/>
        <v>0</v>
      </c>
      <c r="S2511" s="57">
        <f t="shared" si="105"/>
        <v>0</v>
      </c>
    </row>
    <row r="2512" spans="1:19" x14ac:dyDescent="0.25">
      <c r="A2512" s="19"/>
      <c r="B2512" s="43" t="s">
        <v>217</v>
      </c>
      <c r="C2512" s="58">
        <f>SUM(C2399,C2427,C2455,C2483,C2511)</f>
        <v>118</v>
      </c>
      <c r="D2512" s="58">
        <f t="shared" ref="D2512:S2512" si="106">SUM(D2399,D2427,D2455,D2483,D2511)</f>
        <v>6</v>
      </c>
      <c r="E2512" s="58">
        <f t="shared" si="106"/>
        <v>1</v>
      </c>
      <c r="F2512" s="58">
        <f>SUM(F2399,F2427,F2455,F2483,F2511)</f>
        <v>105</v>
      </c>
      <c r="G2512" s="58">
        <f t="shared" si="106"/>
        <v>0</v>
      </c>
      <c r="H2512" s="58">
        <f t="shared" si="106"/>
        <v>0</v>
      </c>
      <c r="I2512" s="58">
        <f t="shared" si="106"/>
        <v>0</v>
      </c>
      <c r="J2512" s="58">
        <f t="shared" si="106"/>
        <v>2</v>
      </c>
      <c r="K2512" s="58">
        <f t="shared" si="106"/>
        <v>1</v>
      </c>
      <c r="L2512" s="58">
        <f t="shared" si="106"/>
        <v>3</v>
      </c>
      <c r="M2512" s="58">
        <f t="shared" si="106"/>
        <v>3</v>
      </c>
      <c r="N2512" s="58">
        <f t="shared" si="106"/>
        <v>0</v>
      </c>
      <c r="O2512" s="58">
        <f t="shared" si="106"/>
        <v>0</v>
      </c>
      <c r="P2512" s="58">
        <f t="shared" si="106"/>
        <v>0</v>
      </c>
      <c r="Q2512" s="58">
        <f t="shared" si="106"/>
        <v>72</v>
      </c>
      <c r="R2512" s="58">
        <f t="shared" si="106"/>
        <v>0</v>
      </c>
      <c r="S2512" s="58">
        <f t="shared" si="106"/>
        <v>0</v>
      </c>
    </row>
    <row r="2513" spans="1:19" ht="15.75" customHeight="1" x14ac:dyDescent="0.25">
      <c r="A2513" s="290"/>
      <c r="B2513" s="291"/>
      <c r="C2513" s="291"/>
      <c r="D2513" s="291"/>
      <c r="E2513" s="291"/>
      <c r="F2513" s="291"/>
      <c r="G2513" s="291"/>
      <c r="H2513" s="291"/>
      <c r="I2513" s="291"/>
      <c r="J2513" s="291"/>
      <c r="K2513" s="291"/>
      <c r="L2513" s="291"/>
      <c r="M2513" s="291"/>
      <c r="N2513" s="291"/>
      <c r="O2513" s="291"/>
      <c r="P2513" s="291"/>
      <c r="Q2513" s="291"/>
      <c r="R2513" s="291"/>
      <c r="S2513" s="291"/>
    </row>
    <row r="2514" spans="1:19" ht="15.75" customHeight="1" x14ac:dyDescent="0.25">
      <c r="A2514" s="310" t="s">
        <v>166</v>
      </c>
      <c r="B2514" s="311"/>
      <c r="C2514" s="311"/>
      <c r="D2514" s="311"/>
      <c r="E2514" s="311"/>
      <c r="F2514" s="311"/>
      <c r="G2514" s="311"/>
      <c r="H2514" s="311"/>
      <c r="I2514" s="311"/>
      <c r="J2514" s="311"/>
      <c r="K2514" s="311"/>
      <c r="L2514" s="311"/>
      <c r="M2514" s="311"/>
      <c r="N2514" s="311"/>
      <c r="O2514" s="311"/>
      <c r="P2514" s="311"/>
      <c r="Q2514" s="311"/>
      <c r="R2514" s="311"/>
      <c r="S2514" s="311"/>
    </row>
    <row r="2515" spans="1:19" x14ac:dyDescent="0.25">
      <c r="A2515" s="292" t="s">
        <v>391</v>
      </c>
      <c r="B2515" s="293"/>
      <c r="C2515" s="293"/>
      <c r="D2515" s="293"/>
      <c r="E2515" s="293"/>
      <c r="F2515" s="293"/>
      <c r="G2515" s="293"/>
      <c r="H2515" s="293"/>
      <c r="I2515" s="293"/>
      <c r="J2515" s="293"/>
      <c r="K2515" s="293"/>
      <c r="L2515" s="293"/>
      <c r="M2515" s="293"/>
      <c r="N2515" s="293"/>
      <c r="O2515" s="293"/>
      <c r="P2515" s="293"/>
      <c r="Q2515" s="293"/>
      <c r="R2515" s="293"/>
      <c r="S2515" s="293"/>
    </row>
    <row r="2516" spans="1:19" ht="15.75" customHeight="1" x14ac:dyDescent="0.25">
      <c r="A2516" s="21" t="s">
        <v>17</v>
      </c>
      <c r="B2516" s="36" t="s">
        <v>191</v>
      </c>
      <c r="C2516" s="56">
        <f>'За областями'!F140</f>
        <v>2</v>
      </c>
      <c r="D2516" s="56">
        <f>'За областями'!G140</f>
        <v>0</v>
      </c>
      <c r="E2516" s="56">
        <f>'За областями'!H140</f>
        <v>1</v>
      </c>
      <c r="F2516" s="56">
        <f>'За областями'!I140</f>
        <v>1</v>
      </c>
      <c r="G2516" s="56">
        <f>'За областями'!J140</f>
        <v>0</v>
      </c>
      <c r="H2516" s="56">
        <f>'За областями'!K140</f>
        <v>0</v>
      </c>
      <c r="I2516" s="56">
        <f>'За областями'!L140</f>
        <v>0</v>
      </c>
      <c r="J2516" s="56">
        <f>'За областями'!M140</f>
        <v>0</v>
      </c>
      <c r="K2516" s="56">
        <f>'За областями'!N140</f>
        <v>0</v>
      </c>
      <c r="L2516" s="56">
        <f>'За областями'!O140</f>
        <v>0</v>
      </c>
      <c r="M2516" s="56">
        <f>'За областями'!P140</f>
        <v>0</v>
      </c>
      <c r="N2516" s="56">
        <f>'За областями'!Q140</f>
        <v>0</v>
      </c>
      <c r="O2516" s="56">
        <f>'За областями'!R140</f>
        <v>0</v>
      </c>
      <c r="P2516" s="56">
        <f>'За областями'!S140</f>
        <v>0</v>
      </c>
      <c r="Q2516" s="56">
        <f>'За областями'!T140</f>
        <v>1</v>
      </c>
      <c r="R2516" s="56">
        <f>'За областями'!U140</f>
        <v>0</v>
      </c>
      <c r="S2516" s="56">
        <f>'За областями'!V140</f>
        <v>0</v>
      </c>
    </row>
    <row r="2517" spans="1:19" x14ac:dyDescent="0.25">
      <c r="A2517" s="21" t="s">
        <v>18</v>
      </c>
      <c r="B2517" s="36" t="s">
        <v>192</v>
      </c>
      <c r="C2517" s="56">
        <f>'За областями'!F296</f>
        <v>1</v>
      </c>
      <c r="D2517" s="56">
        <f>'За областями'!G296</f>
        <v>0</v>
      </c>
      <c r="E2517" s="56">
        <f>'За областями'!H296</f>
        <v>0</v>
      </c>
      <c r="F2517" s="56">
        <f>'За областями'!I296</f>
        <v>1</v>
      </c>
      <c r="G2517" s="56">
        <f>'За областями'!J296</f>
        <v>0</v>
      </c>
      <c r="H2517" s="56">
        <f>'За областями'!K296</f>
        <v>0</v>
      </c>
      <c r="I2517" s="56">
        <f>'За областями'!L296</f>
        <v>0</v>
      </c>
      <c r="J2517" s="56">
        <f>'За областями'!M296</f>
        <v>0</v>
      </c>
      <c r="K2517" s="56">
        <f>'За областями'!N296</f>
        <v>0</v>
      </c>
      <c r="L2517" s="56">
        <f>'За областями'!O296</f>
        <v>0</v>
      </c>
      <c r="M2517" s="56">
        <f>'За областями'!P296</f>
        <v>0</v>
      </c>
      <c r="N2517" s="56">
        <f>'За областями'!Q296</f>
        <v>0</v>
      </c>
      <c r="O2517" s="56">
        <f>'За областями'!R296</f>
        <v>0</v>
      </c>
      <c r="P2517" s="56">
        <f>'За областями'!S296</f>
        <v>0</v>
      </c>
      <c r="Q2517" s="56">
        <f>'За областями'!T296</f>
        <v>1</v>
      </c>
      <c r="R2517" s="56">
        <f>'За областями'!U296</f>
        <v>0</v>
      </c>
      <c r="S2517" s="56">
        <f>'За областями'!V296</f>
        <v>0</v>
      </c>
    </row>
    <row r="2518" spans="1:19" x14ac:dyDescent="0.25">
      <c r="A2518" s="21" t="s">
        <v>19</v>
      </c>
      <c r="B2518" s="36" t="s">
        <v>224</v>
      </c>
      <c r="C2518" s="52">
        <v>0</v>
      </c>
      <c r="D2518" s="52">
        <v>0</v>
      </c>
      <c r="E2518" s="52">
        <v>0</v>
      </c>
      <c r="F2518" s="52">
        <v>0</v>
      </c>
      <c r="G2518" s="52">
        <v>0</v>
      </c>
      <c r="H2518" s="52">
        <v>0</v>
      </c>
      <c r="I2518" s="52">
        <v>0</v>
      </c>
      <c r="J2518" s="52">
        <v>0</v>
      </c>
      <c r="K2518" s="52">
        <v>0</v>
      </c>
      <c r="L2518" s="52">
        <v>0</v>
      </c>
      <c r="M2518" s="52">
        <v>0</v>
      </c>
      <c r="N2518" s="52">
        <v>0</v>
      </c>
      <c r="O2518" s="52">
        <v>0</v>
      </c>
      <c r="P2518" s="52">
        <v>0</v>
      </c>
      <c r="Q2518" s="52">
        <v>0</v>
      </c>
      <c r="R2518" s="52">
        <v>0</v>
      </c>
      <c r="S2518" s="52">
        <v>0</v>
      </c>
    </row>
    <row r="2519" spans="1:19" x14ac:dyDescent="0.25">
      <c r="A2519" s="21" t="s">
        <v>20</v>
      </c>
      <c r="B2519" s="37" t="s">
        <v>194</v>
      </c>
      <c r="C2519" s="52">
        <v>0</v>
      </c>
      <c r="D2519" s="52">
        <v>0</v>
      </c>
      <c r="E2519" s="52">
        <v>0</v>
      </c>
      <c r="F2519" s="52">
        <v>0</v>
      </c>
      <c r="G2519" s="52">
        <v>0</v>
      </c>
      <c r="H2519" s="52">
        <v>0</v>
      </c>
      <c r="I2519" s="52">
        <v>0</v>
      </c>
      <c r="J2519" s="52">
        <v>0</v>
      </c>
      <c r="K2519" s="52">
        <v>0</v>
      </c>
      <c r="L2519" s="52">
        <v>0</v>
      </c>
      <c r="M2519" s="52">
        <v>0</v>
      </c>
      <c r="N2519" s="52">
        <v>0</v>
      </c>
      <c r="O2519" s="52">
        <v>0</v>
      </c>
      <c r="P2519" s="52">
        <v>0</v>
      </c>
      <c r="Q2519" s="52">
        <v>0</v>
      </c>
      <c r="R2519" s="52">
        <v>0</v>
      </c>
      <c r="S2519" s="52">
        <v>0</v>
      </c>
    </row>
    <row r="2520" spans="1:19" x14ac:dyDescent="0.25">
      <c r="A2520" s="21" t="s">
        <v>21</v>
      </c>
      <c r="B2520" s="38" t="s">
        <v>195</v>
      </c>
      <c r="C2520" s="56">
        <f>'За областями'!F451</f>
        <v>2</v>
      </c>
      <c r="D2520" s="56">
        <f>'За областями'!G451</f>
        <v>0</v>
      </c>
      <c r="E2520" s="56">
        <f>'За областями'!H451</f>
        <v>0</v>
      </c>
      <c r="F2520" s="56">
        <f>'За областями'!I451</f>
        <v>2</v>
      </c>
      <c r="G2520" s="56">
        <f>'За областями'!J451</f>
        <v>0</v>
      </c>
      <c r="H2520" s="56">
        <f>'За областями'!K451</f>
        <v>0</v>
      </c>
      <c r="I2520" s="56">
        <f>'За областями'!L451</f>
        <v>0</v>
      </c>
      <c r="J2520" s="56">
        <f>'За областями'!M451</f>
        <v>0</v>
      </c>
      <c r="K2520" s="56">
        <f>'За областями'!N451</f>
        <v>0</v>
      </c>
      <c r="L2520" s="56">
        <f>'За областями'!O451</f>
        <v>0</v>
      </c>
      <c r="M2520" s="56">
        <f>'За областями'!P451</f>
        <v>0</v>
      </c>
      <c r="N2520" s="56">
        <f>'За областями'!Q451</f>
        <v>0</v>
      </c>
      <c r="O2520" s="56">
        <f>'За областями'!R451</f>
        <v>0</v>
      </c>
      <c r="P2520" s="56">
        <f>'За областями'!S451</f>
        <v>0</v>
      </c>
      <c r="Q2520" s="56">
        <f>'За областями'!T451</f>
        <v>2</v>
      </c>
      <c r="R2520" s="56">
        <f>'За областями'!U451</f>
        <v>0</v>
      </c>
      <c r="S2520" s="56">
        <f>'За областями'!V451</f>
        <v>0</v>
      </c>
    </row>
    <row r="2521" spans="1:19" x14ac:dyDescent="0.25">
      <c r="A2521" s="21" t="s">
        <v>22</v>
      </c>
      <c r="B2521" s="38" t="s">
        <v>196</v>
      </c>
      <c r="C2521" s="56">
        <f>'За областями'!F606</f>
        <v>1</v>
      </c>
      <c r="D2521" s="56">
        <f>'За областями'!G606</f>
        <v>0</v>
      </c>
      <c r="E2521" s="56">
        <f>'За областями'!H606</f>
        <v>0</v>
      </c>
      <c r="F2521" s="56">
        <f>'За областями'!I606</f>
        <v>1</v>
      </c>
      <c r="G2521" s="56">
        <f>'За областями'!J606</f>
        <v>0</v>
      </c>
      <c r="H2521" s="56">
        <f>'За областями'!K606</f>
        <v>0</v>
      </c>
      <c r="I2521" s="56">
        <f>'За областями'!L606</f>
        <v>0</v>
      </c>
      <c r="J2521" s="56">
        <f>'За областями'!M606</f>
        <v>0</v>
      </c>
      <c r="K2521" s="56">
        <f>'За областями'!N606</f>
        <v>0</v>
      </c>
      <c r="L2521" s="56">
        <f>'За областями'!O606</f>
        <v>0</v>
      </c>
      <c r="M2521" s="56">
        <f>'За областями'!P606</f>
        <v>0</v>
      </c>
      <c r="N2521" s="56">
        <f>'За областями'!Q606</f>
        <v>0</v>
      </c>
      <c r="O2521" s="56">
        <f>'За областями'!R606</f>
        <v>0</v>
      </c>
      <c r="P2521" s="56">
        <f>'За областями'!S606</f>
        <v>0</v>
      </c>
      <c r="Q2521" s="56">
        <f>'За областями'!T606</f>
        <v>1</v>
      </c>
      <c r="R2521" s="56">
        <f>'За областями'!U606</f>
        <v>0</v>
      </c>
      <c r="S2521" s="56">
        <f>'За областями'!V606</f>
        <v>0</v>
      </c>
    </row>
    <row r="2522" spans="1:19" x14ac:dyDescent="0.25">
      <c r="A2522" s="21" t="s">
        <v>23</v>
      </c>
      <c r="B2522" s="38" t="s">
        <v>197</v>
      </c>
      <c r="C2522" s="52">
        <v>0</v>
      </c>
      <c r="D2522" s="52">
        <v>0</v>
      </c>
      <c r="E2522" s="52">
        <v>0</v>
      </c>
      <c r="F2522" s="52">
        <v>0</v>
      </c>
      <c r="G2522" s="52">
        <v>0</v>
      </c>
      <c r="H2522" s="52">
        <v>0</v>
      </c>
      <c r="I2522" s="52">
        <v>0</v>
      </c>
      <c r="J2522" s="52">
        <v>0</v>
      </c>
      <c r="K2522" s="52">
        <v>0</v>
      </c>
      <c r="L2522" s="52">
        <v>0</v>
      </c>
      <c r="M2522" s="52">
        <v>0</v>
      </c>
      <c r="N2522" s="52">
        <v>0</v>
      </c>
      <c r="O2522" s="52">
        <v>0</v>
      </c>
      <c r="P2522" s="52">
        <v>0</v>
      </c>
      <c r="Q2522" s="52">
        <v>0</v>
      </c>
      <c r="R2522" s="52">
        <v>0</v>
      </c>
      <c r="S2522" s="52">
        <v>0</v>
      </c>
    </row>
    <row r="2523" spans="1:19" x14ac:dyDescent="0.25">
      <c r="A2523" s="21" t="s">
        <v>24</v>
      </c>
      <c r="B2523" s="38" t="s">
        <v>198</v>
      </c>
      <c r="C2523" s="56">
        <f>'За областями'!F761</f>
        <v>0</v>
      </c>
      <c r="D2523" s="56">
        <f>'За областями'!G761</f>
        <v>0</v>
      </c>
      <c r="E2523" s="56">
        <f>'За областями'!H761</f>
        <v>0</v>
      </c>
      <c r="F2523" s="56">
        <f>'За областями'!I761</f>
        <v>0</v>
      </c>
      <c r="G2523" s="56">
        <f>'За областями'!J761</f>
        <v>0</v>
      </c>
      <c r="H2523" s="56">
        <f>'За областями'!K761</f>
        <v>0</v>
      </c>
      <c r="I2523" s="56">
        <f>'За областями'!L761</f>
        <v>0</v>
      </c>
      <c r="J2523" s="56">
        <f>'За областями'!M761</f>
        <v>0</v>
      </c>
      <c r="K2523" s="56">
        <f>'За областями'!N761</f>
        <v>0</v>
      </c>
      <c r="L2523" s="56">
        <f>'За областями'!O761</f>
        <v>0</v>
      </c>
      <c r="M2523" s="56">
        <f>'За областями'!P761</f>
        <v>0</v>
      </c>
      <c r="N2523" s="56">
        <f>'За областями'!Q761</f>
        <v>0</v>
      </c>
      <c r="O2523" s="56">
        <f>'За областями'!R761</f>
        <v>0</v>
      </c>
      <c r="P2523" s="56">
        <f>'За областями'!S761</f>
        <v>0</v>
      </c>
      <c r="Q2523" s="56">
        <f>'За областями'!T761</f>
        <v>0</v>
      </c>
      <c r="R2523" s="56">
        <f>'За областями'!U761</f>
        <v>0</v>
      </c>
      <c r="S2523" s="56">
        <f>'За областями'!V761</f>
        <v>0</v>
      </c>
    </row>
    <row r="2524" spans="1:19" x14ac:dyDescent="0.25">
      <c r="A2524" s="21" t="s">
        <v>25</v>
      </c>
      <c r="B2524" s="37" t="s">
        <v>199</v>
      </c>
      <c r="C2524" s="56">
        <f>'За областями'!F917</f>
        <v>0</v>
      </c>
      <c r="D2524" s="56">
        <f>'За областями'!G917</f>
        <v>0</v>
      </c>
      <c r="E2524" s="56">
        <f>'За областями'!H917</f>
        <v>0</v>
      </c>
      <c r="F2524" s="56">
        <f>'За областями'!I917</f>
        <v>0</v>
      </c>
      <c r="G2524" s="56">
        <f>'За областями'!J917</f>
        <v>0</v>
      </c>
      <c r="H2524" s="56">
        <f>'За областями'!K917</f>
        <v>0</v>
      </c>
      <c r="I2524" s="56">
        <f>'За областями'!L917</f>
        <v>0</v>
      </c>
      <c r="J2524" s="56">
        <f>'За областями'!M917</f>
        <v>0</v>
      </c>
      <c r="K2524" s="56">
        <f>'За областями'!N917</f>
        <v>0</v>
      </c>
      <c r="L2524" s="56">
        <f>'За областями'!O917</f>
        <v>0</v>
      </c>
      <c r="M2524" s="56">
        <f>'За областями'!P917</f>
        <v>0</v>
      </c>
      <c r="N2524" s="56">
        <f>'За областями'!Q917</f>
        <v>0</v>
      </c>
      <c r="O2524" s="56">
        <f>'За областями'!R917</f>
        <v>0</v>
      </c>
      <c r="P2524" s="56">
        <f>'За областями'!S917</f>
        <v>0</v>
      </c>
      <c r="Q2524" s="56">
        <f>'За областями'!T917</f>
        <v>0</v>
      </c>
      <c r="R2524" s="56">
        <f>'За областями'!U917</f>
        <v>0</v>
      </c>
      <c r="S2524" s="56">
        <f>'За областями'!V917</f>
        <v>0</v>
      </c>
    </row>
    <row r="2525" spans="1:19" x14ac:dyDescent="0.25">
      <c r="A2525" s="21" t="s">
        <v>28</v>
      </c>
      <c r="B2525" s="37" t="s">
        <v>200</v>
      </c>
      <c r="C2525" s="56">
        <f>'За областями'!F1073</f>
        <v>2</v>
      </c>
      <c r="D2525" s="56">
        <f>'За областями'!G1073</f>
        <v>0</v>
      </c>
      <c r="E2525" s="56">
        <f>'За областями'!H1073</f>
        <v>0</v>
      </c>
      <c r="F2525" s="56">
        <f>'За областями'!I1073</f>
        <v>2</v>
      </c>
      <c r="G2525" s="56">
        <f>'За областями'!J1073</f>
        <v>0</v>
      </c>
      <c r="H2525" s="56">
        <f>'За областями'!K1073</f>
        <v>0</v>
      </c>
      <c r="I2525" s="56">
        <f>'За областями'!L1073</f>
        <v>0</v>
      </c>
      <c r="J2525" s="56">
        <f>'За областями'!M1073</f>
        <v>0</v>
      </c>
      <c r="K2525" s="56">
        <f>'За областями'!N1073</f>
        <v>0</v>
      </c>
      <c r="L2525" s="56">
        <f>'За областями'!O1073</f>
        <v>0</v>
      </c>
      <c r="M2525" s="56">
        <f>'За областями'!P1073</f>
        <v>0</v>
      </c>
      <c r="N2525" s="56">
        <f>'За областями'!Q1073</f>
        <v>0</v>
      </c>
      <c r="O2525" s="56">
        <f>'За областями'!R1073</f>
        <v>0</v>
      </c>
      <c r="P2525" s="56">
        <f>'За областями'!S1073</f>
        <v>0</v>
      </c>
      <c r="Q2525" s="56">
        <f>'За областями'!T1073</f>
        <v>1</v>
      </c>
      <c r="R2525" s="56">
        <f>'За областями'!U1073</f>
        <v>0</v>
      </c>
      <c r="S2525" s="56">
        <f>'За областями'!V1073</f>
        <v>0</v>
      </c>
    </row>
    <row r="2526" spans="1:19" x14ac:dyDescent="0.25">
      <c r="A2526" s="21" t="s">
        <v>29</v>
      </c>
      <c r="B2526" s="37" t="s">
        <v>201</v>
      </c>
      <c r="C2526" s="52">
        <v>0</v>
      </c>
      <c r="D2526" s="52">
        <v>0</v>
      </c>
      <c r="E2526" s="52">
        <v>0</v>
      </c>
      <c r="F2526" s="52">
        <v>0</v>
      </c>
      <c r="G2526" s="52">
        <v>0</v>
      </c>
      <c r="H2526" s="52">
        <v>0</v>
      </c>
      <c r="I2526" s="52">
        <v>0</v>
      </c>
      <c r="J2526" s="52">
        <v>0</v>
      </c>
      <c r="K2526" s="52">
        <v>0</v>
      </c>
      <c r="L2526" s="52">
        <v>0</v>
      </c>
      <c r="M2526" s="52">
        <v>0</v>
      </c>
      <c r="N2526" s="52">
        <v>0</v>
      </c>
      <c r="O2526" s="52">
        <v>0</v>
      </c>
      <c r="P2526" s="52">
        <v>0</v>
      </c>
      <c r="Q2526" s="52">
        <v>0</v>
      </c>
      <c r="R2526" s="52">
        <v>0</v>
      </c>
      <c r="S2526" s="52">
        <v>0</v>
      </c>
    </row>
    <row r="2527" spans="1:19" x14ac:dyDescent="0.25">
      <c r="A2527" s="21" t="s">
        <v>30</v>
      </c>
      <c r="B2527" s="39" t="s">
        <v>202</v>
      </c>
      <c r="C2527" s="56">
        <f>'За областями'!F1229</f>
        <v>1</v>
      </c>
      <c r="D2527" s="56">
        <f>'За областями'!G1229</f>
        <v>0</v>
      </c>
      <c r="E2527" s="56">
        <f>'За областями'!H1229</f>
        <v>0</v>
      </c>
      <c r="F2527" s="56">
        <f>'За областями'!I1229</f>
        <v>1</v>
      </c>
      <c r="G2527" s="56">
        <f>'За областями'!J1229</f>
        <v>0</v>
      </c>
      <c r="H2527" s="56">
        <f>'За областями'!K1229</f>
        <v>0</v>
      </c>
      <c r="I2527" s="56">
        <f>'За областями'!L1229</f>
        <v>0</v>
      </c>
      <c r="J2527" s="56">
        <f>'За областями'!M1229</f>
        <v>0</v>
      </c>
      <c r="K2527" s="56">
        <f>'За областями'!N1229</f>
        <v>0</v>
      </c>
      <c r="L2527" s="56">
        <f>'За областями'!O1229</f>
        <v>0</v>
      </c>
      <c r="M2527" s="56">
        <f>'За областями'!P1229</f>
        <v>0</v>
      </c>
      <c r="N2527" s="56">
        <f>'За областями'!Q1229</f>
        <v>0</v>
      </c>
      <c r="O2527" s="56">
        <f>'За областями'!R1229</f>
        <v>0</v>
      </c>
      <c r="P2527" s="56">
        <f>'За областями'!S1229</f>
        <v>0</v>
      </c>
      <c r="Q2527" s="56">
        <f>'За областями'!T1229</f>
        <v>1</v>
      </c>
      <c r="R2527" s="56">
        <f>'За областями'!U1229</f>
        <v>0</v>
      </c>
      <c r="S2527" s="56">
        <f>'За областями'!V1229</f>
        <v>0</v>
      </c>
    </row>
    <row r="2528" spans="1:19" x14ac:dyDescent="0.25">
      <c r="A2528" s="34" t="s">
        <v>31</v>
      </c>
      <c r="B2528" s="39" t="s">
        <v>203</v>
      </c>
      <c r="C2528" s="56">
        <f>'За областями'!F1385</f>
        <v>1</v>
      </c>
      <c r="D2528" s="56">
        <f>'За областями'!G1385</f>
        <v>0</v>
      </c>
      <c r="E2528" s="56">
        <f>'За областями'!H1385</f>
        <v>0</v>
      </c>
      <c r="F2528" s="56">
        <f>'За областями'!I1385</f>
        <v>1</v>
      </c>
      <c r="G2528" s="56">
        <f>'За областями'!J1385</f>
        <v>0</v>
      </c>
      <c r="H2528" s="56">
        <f>'За областями'!K1385</f>
        <v>0</v>
      </c>
      <c r="I2528" s="56">
        <f>'За областями'!L1385</f>
        <v>0</v>
      </c>
      <c r="J2528" s="56">
        <f>'За областями'!M1385</f>
        <v>0</v>
      </c>
      <c r="K2528" s="56">
        <f>'За областями'!N1385</f>
        <v>0</v>
      </c>
      <c r="L2528" s="56">
        <f>'За областями'!O1385</f>
        <v>0</v>
      </c>
      <c r="M2528" s="56">
        <f>'За областями'!P1385</f>
        <v>0</v>
      </c>
      <c r="N2528" s="56">
        <f>'За областями'!Q1385</f>
        <v>0</v>
      </c>
      <c r="O2528" s="56">
        <f>'За областями'!R1385</f>
        <v>0</v>
      </c>
      <c r="P2528" s="56">
        <f>'За областями'!S1385</f>
        <v>0</v>
      </c>
      <c r="Q2528" s="56">
        <f>'За областями'!T1385</f>
        <v>1</v>
      </c>
      <c r="R2528" s="56">
        <f>'За областями'!U1385</f>
        <v>0</v>
      </c>
      <c r="S2528" s="56">
        <f>'За областями'!V1385</f>
        <v>0</v>
      </c>
    </row>
    <row r="2529" spans="1:19" x14ac:dyDescent="0.25">
      <c r="A2529" s="21" t="s">
        <v>34</v>
      </c>
      <c r="B2529" s="38" t="s">
        <v>204</v>
      </c>
      <c r="C2529" s="52">
        <v>0</v>
      </c>
      <c r="D2529" s="52">
        <v>0</v>
      </c>
      <c r="E2529" s="52">
        <v>0</v>
      </c>
      <c r="F2529" s="52">
        <v>0</v>
      </c>
      <c r="G2529" s="52">
        <v>0</v>
      </c>
      <c r="H2529" s="52">
        <v>0</v>
      </c>
      <c r="I2529" s="52">
        <v>0</v>
      </c>
      <c r="J2529" s="52">
        <v>0</v>
      </c>
      <c r="K2529" s="52">
        <v>0</v>
      </c>
      <c r="L2529" s="52">
        <v>0</v>
      </c>
      <c r="M2529" s="52">
        <v>0</v>
      </c>
      <c r="N2529" s="52">
        <v>0</v>
      </c>
      <c r="O2529" s="52">
        <v>0</v>
      </c>
      <c r="P2529" s="52">
        <v>0</v>
      </c>
      <c r="Q2529" s="52">
        <v>0</v>
      </c>
      <c r="R2529" s="52">
        <v>0</v>
      </c>
      <c r="S2529" s="52">
        <v>0</v>
      </c>
    </row>
    <row r="2530" spans="1:19" x14ac:dyDescent="0.25">
      <c r="A2530" s="21" t="s">
        <v>35</v>
      </c>
      <c r="B2530" s="37" t="s">
        <v>205</v>
      </c>
      <c r="C2530" s="56">
        <f>'За областями'!F1541</f>
        <v>0</v>
      </c>
      <c r="D2530" s="56">
        <f>'За областями'!G1541</f>
        <v>0</v>
      </c>
      <c r="E2530" s="56">
        <f>'За областями'!H1541</f>
        <v>0</v>
      </c>
      <c r="F2530" s="56">
        <f>'За областями'!I1541</f>
        <v>0</v>
      </c>
      <c r="G2530" s="56">
        <f>'За областями'!J1541</f>
        <v>0</v>
      </c>
      <c r="H2530" s="56">
        <f>'За областями'!K1541</f>
        <v>0</v>
      </c>
      <c r="I2530" s="56">
        <f>'За областями'!L1541</f>
        <v>0</v>
      </c>
      <c r="J2530" s="56">
        <f>'За областями'!M1541</f>
        <v>0</v>
      </c>
      <c r="K2530" s="56">
        <f>'За областями'!N1541</f>
        <v>0</v>
      </c>
      <c r="L2530" s="56">
        <f>'За областями'!O1541</f>
        <v>0</v>
      </c>
      <c r="M2530" s="56">
        <f>'За областями'!P1541</f>
        <v>0</v>
      </c>
      <c r="N2530" s="56">
        <f>'За областями'!Q1541</f>
        <v>0</v>
      </c>
      <c r="O2530" s="56">
        <f>'За областями'!R1541</f>
        <v>0</v>
      </c>
      <c r="P2530" s="56">
        <f>'За областями'!S1541</f>
        <v>0</v>
      </c>
      <c r="Q2530" s="56">
        <f>'За областями'!T1541</f>
        <v>0</v>
      </c>
      <c r="R2530" s="56">
        <f>'За областями'!U1541</f>
        <v>0</v>
      </c>
      <c r="S2530" s="56">
        <f>'За областями'!V1541</f>
        <v>0</v>
      </c>
    </row>
    <row r="2531" spans="1:19" x14ac:dyDescent="0.25">
      <c r="A2531" s="21" t="s">
        <v>37</v>
      </c>
      <c r="B2531" s="37" t="s">
        <v>206</v>
      </c>
      <c r="C2531" s="56">
        <f>'За областями'!F1697</f>
        <v>1</v>
      </c>
      <c r="D2531" s="56">
        <f>'За областями'!G1697</f>
        <v>0</v>
      </c>
      <c r="E2531" s="56">
        <f>'За областями'!H1697</f>
        <v>0</v>
      </c>
      <c r="F2531" s="56">
        <f>'За областями'!I1697</f>
        <v>1</v>
      </c>
      <c r="G2531" s="56">
        <f>'За областями'!J1697</f>
        <v>0</v>
      </c>
      <c r="H2531" s="56">
        <f>'За областями'!K1697</f>
        <v>0</v>
      </c>
      <c r="I2531" s="56">
        <f>'За областями'!L1697</f>
        <v>0</v>
      </c>
      <c r="J2531" s="56">
        <f>'За областями'!M1697</f>
        <v>0</v>
      </c>
      <c r="K2531" s="56">
        <f>'За областями'!N1697</f>
        <v>0</v>
      </c>
      <c r="L2531" s="56">
        <f>'За областями'!O1697</f>
        <v>0</v>
      </c>
      <c r="M2531" s="56">
        <f>'За областями'!P1697</f>
        <v>0</v>
      </c>
      <c r="N2531" s="56">
        <f>'За областями'!Q1697</f>
        <v>0</v>
      </c>
      <c r="O2531" s="56">
        <f>'За областями'!R1697</f>
        <v>1</v>
      </c>
      <c r="P2531" s="56">
        <f>'За областями'!S1697</f>
        <v>0</v>
      </c>
      <c r="Q2531" s="56">
        <f>'За областями'!T1697</f>
        <v>2</v>
      </c>
      <c r="R2531" s="56">
        <f>'За областями'!U1697</f>
        <v>0</v>
      </c>
      <c r="S2531" s="56">
        <f>'За областями'!V1697</f>
        <v>0</v>
      </c>
    </row>
    <row r="2532" spans="1:19" x14ac:dyDescent="0.25">
      <c r="A2532" s="21" t="s">
        <v>38</v>
      </c>
      <c r="B2532" s="37" t="s">
        <v>207</v>
      </c>
      <c r="C2532" s="56">
        <f>'За областями'!F1853</f>
        <v>0</v>
      </c>
      <c r="D2532" s="56">
        <f>'За областями'!G1853</f>
        <v>0</v>
      </c>
      <c r="E2532" s="56">
        <f>'За областями'!H1853</f>
        <v>0</v>
      </c>
      <c r="F2532" s="56">
        <f>'За областями'!I1853</f>
        <v>0</v>
      </c>
      <c r="G2532" s="56">
        <f>'За областями'!J1853</f>
        <v>0</v>
      </c>
      <c r="H2532" s="56">
        <f>'За областями'!K1853</f>
        <v>0</v>
      </c>
      <c r="I2532" s="56">
        <f>'За областями'!L1853</f>
        <v>0</v>
      </c>
      <c r="J2532" s="56">
        <f>'За областями'!M1853</f>
        <v>0</v>
      </c>
      <c r="K2532" s="56">
        <f>'За областями'!N1853</f>
        <v>0</v>
      </c>
      <c r="L2532" s="56">
        <f>'За областями'!O1853</f>
        <v>0</v>
      </c>
      <c r="M2532" s="56">
        <f>'За областями'!P1853</f>
        <v>0</v>
      </c>
      <c r="N2532" s="56">
        <f>'За областями'!Q1853</f>
        <v>0</v>
      </c>
      <c r="O2532" s="56">
        <f>'За областями'!R1853</f>
        <v>0</v>
      </c>
      <c r="P2532" s="56">
        <f>'За областями'!S1853</f>
        <v>0</v>
      </c>
      <c r="Q2532" s="56">
        <f>'За областями'!T1853</f>
        <v>0</v>
      </c>
      <c r="R2532" s="56">
        <f>'За областями'!U1853</f>
        <v>0</v>
      </c>
      <c r="S2532" s="56">
        <f>'За областями'!V1853</f>
        <v>0</v>
      </c>
    </row>
    <row r="2533" spans="1:19" x14ac:dyDescent="0.25">
      <c r="A2533" s="21" t="s">
        <v>41</v>
      </c>
      <c r="B2533" s="37" t="s">
        <v>208</v>
      </c>
      <c r="C2533" s="56">
        <f>'За областями'!F2009</f>
        <v>1</v>
      </c>
      <c r="D2533" s="56">
        <f>'За областями'!G2009</f>
        <v>0</v>
      </c>
      <c r="E2533" s="56">
        <f>'За областями'!H2009</f>
        <v>0</v>
      </c>
      <c r="F2533" s="56">
        <f>'За областями'!I2009</f>
        <v>1</v>
      </c>
      <c r="G2533" s="56">
        <f>'За областями'!J2009</f>
        <v>0</v>
      </c>
      <c r="H2533" s="56">
        <f>'За областями'!K2009</f>
        <v>0</v>
      </c>
      <c r="I2533" s="56">
        <f>'За областями'!L2009</f>
        <v>0</v>
      </c>
      <c r="J2533" s="56">
        <f>'За областями'!M2009</f>
        <v>0</v>
      </c>
      <c r="K2533" s="56">
        <f>'За областями'!N2009</f>
        <v>0</v>
      </c>
      <c r="L2533" s="56">
        <f>'За областями'!O2009</f>
        <v>0</v>
      </c>
      <c r="M2533" s="56">
        <f>'За областями'!P2009</f>
        <v>0</v>
      </c>
      <c r="N2533" s="56">
        <f>'За областями'!Q2009</f>
        <v>0</v>
      </c>
      <c r="O2533" s="56">
        <f>'За областями'!R2009</f>
        <v>0</v>
      </c>
      <c r="P2533" s="56">
        <f>'За областями'!S2009</f>
        <v>0</v>
      </c>
      <c r="Q2533" s="56">
        <f>'За областями'!T2009</f>
        <v>1</v>
      </c>
      <c r="R2533" s="56">
        <f>'За областями'!U2009</f>
        <v>0</v>
      </c>
      <c r="S2533" s="56">
        <f>'За областями'!V2009</f>
        <v>0</v>
      </c>
    </row>
    <row r="2534" spans="1:19" x14ac:dyDescent="0.25">
      <c r="A2534" s="21" t="s">
        <v>42</v>
      </c>
      <c r="B2534" s="37" t="s">
        <v>210</v>
      </c>
      <c r="C2534" s="52">
        <v>0</v>
      </c>
      <c r="D2534" s="52">
        <v>0</v>
      </c>
      <c r="E2534" s="52">
        <v>0</v>
      </c>
      <c r="F2534" s="52">
        <v>0</v>
      </c>
      <c r="G2534" s="52">
        <v>0</v>
      </c>
      <c r="H2534" s="52">
        <v>0</v>
      </c>
      <c r="I2534" s="52">
        <v>0</v>
      </c>
      <c r="J2534" s="52">
        <v>0</v>
      </c>
      <c r="K2534" s="52">
        <v>0</v>
      </c>
      <c r="L2534" s="52">
        <v>0</v>
      </c>
      <c r="M2534" s="52">
        <v>0</v>
      </c>
      <c r="N2534" s="52">
        <v>0</v>
      </c>
      <c r="O2534" s="52">
        <v>0</v>
      </c>
      <c r="P2534" s="52">
        <v>0</v>
      </c>
      <c r="Q2534" s="52">
        <v>0</v>
      </c>
      <c r="R2534" s="52">
        <v>0</v>
      </c>
      <c r="S2534" s="52">
        <v>0</v>
      </c>
    </row>
    <row r="2535" spans="1:19" x14ac:dyDescent="0.25">
      <c r="A2535" s="21" t="s">
        <v>44</v>
      </c>
      <c r="B2535" s="37" t="s">
        <v>211</v>
      </c>
      <c r="C2535" s="52">
        <v>0</v>
      </c>
      <c r="D2535" s="52">
        <v>0</v>
      </c>
      <c r="E2535" s="52">
        <v>0</v>
      </c>
      <c r="F2535" s="52">
        <v>0</v>
      </c>
      <c r="G2535" s="52">
        <v>0</v>
      </c>
      <c r="H2535" s="52">
        <v>0</v>
      </c>
      <c r="I2535" s="52">
        <v>0</v>
      </c>
      <c r="J2535" s="52">
        <v>0</v>
      </c>
      <c r="K2535" s="52">
        <v>0</v>
      </c>
      <c r="L2535" s="52">
        <v>0</v>
      </c>
      <c r="M2535" s="52">
        <v>0</v>
      </c>
      <c r="N2535" s="52">
        <v>0</v>
      </c>
      <c r="O2535" s="52">
        <v>0</v>
      </c>
      <c r="P2535" s="52">
        <v>0</v>
      </c>
      <c r="Q2535" s="52">
        <v>0</v>
      </c>
      <c r="R2535" s="52">
        <v>0</v>
      </c>
      <c r="S2535" s="52">
        <v>0</v>
      </c>
    </row>
    <row r="2536" spans="1:19" x14ac:dyDescent="0.25">
      <c r="A2536" s="21" t="s">
        <v>46</v>
      </c>
      <c r="B2536" s="39" t="s">
        <v>212</v>
      </c>
      <c r="C2536" s="56">
        <f>'За областями'!F2165</f>
        <v>1</v>
      </c>
      <c r="D2536" s="56">
        <f>'За областями'!G2165</f>
        <v>0</v>
      </c>
      <c r="E2536" s="56">
        <f>'За областями'!H2165</f>
        <v>0</v>
      </c>
      <c r="F2536" s="56">
        <f>'За областями'!I2165</f>
        <v>1</v>
      </c>
      <c r="G2536" s="56">
        <f>'За областями'!J2165</f>
        <v>0</v>
      </c>
      <c r="H2536" s="56">
        <f>'За областями'!K2165</f>
        <v>0</v>
      </c>
      <c r="I2536" s="56">
        <f>'За областями'!L2165</f>
        <v>0</v>
      </c>
      <c r="J2536" s="56">
        <f>'За областями'!M2165</f>
        <v>0</v>
      </c>
      <c r="K2536" s="56">
        <f>'За областями'!N2165</f>
        <v>0</v>
      </c>
      <c r="L2536" s="56">
        <f>'За областями'!O2165</f>
        <v>0</v>
      </c>
      <c r="M2536" s="56">
        <f>'За областями'!P2165</f>
        <v>0</v>
      </c>
      <c r="N2536" s="56">
        <f>'За областями'!Q2165</f>
        <v>0</v>
      </c>
      <c r="O2536" s="56">
        <f>'За областями'!R2165</f>
        <v>0</v>
      </c>
      <c r="P2536" s="56">
        <f>'За областями'!S2165</f>
        <v>0</v>
      </c>
      <c r="Q2536" s="56">
        <f>'За областями'!T2165</f>
        <v>1</v>
      </c>
      <c r="R2536" s="56">
        <f>'За областями'!U2165</f>
        <v>0</v>
      </c>
      <c r="S2536" s="56">
        <f>'За областями'!V2165</f>
        <v>0</v>
      </c>
    </row>
    <row r="2537" spans="1:19" x14ac:dyDescent="0.25">
      <c r="A2537" s="21" t="s">
        <v>49</v>
      </c>
      <c r="B2537" s="37" t="s">
        <v>213</v>
      </c>
      <c r="C2537" s="56">
        <f>'За областями'!F2321</f>
        <v>0</v>
      </c>
      <c r="D2537" s="56">
        <f>'За областями'!G2321</f>
        <v>0</v>
      </c>
      <c r="E2537" s="56">
        <f>'За областями'!H2321</f>
        <v>0</v>
      </c>
      <c r="F2537" s="56">
        <f>'За областями'!I2321</f>
        <v>0</v>
      </c>
      <c r="G2537" s="56">
        <f>'За областями'!J2321</f>
        <v>0</v>
      </c>
      <c r="H2537" s="56">
        <f>'За областями'!K2321</f>
        <v>0</v>
      </c>
      <c r="I2537" s="56">
        <f>'За областями'!L2321</f>
        <v>0</v>
      </c>
      <c r="J2537" s="56">
        <f>'За областями'!M2321</f>
        <v>0</v>
      </c>
      <c r="K2537" s="56">
        <f>'За областями'!N2321</f>
        <v>0</v>
      </c>
      <c r="L2537" s="56">
        <f>'За областями'!O2321</f>
        <v>0</v>
      </c>
      <c r="M2537" s="56">
        <f>'За областями'!P2321</f>
        <v>0</v>
      </c>
      <c r="N2537" s="56">
        <f>'За областями'!Q2321</f>
        <v>0</v>
      </c>
      <c r="O2537" s="56">
        <f>'За областями'!R2321</f>
        <v>0</v>
      </c>
      <c r="P2537" s="56">
        <f>'За областями'!S2321</f>
        <v>0</v>
      </c>
      <c r="Q2537" s="56">
        <f>'За областями'!T2321</f>
        <v>0</v>
      </c>
      <c r="R2537" s="56">
        <f>'За областями'!U2321</f>
        <v>0</v>
      </c>
      <c r="S2537" s="56">
        <f>'За областями'!V2321</f>
        <v>0</v>
      </c>
    </row>
    <row r="2538" spans="1:19" x14ac:dyDescent="0.25">
      <c r="A2538" s="21" t="s">
        <v>50</v>
      </c>
      <c r="B2538" s="37" t="s">
        <v>214</v>
      </c>
      <c r="C2538" s="56">
        <f>'За областями'!F2477</f>
        <v>1</v>
      </c>
      <c r="D2538" s="56">
        <f>'За областями'!G2477</f>
        <v>0</v>
      </c>
      <c r="E2538" s="56">
        <f>'За областями'!H2477</f>
        <v>0</v>
      </c>
      <c r="F2538" s="56">
        <f>'За областями'!I2477</f>
        <v>1</v>
      </c>
      <c r="G2538" s="56">
        <f>'За областями'!J2477</f>
        <v>0</v>
      </c>
      <c r="H2538" s="56">
        <f>'За областями'!K2477</f>
        <v>0</v>
      </c>
      <c r="I2538" s="56">
        <f>'За областями'!L2477</f>
        <v>0</v>
      </c>
      <c r="J2538" s="56">
        <f>'За областями'!M2477</f>
        <v>0</v>
      </c>
      <c r="K2538" s="56">
        <f>'За областями'!N2477</f>
        <v>0</v>
      </c>
      <c r="L2538" s="56">
        <f>'За областями'!O2477</f>
        <v>0</v>
      </c>
      <c r="M2538" s="56">
        <f>'За областями'!P2477</f>
        <v>0</v>
      </c>
      <c r="N2538" s="56">
        <f>'За областями'!Q2477</f>
        <v>0</v>
      </c>
      <c r="O2538" s="56">
        <f>'За областями'!R2477</f>
        <v>0</v>
      </c>
      <c r="P2538" s="56">
        <f>'За областями'!S2477</f>
        <v>0</v>
      </c>
      <c r="Q2538" s="56">
        <f>'За областями'!T2477</f>
        <v>1</v>
      </c>
      <c r="R2538" s="56">
        <f>'За областями'!U2477</f>
        <v>0</v>
      </c>
      <c r="S2538" s="56">
        <f>'За областями'!V2477</f>
        <v>0</v>
      </c>
    </row>
    <row r="2539" spans="1:19" x14ac:dyDescent="0.25">
      <c r="A2539" s="21" t="s">
        <v>51</v>
      </c>
      <c r="B2539" s="37" t="s">
        <v>223</v>
      </c>
      <c r="C2539" s="56">
        <f>'За областями'!F2633</f>
        <v>1</v>
      </c>
      <c r="D2539" s="56">
        <f>'За областями'!G2633</f>
        <v>0</v>
      </c>
      <c r="E2539" s="56">
        <f>'За областями'!H2633</f>
        <v>0</v>
      </c>
      <c r="F2539" s="56">
        <f>'За областями'!I2633</f>
        <v>1</v>
      </c>
      <c r="G2539" s="56">
        <f>'За областями'!J2633</f>
        <v>0</v>
      </c>
      <c r="H2539" s="56">
        <f>'За областями'!K2633</f>
        <v>0</v>
      </c>
      <c r="I2539" s="56">
        <f>'За областями'!L2633</f>
        <v>0</v>
      </c>
      <c r="J2539" s="56">
        <f>'За областями'!M2633</f>
        <v>0</v>
      </c>
      <c r="K2539" s="56">
        <f>'За областями'!N2633</f>
        <v>0</v>
      </c>
      <c r="L2539" s="56">
        <f>'За областями'!O2633</f>
        <v>0</v>
      </c>
      <c r="M2539" s="56">
        <f>'За областями'!P2633</f>
        <v>0</v>
      </c>
      <c r="N2539" s="56">
        <f>'За областями'!Q2633</f>
        <v>0</v>
      </c>
      <c r="O2539" s="56">
        <f>'За областями'!R2633</f>
        <v>0</v>
      </c>
      <c r="P2539" s="56">
        <f>'За областями'!S2633</f>
        <v>0</v>
      </c>
      <c r="Q2539" s="56">
        <f>'За областями'!T2633</f>
        <v>0</v>
      </c>
      <c r="R2539" s="56">
        <f>'За областями'!U2633</f>
        <v>0</v>
      </c>
      <c r="S2539" s="56">
        <f>'За областями'!V2633</f>
        <v>0</v>
      </c>
    </row>
    <row r="2540" spans="1:19" x14ac:dyDescent="0.25">
      <c r="A2540" s="21" t="s">
        <v>52</v>
      </c>
      <c r="B2540" s="37" t="s">
        <v>216</v>
      </c>
      <c r="C2540" s="56">
        <f>'За областями'!F2789</f>
        <v>5</v>
      </c>
      <c r="D2540" s="56">
        <f>'За областями'!G2789</f>
        <v>1</v>
      </c>
      <c r="E2540" s="56">
        <f>'За областями'!H2789</f>
        <v>1</v>
      </c>
      <c r="F2540" s="56">
        <f>'За областями'!I2789</f>
        <v>1</v>
      </c>
      <c r="G2540" s="56">
        <f>'За областями'!J2789</f>
        <v>0</v>
      </c>
      <c r="H2540" s="56">
        <f>'За областями'!K2789</f>
        <v>0</v>
      </c>
      <c r="I2540" s="56">
        <f>'За областями'!L2789</f>
        <v>0</v>
      </c>
      <c r="J2540" s="56">
        <f>'За областями'!M2789</f>
        <v>0</v>
      </c>
      <c r="K2540" s="56">
        <f>'За областями'!N2789</f>
        <v>1</v>
      </c>
      <c r="L2540" s="56">
        <f>'За областями'!O2789</f>
        <v>1</v>
      </c>
      <c r="M2540" s="56">
        <f>'За областями'!P2789</f>
        <v>1</v>
      </c>
      <c r="N2540" s="56">
        <f>'За областями'!Q2789</f>
        <v>0</v>
      </c>
      <c r="O2540" s="56">
        <f>'За областями'!R2789</f>
        <v>0</v>
      </c>
      <c r="P2540" s="56">
        <f>'За областями'!S2789</f>
        <v>0</v>
      </c>
      <c r="Q2540" s="56">
        <f>'За областями'!T2789</f>
        <v>5</v>
      </c>
      <c r="R2540" s="56">
        <f>'За областями'!U2789</f>
        <v>0</v>
      </c>
      <c r="S2540" s="56">
        <f>'За областями'!V2789</f>
        <v>0</v>
      </c>
    </row>
    <row r="2541" spans="1:19" x14ac:dyDescent="0.25">
      <c r="A2541" s="23"/>
      <c r="B2541" s="40" t="s">
        <v>217</v>
      </c>
      <c r="C2541" s="57">
        <f>SUM(C2516:C2540)</f>
        <v>20</v>
      </c>
      <c r="D2541" s="57">
        <f t="shared" ref="D2541:S2541" si="107">SUM(D2516:D2540)</f>
        <v>1</v>
      </c>
      <c r="E2541" s="57">
        <f t="shared" si="107"/>
        <v>2</v>
      </c>
      <c r="F2541" s="57">
        <f t="shared" si="107"/>
        <v>15</v>
      </c>
      <c r="G2541" s="57">
        <f t="shared" si="107"/>
        <v>0</v>
      </c>
      <c r="H2541" s="57">
        <f t="shared" si="107"/>
        <v>0</v>
      </c>
      <c r="I2541" s="57">
        <f t="shared" si="107"/>
        <v>0</v>
      </c>
      <c r="J2541" s="57">
        <f t="shared" si="107"/>
        <v>0</v>
      </c>
      <c r="K2541" s="57">
        <f t="shared" si="107"/>
        <v>1</v>
      </c>
      <c r="L2541" s="57">
        <f t="shared" si="107"/>
        <v>1</v>
      </c>
      <c r="M2541" s="57">
        <f t="shared" si="107"/>
        <v>1</v>
      </c>
      <c r="N2541" s="57">
        <f t="shared" si="107"/>
        <v>0</v>
      </c>
      <c r="O2541" s="57">
        <f t="shared" si="107"/>
        <v>1</v>
      </c>
      <c r="P2541" s="57">
        <f t="shared" si="107"/>
        <v>0</v>
      </c>
      <c r="Q2541" s="57">
        <f t="shared" si="107"/>
        <v>18</v>
      </c>
      <c r="R2541" s="57">
        <f t="shared" si="107"/>
        <v>0</v>
      </c>
      <c r="S2541" s="57">
        <f t="shared" si="107"/>
        <v>0</v>
      </c>
    </row>
    <row r="2542" spans="1:19" x14ac:dyDescent="0.25">
      <c r="A2542" s="290"/>
      <c r="B2542" s="291"/>
      <c r="C2542" s="291"/>
      <c r="D2542" s="291"/>
      <c r="E2542" s="291"/>
      <c r="F2542" s="291"/>
      <c r="G2542" s="291"/>
      <c r="H2542" s="291"/>
      <c r="I2542" s="291"/>
      <c r="J2542" s="291"/>
      <c r="K2542" s="291"/>
      <c r="L2542" s="291"/>
      <c r="M2542" s="291"/>
      <c r="N2542" s="291"/>
      <c r="O2542" s="291"/>
      <c r="P2542" s="291"/>
      <c r="Q2542" s="291"/>
      <c r="R2542" s="291"/>
      <c r="S2542" s="291"/>
    </row>
    <row r="2543" spans="1:19" x14ac:dyDescent="0.25">
      <c r="A2543" s="292" t="s">
        <v>392</v>
      </c>
      <c r="B2543" s="293"/>
      <c r="C2543" s="293"/>
      <c r="D2543" s="293"/>
      <c r="E2543" s="293"/>
      <c r="F2543" s="293"/>
      <c r="G2543" s="293"/>
      <c r="H2543" s="293"/>
      <c r="I2543" s="293"/>
      <c r="J2543" s="293"/>
      <c r="K2543" s="293"/>
      <c r="L2543" s="293"/>
      <c r="M2543" s="293"/>
      <c r="N2543" s="293"/>
      <c r="O2543" s="293"/>
      <c r="P2543" s="293"/>
      <c r="Q2543" s="293"/>
      <c r="R2543" s="293"/>
      <c r="S2543" s="293"/>
    </row>
    <row r="2544" spans="1:19" x14ac:dyDescent="0.25">
      <c r="A2544" s="21" t="s">
        <v>17</v>
      </c>
      <c r="B2544" s="36" t="s">
        <v>191</v>
      </c>
      <c r="C2544" s="56">
        <f>'За областями'!F141</f>
        <v>1</v>
      </c>
      <c r="D2544" s="56">
        <f>'За областями'!G141</f>
        <v>0</v>
      </c>
      <c r="E2544" s="56">
        <f>'За областями'!H141</f>
        <v>0</v>
      </c>
      <c r="F2544" s="56">
        <f>'За областями'!I141</f>
        <v>1</v>
      </c>
      <c r="G2544" s="56">
        <f>'За областями'!J141</f>
        <v>0</v>
      </c>
      <c r="H2544" s="56">
        <f>'За областями'!K141</f>
        <v>0</v>
      </c>
      <c r="I2544" s="56">
        <f>'За областями'!L141</f>
        <v>0</v>
      </c>
      <c r="J2544" s="56">
        <f>'За областями'!M141</f>
        <v>0</v>
      </c>
      <c r="K2544" s="56">
        <f>'За областями'!N141</f>
        <v>0</v>
      </c>
      <c r="L2544" s="56">
        <f>'За областями'!O141</f>
        <v>0</v>
      </c>
      <c r="M2544" s="56">
        <f>'За областями'!P141</f>
        <v>0</v>
      </c>
      <c r="N2544" s="56">
        <f>'За областями'!Q141</f>
        <v>0</v>
      </c>
      <c r="O2544" s="56">
        <f>'За областями'!R141</f>
        <v>0</v>
      </c>
      <c r="P2544" s="56">
        <f>'За областями'!S141</f>
        <v>0</v>
      </c>
      <c r="Q2544" s="56">
        <f>'За областями'!T141</f>
        <v>1</v>
      </c>
      <c r="R2544" s="56">
        <f>'За областями'!U141</f>
        <v>0</v>
      </c>
      <c r="S2544" s="56">
        <f>'За областями'!V141</f>
        <v>0</v>
      </c>
    </row>
    <row r="2545" spans="1:19" x14ac:dyDescent="0.25">
      <c r="A2545" s="21" t="s">
        <v>18</v>
      </c>
      <c r="B2545" s="36" t="s">
        <v>192</v>
      </c>
      <c r="C2545" s="56">
        <f>'За областями'!F297</f>
        <v>0</v>
      </c>
      <c r="D2545" s="56">
        <f>'За областями'!G297</f>
        <v>0</v>
      </c>
      <c r="E2545" s="56">
        <f>'За областями'!H297</f>
        <v>0</v>
      </c>
      <c r="F2545" s="56">
        <f>'За областями'!I297</f>
        <v>0</v>
      </c>
      <c r="G2545" s="56">
        <f>'За областями'!J297</f>
        <v>0</v>
      </c>
      <c r="H2545" s="56">
        <f>'За областями'!K297</f>
        <v>0</v>
      </c>
      <c r="I2545" s="56">
        <f>'За областями'!L297</f>
        <v>0</v>
      </c>
      <c r="J2545" s="56">
        <f>'За областями'!M297</f>
        <v>0</v>
      </c>
      <c r="K2545" s="56">
        <f>'За областями'!N297</f>
        <v>0</v>
      </c>
      <c r="L2545" s="56">
        <f>'За областями'!O297</f>
        <v>0</v>
      </c>
      <c r="M2545" s="56">
        <f>'За областями'!P297</f>
        <v>0</v>
      </c>
      <c r="N2545" s="56">
        <f>'За областями'!Q297</f>
        <v>0</v>
      </c>
      <c r="O2545" s="56">
        <f>'За областями'!R297</f>
        <v>0</v>
      </c>
      <c r="P2545" s="56">
        <f>'За областями'!S297</f>
        <v>0</v>
      </c>
      <c r="Q2545" s="56">
        <f>'За областями'!T297</f>
        <v>0</v>
      </c>
      <c r="R2545" s="56">
        <f>'За областями'!U297</f>
        <v>0</v>
      </c>
      <c r="S2545" s="56">
        <f>'За областями'!V297</f>
        <v>0</v>
      </c>
    </row>
    <row r="2546" spans="1:19" x14ac:dyDescent="0.25">
      <c r="A2546" s="21" t="s">
        <v>19</v>
      </c>
      <c r="B2546" s="36" t="s">
        <v>224</v>
      </c>
      <c r="C2546" s="52">
        <v>0</v>
      </c>
      <c r="D2546" s="52">
        <v>0</v>
      </c>
      <c r="E2546" s="52">
        <v>0</v>
      </c>
      <c r="F2546" s="52">
        <v>0</v>
      </c>
      <c r="G2546" s="52">
        <v>0</v>
      </c>
      <c r="H2546" s="52">
        <v>0</v>
      </c>
      <c r="I2546" s="52">
        <v>0</v>
      </c>
      <c r="J2546" s="52">
        <v>0</v>
      </c>
      <c r="K2546" s="52">
        <v>0</v>
      </c>
      <c r="L2546" s="52">
        <v>0</v>
      </c>
      <c r="M2546" s="52">
        <v>0</v>
      </c>
      <c r="N2546" s="52">
        <v>0</v>
      </c>
      <c r="O2546" s="52">
        <v>0</v>
      </c>
      <c r="P2546" s="52">
        <v>0</v>
      </c>
      <c r="Q2546" s="52">
        <v>0</v>
      </c>
      <c r="R2546" s="52">
        <v>0</v>
      </c>
      <c r="S2546" s="52">
        <v>0</v>
      </c>
    </row>
    <row r="2547" spans="1:19" x14ac:dyDescent="0.25">
      <c r="A2547" s="21" t="s">
        <v>20</v>
      </c>
      <c r="B2547" s="37" t="s">
        <v>194</v>
      </c>
      <c r="C2547" s="52">
        <v>0</v>
      </c>
      <c r="D2547" s="52">
        <v>0</v>
      </c>
      <c r="E2547" s="52">
        <v>0</v>
      </c>
      <c r="F2547" s="52">
        <v>0</v>
      </c>
      <c r="G2547" s="52">
        <v>0</v>
      </c>
      <c r="H2547" s="52">
        <v>0</v>
      </c>
      <c r="I2547" s="52">
        <v>0</v>
      </c>
      <c r="J2547" s="52">
        <v>0</v>
      </c>
      <c r="K2547" s="52">
        <v>0</v>
      </c>
      <c r="L2547" s="52">
        <v>0</v>
      </c>
      <c r="M2547" s="52">
        <v>0</v>
      </c>
      <c r="N2547" s="52">
        <v>0</v>
      </c>
      <c r="O2547" s="52">
        <v>0</v>
      </c>
      <c r="P2547" s="52">
        <v>0</v>
      </c>
      <c r="Q2547" s="52">
        <v>0</v>
      </c>
      <c r="R2547" s="52">
        <v>0</v>
      </c>
      <c r="S2547" s="52">
        <v>0</v>
      </c>
    </row>
    <row r="2548" spans="1:19" x14ac:dyDescent="0.25">
      <c r="A2548" s="21" t="s">
        <v>21</v>
      </c>
      <c r="B2548" s="38" t="s">
        <v>195</v>
      </c>
      <c r="C2548" s="56">
        <f>'За областями'!F452</f>
        <v>0</v>
      </c>
      <c r="D2548" s="56">
        <f>'За областями'!G452</f>
        <v>0</v>
      </c>
      <c r="E2548" s="56">
        <f>'За областями'!H452</f>
        <v>0</v>
      </c>
      <c r="F2548" s="56">
        <f>'За областями'!I452</f>
        <v>0</v>
      </c>
      <c r="G2548" s="56">
        <f>'За областями'!J452</f>
        <v>0</v>
      </c>
      <c r="H2548" s="56">
        <f>'За областями'!K452</f>
        <v>0</v>
      </c>
      <c r="I2548" s="56">
        <f>'За областями'!L452</f>
        <v>0</v>
      </c>
      <c r="J2548" s="56">
        <f>'За областями'!M452</f>
        <v>0</v>
      </c>
      <c r="K2548" s="56">
        <f>'За областями'!N452</f>
        <v>0</v>
      </c>
      <c r="L2548" s="56">
        <f>'За областями'!O452</f>
        <v>0</v>
      </c>
      <c r="M2548" s="56">
        <f>'За областями'!P452</f>
        <v>0</v>
      </c>
      <c r="N2548" s="56">
        <f>'За областями'!Q452</f>
        <v>0</v>
      </c>
      <c r="O2548" s="56">
        <f>'За областями'!R452</f>
        <v>0</v>
      </c>
      <c r="P2548" s="56">
        <f>'За областями'!S452</f>
        <v>0</v>
      </c>
      <c r="Q2548" s="56">
        <f>'За областями'!T452</f>
        <v>0</v>
      </c>
      <c r="R2548" s="56">
        <f>'За областями'!U452</f>
        <v>0</v>
      </c>
      <c r="S2548" s="56">
        <f>'За областями'!V452</f>
        <v>0</v>
      </c>
    </row>
    <row r="2549" spans="1:19" x14ac:dyDescent="0.25">
      <c r="A2549" s="21" t="s">
        <v>22</v>
      </c>
      <c r="B2549" s="38" t="s">
        <v>196</v>
      </c>
      <c r="C2549" s="56">
        <f>'За областями'!F607</f>
        <v>0</v>
      </c>
      <c r="D2549" s="56">
        <f>'За областями'!G607</f>
        <v>0</v>
      </c>
      <c r="E2549" s="56">
        <f>'За областями'!H607</f>
        <v>0</v>
      </c>
      <c r="F2549" s="56">
        <f>'За областями'!I607</f>
        <v>0</v>
      </c>
      <c r="G2549" s="56">
        <f>'За областями'!J607</f>
        <v>0</v>
      </c>
      <c r="H2549" s="56">
        <f>'За областями'!K607</f>
        <v>0</v>
      </c>
      <c r="I2549" s="56">
        <f>'За областями'!L607</f>
        <v>0</v>
      </c>
      <c r="J2549" s="56">
        <f>'За областями'!M607</f>
        <v>0</v>
      </c>
      <c r="K2549" s="56">
        <f>'За областями'!N607</f>
        <v>0</v>
      </c>
      <c r="L2549" s="56">
        <f>'За областями'!O607</f>
        <v>0</v>
      </c>
      <c r="M2549" s="56">
        <f>'За областями'!P607</f>
        <v>0</v>
      </c>
      <c r="N2549" s="56">
        <f>'За областями'!Q607</f>
        <v>0</v>
      </c>
      <c r="O2549" s="56">
        <f>'За областями'!R607</f>
        <v>0</v>
      </c>
      <c r="P2549" s="56">
        <f>'За областями'!S607</f>
        <v>0</v>
      </c>
      <c r="Q2549" s="56">
        <f>'За областями'!T607</f>
        <v>0</v>
      </c>
      <c r="R2549" s="56">
        <f>'За областями'!U607</f>
        <v>0</v>
      </c>
      <c r="S2549" s="56">
        <f>'За областями'!V607</f>
        <v>0</v>
      </c>
    </row>
    <row r="2550" spans="1:19" x14ac:dyDescent="0.25">
      <c r="A2550" s="21" t="s">
        <v>23</v>
      </c>
      <c r="B2550" s="38" t="s">
        <v>197</v>
      </c>
      <c r="C2550" s="52">
        <v>0</v>
      </c>
      <c r="D2550" s="52">
        <v>0</v>
      </c>
      <c r="E2550" s="52">
        <v>0</v>
      </c>
      <c r="F2550" s="52">
        <v>0</v>
      </c>
      <c r="G2550" s="52">
        <v>0</v>
      </c>
      <c r="H2550" s="52">
        <v>0</v>
      </c>
      <c r="I2550" s="52">
        <v>0</v>
      </c>
      <c r="J2550" s="52">
        <v>0</v>
      </c>
      <c r="K2550" s="52">
        <v>0</v>
      </c>
      <c r="L2550" s="52">
        <v>0</v>
      </c>
      <c r="M2550" s="52">
        <v>0</v>
      </c>
      <c r="N2550" s="52">
        <v>0</v>
      </c>
      <c r="O2550" s="52">
        <v>0</v>
      </c>
      <c r="P2550" s="52">
        <v>0</v>
      </c>
      <c r="Q2550" s="52">
        <v>0</v>
      </c>
      <c r="R2550" s="52">
        <v>0</v>
      </c>
      <c r="S2550" s="52">
        <v>0</v>
      </c>
    </row>
    <row r="2551" spans="1:19" x14ac:dyDescent="0.25">
      <c r="A2551" s="21" t="s">
        <v>24</v>
      </c>
      <c r="B2551" s="38" t="s">
        <v>198</v>
      </c>
      <c r="C2551" s="56">
        <f>'За областями'!F762</f>
        <v>0</v>
      </c>
      <c r="D2551" s="56">
        <f>'За областями'!G762</f>
        <v>0</v>
      </c>
      <c r="E2551" s="56">
        <f>'За областями'!H762</f>
        <v>0</v>
      </c>
      <c r="F2551" s="56">
        <f>'За областями'!I762</f>
        <v>0</v>
      </c>
      <c r="G2551" s="56">
        <f>'За областями'!J762</f>
        <v>0</v>
      </c>
      <c r="H2551" s="56">
        <f>'За областями'!K762</f>
        <v>0</v>
      </c>
      <c r="I2551" s="56">
        <f>'За областями'!L762</f>
        <v>0</v>
      </c>
      <c r="J2551" s="56">
        <f>'За областями'!M762</f>
        <v>0</v>
      </c>
      <c r="K2551" s="56">
        <f>'За областями'!N762</f>
        <v>0</v>
      </c>
      <c r="L2551" s="56">
        <f>'За областями'!O762</f>
        <v>0</v>
      </c>
      <c r="M2551" s="56">
        <f>'За областями'!P762</f>
        <v>0</v>
      </c>
      <c r="N2551" s="56">
        <f>'За областями'!Q762</f>
        <v>0</v>
      </c>
      <c r="O2551" s="56">
        <f>'За областями'!R762</f>
        <v>0</v>
      </c>
      <c r="P2551" s="56">
        <f>'За областями'!S762</f>
        <v>0</v>
      </c>
      <c r="Q2551" s="56">
        <f>'За областями'!T762</f>
        <v>0</v>
      </c>
      <c r="R2551" s="56">
        <f>'За областями'!U762</f>
        <v>0</v>
      </c>
      <c r="S2551" s="56">
        <f>'За областями'!V762</f>
        <v>0</v>
      </c>
    </row>
    <row r="2552" spans="1:19" x14ac:dyDescent="0.25">
      <c r="A2552" s="21" t="s">
        <v>25</v>
      </c>
      <c r="B2552" s="37" t="s">
        <v>199</v>
      </c>
      <c r="C2552" s="56">
        <f>'За областями'!F918</f>
        <v>0</v>
      </c>
      <c r="D2552" s="56">
        <f>'За областями'!G918</f>
        <v>0</v>
      </c>
      <c r="E2552" s="56">
        <f>'За областями'!H918</f>
        <v>0</v>
      </c>
      <c r="F2552" s="56">
        <f>'За областями'!I918</f>
        <v>0</v>
      </c>
      <c r="G2552" s="56">
        <f>'За областями'!J918</f>
        <v>0</v>
      </c>
      <c r="H2552" s="56">
        <f>'За областями'!K918</f>
        <v>0</v>
      </c>
      <c r="I2552" s="56">
        <f>'За областями'!L918</f>
        <v>0</v>
      </c>
      <c r="J2552" s="56">
        <f>'За областями'!M918</f>
        <v>0</v>
      </c>
      <c r="K2552" s="56">
        <f>'За областями'!N918</f>
        <v>0</v>
      </c>
      <c r="L2552" s="56">
        <f>'За областями'!O918</f>
        <v>0</v>
      </c>
      <c r="M2552" s="56">
        <f>'За областями'!P918</f>
        <v>0</v>
      </c>
      <c r="N2552" s="56">
        <f>'За областями'!Q918</f>
        <v>0</v>
      </c>
      <c r="O2552" s="56">
        <f>'За областями'!R918</f>
        <v>0</v>
      </c>
      <c r="P2552" s="56">
        <f>'За областями'!S918</f>
        <v>0</v>
      </c>
      <c r="Q2552" s="56">
        <f>'За областями'!T918</f>
        <v>0</v>
      </c>
      <c r="R2552" s="56">
        <f>'За областями'!U918</f>
        <v>0</v>
      </c>
      <c r="S2552" s="56">
        <f>'За областями'!V918</f>
        <v>0</v>
      </c>
    </row>
    <row r="2553" spans="1:19" x14ac:dyDescent="0.25">
      <c r="A2553" s="21" t="s">
        <v>28</v>
      </c>
      <c r="B2553" s="37" t="s">
        <v>200</v>
      </c>
      <c r="C2553" s="56">
        <f>'За областями'!F1074</f>
        <v>0</v>
      </c>
      <c r="D2553" s="56">
        <f>'За областями'!G1074</f>
        <v>0</v>
      </c>
      <c r="E2553" s="56">
        <f>'За областями'!H1074</f>
        <v>0</v>
      </c>
      <c r="F2553" s="56">
        <f>'За областями'!I1074</f>
        <v>0</v>
      </c>
      <c r="G2553" s="56">
        <f>'За областями'!J1074</f>
        <v>0</v>
      </c>
      <c r="H2553" s="56">
        <f>'За областями'!K1074</f>
        <v>0</v>
      </c>
      <c r="I2553" s="56">
        <f>'За областями'!L1074</f>
        <v>0</v>
      </c>
      <c r="J2553" s="56">
        <f>'За областями'!M1074</f>
        <v>0</v>
      </c>
      <c r="K2553" s="56">
        <f>'За областями'!N1074</f>
        <v>0</v>
      </c>
      <c r="L2553" s="56">
        <f>'За областями'!O1074</f>
        <v>0</v>
      </c>
      <c r="M2553" s="56">
        <f>'За областями'!P1074</f>
        <v>0</v>
      </c>
      <c r="N2553" s="56">
        <f>'За областями'!Q1074</f>
        <v>0</v>
      </c>
      <c r="O2553" s="56">
        <f>'За областями'!R1074</f>
        <v>0</v>
      </c>
      <c r="P2553" s="56">
        <f>'За областями'!S1074</f>
        <v>0</v>
      </c>
      <c r="Q2553" s="56">
        <f>'За областями'!T1074</f>
        <v>0</v>
      </c>
      <c r="R2553" s="56">
        <f>'За областями'!U1074</f>
        <v>0</v>
      </c>
      <c r="S2553" s="56">
        <f>'За областями'!V1074</f>
        <v>0</v>
      </c>
    </row>
    <row r="2554" spans="1:19" x14ac:dyDescent="0.25">
      <c r="A2554" s="21" t="s">
        <v>29</v>
      </c>
      <c r="B2554" s="37" t="s">
        <v>201</v>
      </c>
      <c r="C2554" s="52">
        <v>0</v>
      </c>
      <c r="D2554" s="52">
        <v>0</v>
      </c>
      <c r="E2554" s="52">
        <v>0</v>
      </c>
      <c r="F2554" s="52">
        <v>0</v>
      </c>
      <c r="G2554" s="52">
        <v>0</v>
      </c>
      <c r="H2554" s="52">
        <v>0</v>
      </c>
      <c r="I2554" s="52">
        <v>0</v>
      </c>
      <c r="J2554" s="52">
        <v>0</v>
      </c>
      <c r="K2554" s="52">
        <v>0</v>
      </c>
      <c r="L2554" s="52">
        <v>0</v>
      </c>
      <c r="M2554" s="52">
        <v>0</v>
      </c>
      <c r="N2554" s="52">
        <v>0</v>
      </c>
      <c r="O2554" s="52">
        <v>0</v>
      </c>
      <c r="P2554" s="52">
        <v>0</v>
      </c>
      <c r="Q2554" s="52">
        <v>0</v>
      </c>
      <c r="R2554" s="52">
        <v>0</v>
      </c>
      <c r="S2554" s="52">
        <v>0</v>
      </c>
    </row>
    <row r="2555" spans="1:19" x14ac:dyDescent="0.25">
      <c r="A2555" s="21" t="s">
        <v>30</v>
      </c>
      <c r="B2555" s="39" t="s">
        <v>202</v>
      </c>
      <c r="C2555" s="56">
        <f>'За областями'!F1230</f>
        <v>0</v>
      </c>
      <c r="D2555" s="56">
        <f>'За областями'!G1230</f>
        <v>0</v>
      </c>
      <c r="E2555" s="56">
        <f>'За областями'!H1230</f>
        <v>0</v>
      </c>
      <c r="F2555" s="56">
        <f>'За областями'!I1230</f>
        <v>0</v>
      </c>
      <c r="G2555" s="56">
        <f>'За областями'!J1230</f>
        <v>0</v>
      </c>
      <c r="H2555" s="56">
        <f>'За областями'!K1230</f>
        <v>0</v>
      </c>
      <c r="I2555" s="56">
        <f>'За областями'!L1230</f>
        <v>0</v>
      </c>
      <c r="J2555" s="56">
        <f>'За областями'!M1230</f>
        <v>0</v>
      </c>
      <c r="K2555" s="56">
        <f>'За областями'!N1230</f>
        <v>0</v>
      </c>
      <c r="L2555" s="56">
        <f>'За областями'!O1230</f>
        <v>0</v>
      </c>
      <c r="M2555" s="56">
        <f>'За областями'!P1230</f>
        <v>0</v>
      </c>
      <c r="N2555" s="56">
        <f>'За областями'!Q1230</f>
        <v>0</v>
      </c>
      <c r="O2555" s="56">
        <f>'За областями'!R1230</f>
        <v>0</v>
      </c>
      <c r="P2555" s="56">
        <f>'За областями'!S1230</f>
        <v>0</v>
      </c>
      <c r="Q2555" s="56">
        <f>'За областями'!T1230</f>
        <v>0</v>
      </c>
      <c r="R2555" s="56">
        <f>'За областями'!U1230</f>
        <v>0</v>
      </c>
      <c r="S2555" s="56">
        <f>'За областями'!V1230</f>
        <v>0</v>
      </c>
    </row>
    <row r="2556" spans="1:19" x14ac:dyDescent="0.25">
      <c r="A2556" s="34" t="s">
        <v>31</v>
      </c>
      <c r="B2556" s="39" t="s">
        <v>203</v>
      </c>
      <c r="C2556" s="56">
        <f>'За областями'!F1386</f>
        <v>0</v>
      </c>
      <c r="D2556" s="56">
        <f>'За областями'!G1386</f>
        <v>0</v>
      </c>
      <c r="E2556" s="56">
        <f>'За областями'!H1386</f>
        <v>0</v>
      </c>
      <c r="F2556" s="56">
        <f>'За областями'!I1386</f>
        <v>0</v>
      </c>
      <c r="G2556" s="56">
        <f>'За областями'!J1386</f>
        <v>0</v>
      </c>
      <c r="H2556" s="56">
        <f>'За областями'!K1386</f>
        <v>0</v>
      </c>
      <c r="I2556" s="56">
        <f>'За областями'!L1386</f>
        <v>0</v>
      </c>
      <c r="J2556" s="56">
        <f>'За областями'!M1386</f>
        <v>0</v>
      </c>
      <c r="K2556" s="56">
        <f>'За областями'!N1386</f>
        <v>0</v>
      </c>
      <c r="L2556" s="56">
        <f>'За областями'!O1386</f>
        <v>0</v>
      </c>
      <c r="M2556" s="56">
        <f>'За областями'!P1386</f>
        <v>0</v>
      </c>
      <c r="N2556" s="56">
        <f>'За областями'!Q1386</f>
        <v>0</v>
      </c>
      <c r="O2556" s="56">
        <f>'За областями'!R1386</f>
        <v>0</v>
      </c>
      <c r="P2556" s="56">
        <f>'За областями'!S1386</f>
        <v>0</v>
      </c>
      <c r="Q2556" s="56">
        <f>'За областями'!T1386</f>
        <v>0</v>
      </c>
      <c r="R2556" s="56">
        <f>'За областями'!U1386</f>
        <v>0</v>
      </c>
      <c r="S2556" s="56">
        <f>'За областями'!V1386</f>
        <v>0</v>
      </c>
    </row>
    <row r="2557" spans="1:19" x14ac:dyDescent="0.25">
      <c r="A2557" s="21" t="s">
        <v>34</v>
      </c>
      <c r="B2557" s="38" t="s">
        <v>204</v>
      </c>
      <c r="C2557" s="52">
        <v>0</v>
      </c>
      <c r="D2557" s="52">
        <v>0</v>
      </c>
      <c r="E2557" s="52">
        <v>0</v>
      </c>
      <c r="F2557" s="52">
        <v>0</v>
      </c>
      <c r="G2557" s="52">
        <v>0</v>
      </c>
      <c r="H2557" s="52">
        <v>0</v>
      </c>
      <c r="I2557" s="52">
        <v>0</v>
      </c>
      <c r="J2557" s="52">
        <v>0</v>
      </c>
      <c r="K2557" s="52">
        <v>0</v>
      </c>
      <c r="L2557" s="52">
        <v>0</v>
      </c>
      <c r="M2557" s="52">
        <v>0</v>
      </c>
      <c r="N2557" s="52">
        <v>0</v>
      </c>
      <c r="O2557" s="52">
        <v>0</v>
      </c>
      <c r="P2557" s="52">
        <v>0</v>
      </c>
      <c r="Q2557" s="52">
        <v>0</v>
      </c>
      <c r="R2557" s="52">
        <v>0</v>
      </c>
      <c r="S2557" s="52">
        <v>0</v>
      </c>
    </row>
    <row r="2558" spans="1:19" x14ac:dyDescent="0.25">
      <c r="A2558" s="21" t="s">
        <v>35</v>
      </c>
      <c r="B2558" s="37" t="s">
        <v>205</v>
      </c>
      <c r="C2558" s="56">
        <f>'За областями'!F1542</f>
        <v>0</v>
      </c>
      <c r="D2558" s="56">
        <f>'За областями'!G1542</f>
        <v>0</v>
      </c>
      <c r="E2558" s="56">
        <f>'За областями'!H1542</f>
        <v>0</v>
      </c>
      <c r="F2558" s="56">
        <f>'За областями'!I1542</f>
        <v>0</v>
      </c>
      <c r="G2558" s="56">
        <f>'За областями'!J1542</f>
        <v>0</v>
      </c>
      <c r="H2558" s="56">
        <f>'За областями'!K1542</f>
        <v>0</v>
      </c>
      <c r="I2558" s="56">
        <f>'За областями'!L1542</f>
        <v>0</v>
      </c>
      <c r="J2558" s="56">
        <f>'За областями'!M1542</f>
        <v>0</v>
      </c>
      <c r="K2558" s="56">
        <f>'За областями'!N1542</f>
        <v>0</v>
      </c>
      <c r="L2558" s="56">
        <f>'За областями'!O1542</f>
        <v>0</v>
      </c>
      <c r="M2558" s="56">
        <f>'За областями'!P1542</f>
        <v>0</v>
      </c>
      <c r="N2558" s="56">
        <f>'За областями'!Q1542</f>
        <v>0</v>
      </c>
      <c r="O2558" s="56">
        <f>'За областями'!R1542</f>
        <v>0</v>
      </c>
      <c r="P2558" s="56">
        <f>'За областями'!S1542</f>
        <v>0</v>
      </c>
      <c r="Q2558" s="56">
        <f>'За областями'!T1542</f>
        <v>0</v>
      </c>
      <c r="R2558" s="56">
        <f>'За областями'!U1542</f>
        <v>0</v>
      </c>
      <c r="S2558" s="56">
        <f>'За областями'!V1542</f>
        <v>0</v>
      </c>
    </row>
    <row r="2559" spans="1:19" x14ac:dyDescent="0.25">
      <c r="A2559" s="21" t="s">
        <v>37</v>
      </c>
      <c r="B2559" s="37" t="s">
        <v>206</v>
      </c>
      <c r="C2559" s="56">
        <f>'За областями'!F1698</f>
        <v>0</v>
      </c>
      <c r="D2559" s="56">
        <f>'За областями'!G1698</f>
        <v>0</v>
      </c>
      <c r="E2559" s="56">
        <f>'За областями'!H1698</f>
        <v>0</v>
      </c>
      <c r="F2559" s="56">
        <f>'За областями'!I1698</f>
        <v>0</v>
      </c>
      <c r="G2559" s="56">
        <f>'За областями'!J1698</f>
        <v>0</v>
      </c>
      <c r="H2559" s="56">
        <f>'За областями'!K1698</f>
        <v>0</v>
      </c>
      <c r="I2559" s="56">
        <f>'За областями'!L1698</f>
        <v>0</v>
      </c>
      <c r="J2559" s="56">
        <f>'За областями'!M1698</f>
        <v>0</v>
      </c>
      <c r="K2559" s="56">
        <f>'За областями'!N1698</f>
        <v>0</v>
      </c>
      <c r="L2559" s="56">
        <f>'За областями'!O1698</f>
        <v>0</v>
      </c>
      <c r="M2559" s="56">
        <f>'За областями'!P1698</f>
        <v>0</v>
      </c>
      <c r="N2559" s="56">
        <f>'За областями'!Q1698</f>
        <v>0</v>
      </c>
      <c r="O2559" s="56">
        <f>'За областями'!R1698</f>
        <v>0</v>
      </c>
      <c r="P2559" s="56">
        <f>'За областями'!S1698</f>
        <v>0</v>
      </c>
      <c r="Q2559" s="56">
        <f>'За областями'!T1698</f>
        <v>0</v>
      </c>
      <c r="R2559" s="56">
        <f>'За областями'!U1698</f>
        <v>0</v>
      </c>
      <c r="S2559" s="56">
        <f>'За областями'!V1698</f>
        <v>0</v>
      </c>
    </row>
    <row r="2560" spans="1:19" x14ac:dyDescent="0.25">
      <c r="A2560" s="21" t="s">
        <v>38</v>
      </c>
      <c r="B2560" s="37" t="s">
        <v>207</v>
      </c>
      <c r="C2560" s="56">
        <f>'За областями'!F1854</f>
        <v>1</v>
      </c>
      <c r="D2560" s="56">
        <f>'За областями'!G1854</f>
        <v>0</v>
      </c>
      <c r="E2560" s="56">
        <f>'За областями'!H1854</f>
        <v>0</v>
      </c>
      <c r="F2560" s="56">
        <f>'За областями'!I1854</f>
        <v>1</v>
      </c>
      <c r="G2560" s="56">
        <f>'За областями'!J1854</f>
        <v>0</v>
      </c>
      <c r="H2560" s="56">
        <f>'За областями'!K1854</f>
        <v>0</v>
      </c>
      <c r="I2560" s="56">
        <f>'За областями'!L1854</f>
        <v>0</v>
      </c>
      <c r="J2560" s="56">
        <f>'За областями'!M1854</f>
        <v>0</v>
      </c>
      <c r="K2560" s="56">
        <f>'За областями'!N1854</f>
        <v>0</v>
      </c>
      <c r="L2560" s="56">
        <f>'За областями'!O1854</f>
        <v>0</v>
      </c>
      <c r="M2560" s="56">
        <f>'За областями'!P1854</f>
        <v>0</v>
      </c>
      <c r="N2560" s="56">
        <f>'За областями'!Q1854</f>
        <v>0</v>
      </c>
      <c r="O2560" s="56">
        <f>'За областями'!R1854</f>
        <v>0</v>
      </c>
      <c r="P2560" s="56">
        <f>'За областями'!S1854</f>
        <v>0</v>
      </c>
      <c r="Q2560" s="56">
        <f>'За областями'!T1854</f>
        <v>1</v>
      </c>
      <c r="R2560" s="56">
        <f>'За областями'!U1854</f>
        <v>0</v>
      </c>
      <c r="S2560" s="56">
        <f>'За областями'!V1854</f>
        <v>0</v>
      </c>
    </row>
    <row r="2561" spans="1:19" x14ac:dyDescent="0.25">
      <c r="A2561" s="21" t="s">
        <v>41</v>
      </c>
      <c r="B2561" s="37" t="s">
        <v>208</v>
      </c>
      <c r="C2561" s="56">
        <f>'За областями'!F2010</f>
        <v>0</v>
      </c>
      <c r="D2561" s="56">
        <f>'За областями'!G2010</f>
        <v>0</v>
      </c>
      <c r="E2561" s="56">
        <f>'За областями'!H2010</f>
        <v>0</v>
      </c>
      <c r="F2561" s="56">
        <f>'За областями'!I2010</f>
        <v>0</v>
      </c>
      <c r="G2561" s="56">
        <f>'За областями'!J2010</f>
        <v>0</v>
      </c>
      <c r="H2561" s="56">
        <f>'За областями'!K2010</f>
        <v>0</v>
      </c>
      <c r="I2561" s="56">
        <f>'За областями'!L2010</f>
        <v>0</v>
      </c>
      <c r="J2561" s="56">
        <f>'За областями'!M2010</f>
        <v>0</v>
      </c>
      <c r="K2561" s="56">
        <f>'За областями'!N2010</f>
        <v>0</v>
      </c>
      <c r="L2561" s="56">
        <f>'За областями'!O2010</f>
        <v>0</v>
      </c>
      <c r="M2561" s="56">
        <f>'За областями'!P2010</f>
        <v>0</v>
      </c>
      <c r="N2561" s="56">
        <f>'За областями'!Q2010</f>
        <v>0</v>
      </c>
      <c r="O2561" s="56">
        <f>'За областями'!R2010</f>
        <v>0</v>
      </c>
      <c r="P2561" s="56">
        <f>'За областями'!S2010</f>
        <v>0</v>
      </c>
      <c r="Q2561" s="56">
        <f>'За областями'!T2010</f>
        <v>0</v>
      </c>
      <c r="R2561" s="56">
        <f>'За областями'!U2010</f>
        <v>0</v>
      </c>
      <c r="S2561" s="56">
        <f>'За областями'!V2010</f>
        <v>0</v>
      </c>
    </row>
    <row r="2562" spans="1:19" x14ac:dyDescent="0.25">
      <c r="A2562" s="21" t="s">
        <v>42</v>
      </c>
      <c r="B2562" s="37" t="s">
        <v>210</v>
      </c>
      <c r="C2562" s="52">
        <v>0</v>
      </c>
      <c r="D2562" s="52">
        <v>0</v>
      </c>
      <c r="E2562" s="52">
        <v>0</v>
      </c>
      <c r="F2562" s="52">
        <v>0</v>
      </c>
      <c r="G2562" s="52">
        <v>0</v>
      </c>
      <c r="H2562" s="52">
        <v>0</v>
      </c>
      <c r="I2562" s="52">
        <v>0</v>
      </c>
      <c r="J2562" s="52">
        <v>0</v>
      </c>
      <c r="K2562" s="52">
        <v>0</v>
      </c>
      <c r="L2562" s="52">
        <v>0</v>
      </c>
      <c r="M2562" s="52">
        <v>0</v>
      </c>
      <c r="N2562" s="52">
        <v>0</v>
      </c>
      <c r="O2562" s="52">
        <v>0</v>
      </c>
      <c r="P2562" s="52">
        <v>0</v>
      </c>
      <c r="Q2562" s="52">
        <v>0</v>
      </c>
      <c r="R2562" s="52">
        <v>0</v>
      </c>
      <c r="S2562" s="52">
        <v>0</v>
      </c>
    </row>
    <row r="2563" spans="1:19" x14ac:dyDescent="0.25">
      <c r="A2563" s="21" t="s">
        <v>44</v>
      </c>
      <c r="B2563" s="37" t="s">
        <v>211</v>
      </c>
      <c r="C2563" s="52">
        <v>0</v>
      </c>
      <c r="D2563" s="52">
        <v>0</v>
      </c>
      <c r="E2563" s="52">
        <v>0</v>
      </c>
      <c r="F2563" s="52">
        <v>0</v>
      </c>
      <c r="G2563" s="52">
        <v>0</v>
      </c>
      <c r="H2563" s="52">
        <v>0</v>
      </c>
      <c r="I2563" s="52">
        <v>0</v>
      </c>
      <c r="J2563" s="52">
        <v>0</v>
      </c>
      <c r="K2563" s="52">
        <v>0</v>
      </c>
      <c r="L2563" s="52">
        <v>0</v>
      </c>
      <c r="M2563" s="52">
        <v>0</v>
      </c>
      <c r="N2563" s="52">
        <v>0</v>
      </c>
      <c r="O2563" s="52">
        <v>0</v>
      </c>
      <c r="P2563" s="52">
        <v>0</v>
      </c>
      <c r="Q2563" s="52">
        <v>0</v>
      </c>
      <c r="R2563" s="52">
        <v>0</v>
      </c>
      <c r="S2563" s="52">
        <v>0</v>
      </c>
    </row>
    <row r="2564" spans="1:19" x14ac:dyDescent="0.25">
      <c r="A2564" s="21" t="s">
        <v>46</v>
      </c>
      <c r="B2564" s="39" t="s">
        <v>212</v>
      </c>
      <c r="C2564" s="56">
        <f>'За областями'!F2166</f>
        <v>0</v>
      </c>
      <c r="D2564" s="56">
        <f>'За областями'!G2166</f>
        <v>0</v>
      </c>
      <c r="E2564" s="56">
        <f>'За областями'!H2166</f>
        <v>0</v>
      </c>
      <c r="F2564" s="56">
        <f>'За областями'!I2166</f>
        <v>0</v>
      </c>
      <c r="G2564" s="56">
        <f>'За областями'!J2166</f>
        <v>0</v>
      </c>
      <c r="H2564" s="56">
        <f>'За областями'!K2166</f>
        <v>0</v>
      </c>
      <c r="I2564" s="56">
        <f>'За областями'!L2166</f>
        <v>0</v>
      </c>
      <c r="J2564" s="56">
        <f>'За областями'!M2166</f>
        <v>0</v>
      </c>
      <c r="K2564" s="56">
        <f>'За областями'!N2166</f>
        <v>0</v>
      </c>
      <c r="L2564" s="56">
        <f>'За областями'!O2166</f>
        <v>0</v>
      </c>
      <c r="M2564" s="56">
        <f>'За областями'!P2166</f>
        <v>0</v>
      </c>
      <c r="N2564" s="56">
        <f>'За областями'!Q2166</f>
        <v>0</v>
      </c>
      <c r="O2564" s="56">
        <f>'За областями'!R2166</f>
        <v>0</v>
      </c>
      <c r="P2564" s="56">
        <f>'За областями'!S2166</f>
        <v>0</v>
      </c>
      <c r="Q2564" s="56">
        <f>'За областями'!T2166</f>
        <v>0</v>
      </c>
      <c r="R2564" s="56">
        <f>'За областями'!U2166</f>
        <v>0</v>
      </c>
      <c r="S2564" s="56">
        <f>'За областями'!V2166</f>
        <v>0</v>
      </c>
    </row>
    <row r="2565" spans="1:19" x14ac:dyDescent="0.25">
      <c r="A2565" s="21" t="s">
        <v>49</v>
      </c>
      <c r="B2565" s="37" t="s">
        <v>213</v>
      </c>
      <c r="C2565" s="56">
        <f>'За областями'!F2322</f>
        <v>0</v>
      </c>
      <c r="D2565" s="56">
        <f>'За областями'!G2322</f>
        <v>0</v>
      </c>
      <c r="E2565" s="56">
        <f>'За областями'!H2322</f>
        <v>0</v>
      </c>
      <c r="F2565" s="56">
        <f>'За областями'!I2322</f>
        <v>0</v>
      </c>
      <c r="G2565" s="56">
        <f>'За областями'!J2322</f>
        <v>0</v>
      </c>
      <c r="H2565" s="56">
        <f>'За областями'!K2322</f>
        <v>0</v>
      </c>
      <c r="I2565" s="56">
        <f>'За областями'!L2322</f>
        <v>0</v>
      </c>
      <c r="J2565" s="56">
        <f>'За областями'!M2322</f>
        <v>0</v>
      </c>
      <c r="K2565" s="56">
        <f>'За областями'!N2322</f>
        <v>0</v>
      </c>
      <c r="L2565" s="56">
        <f>'За областями'!O2322</f>
        <v>0</v>
      </c>
      <c r="M2565" s="56">
        <f>'За областями'!P2322</f>
        <v>0</v>
      </c>
      <c r="N2565" s="56">
        <f>'За областями'!Q2322</f>
        <v>0</v>
      </c>
      <c r="O2565" s="56">
        <f>'За областями'!R2322</f>
        <v>0</v>
      </c>
      <c r="P2565" s="56">
        <f>'За областями'!S2322</f>
        <v>0</v>
      </c>
      <c r="Q2565" s="56">
        <f>'За областями'!T2322</f>
        <v>0</v>
      </c>
      <c r="R2565" s="56">
        <f>'За областями'!U2322</f>
        <v>0</v>
      </c>
      <c r="S2565" s="56">
        <f>'За областями'!V2322</f>
        <v>0</v>
      </c>
    </row>
    <row r="2566" spans="1:19" x14ac:dyDescent="0.25">
      <c r="A2566" s="21" t="s">
        <v>50</v>
      </c>
      <c r="B2566" s="37" t="s">
        <v>214</v>
      </c>
      <c r="C2566" s="56">
        <f>'За областями'!F2478</f>
        <v>1</v>
      </c>
      <c r="D2566" s="56">
        <f>'За областями'!G2478</f>
        <v>0</v>
      </c>
      <c r="E2566" s="56">
        <f>'За областями'!H2478</f>
        <v>0</v>
      </c>
      <c r="F2566" s="56">
        <f>'За областями'!I2478</f>
        <v>1</v>
      </c>
      <c r="G2566" s="56">
        <f>'За областями'!J2478</f>
        <v>0</v>
      </c>
      <c r="H2566" s="56">
        <f>'За областями'!K2478</f>
        <v>0</v>
      </c>
      <c r="I2566" s="56">
        <f>'За областями'!L2478</f>
        <v>0</v>
      </c>
      <c r="J2566" s="56">
        <f>'За областями'!M2478</f>
        <v>0</v>
      </c>
      <c r="K2566" s="56">
        <f>'За областями'!N2478</f>
        <v>0</v>
      </c>
      <c r="L2566" s="56">
        <f>'За областями'!O2478</f>
        <v>0</v>
      </c>
      <c r="M2566" s="56">
        <f>'За областями'!P2478</f>
        <v>0</v>
      </c>
      <c r="N2566" s="56">
        <f>'За областями'!Q2478</f>
        <v>0</v>
      </c>
      <c r="O2566" s="56">
        <f>'За областями'!R2478</f>
        <v>0</v>
      </c>
      <c r="P2566" s="56">
        <f>'За областями'!S2478</f>
        <v>0</v>
      </c>
      <c r="Q2566" s="56">
        <f>'За областями'!T2478</f>
        <v>1</v>
      </c>
      <c r="R2566" s="56">
        <f>'За областями'!U2478</f>
        <v>0</v>
      </c>
      <c r="S2566" s="56">
        <f>'За областями'!V2478</f>
        <v>0</v>
      </c>
    </row>
    <row r="2567" spans="1:19" x14ac:dyDescent="0.25">
      <c r="A2567" s="21" t="s">
        <v>51</v>
      </c>
      <c r="B2567" s="37" t="s">
        <v>223</v>
      </c>
      <c r="C2567" s="56">
        <f>'За областями'!F2634</f>
        <v>0</v>
      </c>
      <c r="D2567" s="56">
        <f>'За областями'!G2634</f>
        <v>0</v>
      </c>
      <c r="E2567" s="56">
        <f>'За областями'!H2634</f>
        <v>0</v>
      </c>
      <c r="F2567" s="56">
        <f>'За областями'!I2634</f>
        <v>0</v>
      </c>
      <c r="G2567" s="56">
        <f>'За областями'!J2634</f>
        <v>0</v>
      </c>
      <c r="H2567" s="56">
        <f>'За областями'!K2634</f>
        <v>0</v>
      </c>
      <c r="I2567" s="56">
        <f>'За областями'!L2634</f>
        <v>0</v>
      </c>
      <c r="J2567" s="56">
        <f>'За областями'!M2634</f>
        <v>0</v>
      </c>
      <c r="K2567" s="56">
        <f>'За областями'!N2634</f>
        <v>0</v>
      </c>
      <c r="L2567" s="56">
        <f>'За областями'!O2634</f>
        <v>0</v>
      </c>
      <c r="M2567" s="56">
        <f>'За областями'!P2634</f>
        <v>0</v>
      </c>
      <c r="N2567" s="56">
        <f>'За областями'!Q2634</f>
        <v>0</v>
      </c>
      <c r="O2567" s="56">
        <f>'За областями'!R2634</f>
        <v>0</v>
      </c>
      <c r="P2567" s="56">
        <f>'За областями'!S2634</f>
        <v>0</v>
      </c>
      <c r="Q2567" s="56">
        <f>'За областями'!T2634</f>
        <v>0</v>
      </c>
      <c r="R2567" s="56">
        <f>'За областями'!U2634</f>
        <v>0</v>
      </c>
      <c r="S2567" s="56">
        <f>'За областями'!V2634</f>
        <v>0</v>
      </c>
    </row>
    <row r="2568" spans="1:19" x14ac:dyDescent="0.25">
      <c r="A2568" s="21" t="s">
        <v>52</v>
      </c>
      <c r="B2568" s="37" t="s">
        <v>216</v>
      </c>
      <c r="C2568" s="56">
        <f>'За областями'!F2790</f>
        <v>0</v>
      </c>
      <c r="D2568" s="56">
        <f>'За областями'!G2790</f>
        <v>0</v>
      </c>
      <c r="E2568" s="56">
        <f>'За областями'!H2790</f>
        <v>0</v>
      </c>
      <c r="F2568" s="56">
        <f>'За областями'!I2790</f>
        <v>0</v>
      </c>
      <c r="G2568" s="56">
        <f>'За областями'!J2790</f>
        <v>0</v>
      </c>
      <c r="H2568" s="56">
        <f>'За областями'!K2790</f>
        <v>0</v>
      </c>
      <c r="I2568" s="56">
        <f>'За областями'!L2790</f>
        <v>0</v>
      </c>
      <c r="J2568" s="56">
        <f>'За областями'!M2790</f>
        <v>0</v>
      </c>
      <c r="K2568" s="56">
        <f>'За областями'!N2790</f>
        <v>0</v>
      </c>
      <c r="L2568" s="56">
        <f>'За областями'!O2790</f>
        <v>0</v>
      </c>
      <c r="M2568" s="56">
        <f>'За областями'!P2790</f>
        <v>0</v>
      </c>
      <c r="N2568" s="56">
        <f>'За областями'!Q2790</f>
        <v>0</v>
      </c>
      <c r="O2568" s="56">
        <f>'За областями'!R2790</f>
        <v>0</v>
      </c>
      <c r="P2568" s="56">
        <f>'За областями'!S2790</f>
        <v>0</v>
      </c>
      <c r="Q2568" s="56">
        <f>'За областями'!T2790</f>
        <v>0</v>
      </c>
      <c r="R2568" s="56">
        <f>'За областями'!U2790</f>
        <v>0</v>
      </c>
      <c r="S2568" s="56">
        <f>'За областями'!V2790</f>
        <v>0</v>
      </c>
    </row>
    <row r="2569" spans="1:19" x14ac:dyDescent="0.25">
      <c r="A2569" s="23"/>
      <c r="B2569" s="40" t="s">
        <v>217</v>
      </c>
      <c r="C2569" s="57">
        <f>SUM(C2544:C2568)</f>
        <v>3</v>
      </c>
      <c r="D2569" s="57">
        <f t="shared" ref="D2569:S2569" si="108">SUM(D2544:D2568)</f>
        <v>0</v>
      </c>
      <c r="E2569" s="57">
        <f t="shared" si="108"/>
        <v>0</v>
      </c>
      <c r="F2569" s="57">
        <f t="shared" si="108"/>
        <v>3</v>
      </c>
      <c r="G2569" s="57">
        <f t="shared" si="108"/>
        <v>0</v>
      </c>
      <c r="H2569" s="57">
        <f t="shared" si="108"/>
        <v>0</v>
      </c>
      <c r="I2569" s="57">
        <f t="shared" si="108"/>
        <v>0</v>
      </c>
      <c r="J2569" s="57">
        <f t="shared" si="108"/>
        <v>0</v>
      </c>
      <c r="K2569" s="57">
        <f t="shared" si="108"/>
        <v>0</v>
      </c>
      <c r="L2569" s="57">
        <f t="shared" si="108"/>
        <v>0</v>
      </c>
      <c r="M2569" s="57">
        <f t="shared" si="108"/>
        <v>0</v>
      </c>
      <c r="N2569" s="57">
        <f t="shared" si="108"/>
        <v>0</v>
      </c>
      <c r="O2569" s="57">
        <f t="shared" si="108"/>
        <v>0</v>
      </c>
      <c r="P2569" s="57">
        <f t="shared" si="108"/>
        <v>0</v>
      </c>
      <c r="Q2569" s="57">
        <f t="shared" si="108"/>
        <v>3</v>
      </c>
      <c r="R2569" s="57">
        <f t="shared" si="108"/>
        <v>0</v>
      </c>
      <c r="S2569" s="57">
        <f t="shared" si="108"/>
        <v>0</v>
      </c>
    </row>
    <row r="2570" spans="1:19" x14ac:dyDescent="0.25">
      <c r="A2570" s="290"/>
      <c r="B2570" s="291"/>
      <c r="C2570" s="291"/>
      <c r="D2570" s="291"/>
      <c r="E2570" s="291"/>
      <c r="F2570" s="291"/>
      <c r="G2570" s="291"/>
      <c r="H2570" s="291"/>
      <c r="I2570" s="291"/>
      <c r="J2570" s="291"/>
      <c r="K2570" s="291"/>
      <c r="L2570" s="291"/>
      <c r="M2570" s="291"/>
      <c r="N2570" s="291"/>
      <c r="O2570" s="291"/>
      <c r="P2570" s="291"/>
      <c r="Q2570" s="291"/>
      <c r="R2570" s="291"/>
      <c r="S2570" s="291"/>
    </row>
    <row r="2571" spans="1:19" x14ac:dyDescent="0.25">
      <c r="A2571" s="292" t="s">
        <v>393</v>
      </c>
      <c r="B2571" s="293"/>
      <c r="C2571" s="293"/>
      <c r="D2571" s="293"/>
      <c r="E2571" s="293"/>
      <c r="F2571" s="293"/>
      <c r="G2571" s="293"/>
      <c r="H2571" s="293"/>
      <c r="I2571" s="293"/>
      <c r="J2571" s="293"/>
      <c r="K2571" s="293"/>
      <c r="L2571" s="293"/>
      <c r="M2571" s="293"/>
      <c r="N2571" s="293"/>
      <c r="O2571" s="293"/>
      <c r="P2571" s="293"/>
      <c r="Q2571" s="293"/>
      <c r="R2571" s="293"/>
      <c r="S2571" s="293"/>
    </row>
    <row r="2572" spans="1:19" x14ac:dyDescent="0.25">
      <c r="A2572" s="21" t="s">
        <v>17</v>
      </c>
      <c r="B2572" s="36" t="s">
        <v>191</v>
      </c>
      <c r="C2572" s="56">
        <f>'За областями'!F142</f>
        <v>1</v>
      </c>
      <c r="D2572" s="56">
        <f>'За областями'!G142</f>
        <v>0</v>
      </c>
      <c r="E2572" s="56">
        <f>'За областями'!H142</f>
        <v>0</v>
      </c>
      <c r="F2572" s="56">
        <f>'За областями'!I142</f>
        <v>1</v>
      </c>
      <c r="G2572" s="56">
        <f>'За областями'!J142</f>
        <v>0</v>
      </c>
      <c r="H2572" s="56">
        <f>'За областями'!K142</f>
        <v>0</v>
      </c>
      <c r="I2572" s="56">
        <f>'За областями'!L142</f>
        <v>0</v>
      </c>
      <c r="J2572" s="56">
        <f>'За областями'!M142</f>
        <v>0</v>
      </c>
      <c r="K2572" s="56">
        <f>'За областями'!N142</f>
        <v>0</v>
      </c>
      <c r="L2572" s="56">
        <f>'За областями'!O142</f>
        <v>0</v>
      </c>
      <c r="M2572" s="56">
        <f>'За областями'!P142</f>
        <v>0</v>
      </c>
      <c r="N2572" s="56">
        <f>'За областями'!Q142</f>
        <v>0</v>
      </c>
      <c r="O2572" s="56">
        <f>'За областями'!R142</f>
        <v>0</v>
      </c>
      <c r="P2572" s="56">
        <f>'За областями'!S142</f>
        <v>0</v>
      </c>
      <c r="Q2572" s="56">
        <f>'За областями'!T142</f>
        <v>0</v>
      </c>
      <c r="R2572" s="56">
        <f>'За областями'!U142</f>
        <v>0</v>
      </c>
      <c r="S2572" s="56">
        <f>'За областями'!V142</f>
        <v>0</v>
      </c>
    </row>
    <row r="2573" spans="1:19" x14ac:dyDescent="0.25">
      <c r="A2573" s="21" t="s">
        <v>18</v>
      </c>
      <c r="B2573" s="36" t="s">
        <v>192</v>
      </c>
      <c r="C2573" s="56">
        <f>'За областями'!F298</f>
        <v>0</v>
      </c>
      <c r="D2573" s="56">
        <f>'За областями'!G298</f>
        <v>0</v>
      </c>
      <c r="E2573" s="56">
        <f>'За областями'!H298</f>
        <v>0</v>
      </c>
      <c r="F2573" s="56">
        <f>'За областями'!I298</f>
        <v>0</v>
      </c>
      <c r="G2573" s="56">
        <f>'За областями'!J298</f>
        <v>0</v>
      </c>
      <c r="H2573" s="56">
        <f>'За областями'!K298</f>
        <v>0</v>
      </c>
      <c r="I2573" s="56">
        <f>'За областями'!L298</f>
        <v>0</v>
      </c>
      <c r="J2573" s="56">
        <f>'За областями'!M298</f>
        <v>0</v>
      </c>
      <c r="K2573" s="56">
        <f>'За областями'!N298</f>
        <v>0</v>
      </c>
      <c r="L2573" s="56">
        <f>'За областями'!O298</f>
        <v>0</v>
      </c>
      <c r="M2573" s="56">
        <f>'За областями'!P298</f>
        <v>0</v>
      </c>
      <c r="N2573" s="56">
        <f>'За областями'!Q298</f>
        <v>0</v>
      </c>
      <c r="O2573" s="56">
        <f>'За областями'!R298</f>
        <v>0</v>
      </c>
      <c r="P2573" s="56">
        <f>'За областями'!S298</f>
        <v>0</v>
      </c>
      <c r="Q2573" s="56">
        <f>'За областями'!T298</f>
        <v>0</v>
      </c>
      <c r="R2573" s="56">
        <f>'За областями'!U298</f>
        <v>0</v>
      </c>
      <c r="S2573" s="56">
        <f>'За областями'!V298</f>
        <v>0</v>
      </c>
    </row>
    <row r="2574" spans="1:19" x14ac:dyDescent="0.25">
      <c r="A2574" s="21" t="s">
        <v>19</v>
      </c>
      <c r="B2574" s="36" t="s">
        <v>224</v>
      </c>
      <c r="C2574" s="52">
        <v>0</v>
      </c>
      <c r="D2574" s="52">
        <v>0</v>
      </c>
      <c r="E2574" s="52">
        <v>0</v>
      </c>
      <c r="F2574" s="52">
        <v>0</v>
      </c>
      <c r="G2574" s="52">
        <v>0</v>
      </c>
      <c r="H2574" s="52">
        <v>0</v>
      </c>
      <c r="I2574" s="52">
        <v>0</v>
      </c>
      <c r="J2574" s="52">
        <v>0</v>
      </c>
      <c r="K2574" s="52">
        <v>0</v>
      </c>
      <c r="L2574" s="52">
        <v>0</v>
      </c>
      <c r="M2574" s="52">
        <v>0</v>
      </c>
      <c r="N2574" s="52">
        <v>0</v>
      </c>
      <c r="O2574" s="52">
        <v>0</v>
      </c>
      <c r="P2574" s="52">
        <v>0</v>
      </c>
      <c r="Q2574" s="52">
        <v>0</v>
      </c>
      <c r="R2574" s="52">
        <v>0</v>
      </c>
      <c r="S2574" s="52">
        <v>0</v>
      </c>
    </row>
    <row r="2575" spans="1:19" x14ac:dyDescent="0.25">
      <c r="A2575" s="21" t="s">
        <v>20</v>
      </c>
      <c r="B2575" s="37" t="s">
        <v>194</v>
      </c>
      <c r="C2575" s="52">
        <v>0</v>
      </c>
      <c r="D2575" s="52">
        <v>0</v>
      </c>
      <c r="E2575" s="52">
        <v>0</v>
      </c>
      <c r="F2575" s="52">
        <v>0</v>
      </c>
      <c r="G2575" s="52">
        <v>0</v>
      </c>
      <c r="H2575" s="52">
        <v>0</v>
      </c>
      <c r="I2575" s="52">
        <v>0</v>
      </c>
      <c r="J2575" s="52">
        <v>0</v>
      </c>
      <c r="K2575" s="52">
        <v>0</v>
      </c>
      <c r="L2575" s="52">
        <v>0</v>
      </c>
      <c r="M2575" s="52">
        <v>0</v>
      </c>
      <c r="N2575" s="52">
        <v>0</v>
      </c>
      <c r="O2575" s="52">
        <v>0</v>
      </c>
      <c r="P2575" s="52">
        <v>0</v>
      </c>
      <c r="Q2575" s="52">
        <v>0</v>
      </c>
      <c r="R2575" s="52">
        <v>0</v>
      </c>
      <c r="S2575" s="52">
        <v>0</v>
      </c>
    </row>
    <row r="2576" spans="1:19" x14ac:dyDescent="0.25">
      <c r="A2576" s="21" t="s">
        <v>21</v>
      </c>
      <c r="B2576" s="38" t="s">
        <v>195</v>
      </c>
      <c r="C2576" s="56">
        <f>'За областями'!F453</f>
        <v>2</v>
      </c>
      <c r="D2576" s="56">
        <f>'За областями'!G453</f>
        <v>0</v>
      </c>
      <c r="E2576" s="56">
        <f>'За областями'!H453</f>
        <v>0</v>
      </c>
      <c r="F2576" s="56">
        <f>'За областями'!I453</f>
        <v>2</v>
      </c>
      <c r="G2576" s="56">
        <f>'За областями'!J453</f>
        <v>0</v>
      </c>
      <c r="H2576" s="56">
        <f>'За областями'!K453</f>
        <v>0</v>
      </c>
      <c r="I2576" s="56">
        <f>'За областями'!L453</f>
        <v>0</v>
      </c>
      <c r="J2576" s="56">
        <f>'За областями'!M453</f>
        <v>0</v>
      </c>
      <c r="K2576" s="56">
        <f>'За областями'!N453</f>
        <v>0</v>
      </c>
      <c r="L2576" s="56">
        <f>'За областями'!O453</f>
        <v>0</v>
      </c>
      <c r="M2576" s="56">
        <f>'За областями'!P453</f>
        <v>0</v>
      </c>
      <c r="N2576" s="56">
        <f>'За областями'!Q453</f>
        <v>0</v>
      </c>
      <c r="O2576" s="56">
        <f>'За областями'!R453</f>
        <v>0</v>
      </c>
      <c r="P2576" s="56">
        <f>'За областями'!S453</f>
        <v>0</v>
      </c>
      <c r="Q2576" s="56">
        <f>'За областями'!T453</f>
        <v>2</v>
      </c>
      <c r="R2576" s="56">
        <f>'За областями'!U453</f>
        <v>0</v>
      </c>
      <c r="S2576" s="56">
        <f>'За областями'!V453</f>
        <v>0</v>
      </c>
    </row>
    <row r="2577" spans="1:19" x14ac:dyDescent="0.25">
      <c r="A2577" s="21" t="s">
        <v>22</v>
      </c>
      <c r="B2577" s="38" t="s">
        <v>196</v>
      </c>
      <c r="C2577" s="56">
        <f>'За областями'!F608</f>
        <v>0</v>
      </c>
      <c r="D2577" s="56">
        <f>'За областями'!G608</f>
        <v>0</v>
      </c>
      <c r="E2577" s="56">
        <f>'За областями'!H608</f>
        <v>0</v>
      </c>
      <c r="F2577" s="56">
        <f>'За областями'!I608</f>
        <v>0</v>
      </c>
      <c r="G2577" s="56">
        <f>'За областями'!J608</f>
        <v>0</v>
      </c>
      <c r="H2577" s="56">
        <f>'За областями'!K608</f>
        <v>0</v>
      </c>
      <c r="I2577" s="56">
        <f>'За областями'!L608</f>
        <v>0</v>
      </c>
      <c r="J2577" s="56">
        <f>'За областями'!M608</f>
        <v>0</v>
      </c>
      <c r="K2577" s="56">
        <f>'За областями'!N608</f>
        <v>0</v>
      </c>
      <c r="L2577" s="56">
        <f>'За областями'!O608</f>
        <v>0</v>
      </c>
      <c r="M2577" s="56">
        <f>'За областями'!P608</f>
        <v>0</v>
      </c>
      <c r="N2577" s="56">
        <f>'За областями'!Q608</f>
        <v>0</v>
      </c>
      <c r="O2577" s="56">
        <f>'За областями'!R608</f>
        <v>0</v>
      </c>
      <c r="P2577" s="56">
        <f>'За областями'!S608</f>
        <v>0</v>
      </c>
      <c r="Q2577" s="56">
        <f>'За областями'!T608</f>
        <v>0</v>
      </c>
      <c r="R2577" s="56">
        <f>'За областями'!U608</f>
        <v>0</v>
      </c>
      <c r="S2577" s="56">
        <f>'За областями'!V608</f>
        <v>0</v>
      </c>
    </row>
    <row r="2578" spans="1:19" x14ac:dyDescent="0.25">
      <c r="A2578" s="21" t="s">
        <v>23</v>
      </c>
      <c r="B2578" s="38" t="s">
        <v>197</v>
      </c>
      <c r="C2578" s="52">
        <v>0</v>
      </c>
      <c r="D2578" s="52">
        <v>0</v>
      </c>
      <c r="E2578" s="52">
        <v>0</v>
      </c>
      <c r="F2578" s="52">
        <v>0</v>
      </c>
      <c r="G2578" s="52">
        <v>0</v>
      </c>
      <c r="H2578" s="52">
        <v>0</v>
      </c>
      <c r="I2578" s="52">
        <v>0</v>
      </c>
      <c r="J2578" s="52">
        <v>0</v>
      </c>
      <c r="K2578" s="52">
        <v>0</v>
      </c>
      <c r="L2578" s="52">
        <v>0</v>
      </c>
      <c r="M2578" s="52">
        <v>0</v>
      </c>
      <c r="N2578" s="52">
        <v>0</v>
      </c>
      <c r="O2578" s="52">
        <v>0</v>
      </c>
      <c r="P2578" s="52">
        <v>0</v>
      </c>
      <c r="Q2578" s="52">
        <v>0</v>
      </c>
      <c r="R2578" s="52">
        <v>0</v>
      </c>
      <c r="S2578" s="52">
        <v>0</v>
      </c>
    </row>
    <row r="2579" spans="1:19" x14ac:dyDescent="0.25">
      <c r="A2579" s="21" t="s">
        <v>24</v>
      </c>
      <c r="B2579" s="38" t="s">
        <v>198</v>
      </c>
      <c r="C2579" s="56">
        <f>'За областями'!F763</f>
        <v>0</v>
      </c>
      <c r="D2579" s="56">
        <f>'За областями'!G763</f>
        <v>0</v>
      </c>
      <c r="E2579" s="56">
        <f>'За областями'!H763</f>
        <v>0</v>
      </c>
      <c r="F2579" s="56">
        <f>'За областями'!I763</f>
        <v>0</v>
      </c>
      <c r="G2579" s="56">
        <f>'За областями'!J763</f>
        <v>0</v>
      </c>
      <c r="H2579" s="56">
        <f>'За областями'!K763</f>
        <v>0</v>
      </c>
      <c r="I2579" s="56">
        <f>'За областями'!L763</f>
        <v>0</v>
      </c>
      <c r="J2579" s="56">
        <f>'За областями'!M763</f>
        <v>0</v>
      </c>
      <c r="K2579" s="56">
        <f>'За областями'!N763</f>
        <v>0</v>
      </c>
      <c r="L2579" s="56">
        <f>'За областями'!O763</f>
        <v>0</v>
      </c>
      <c r="M2579" s="56">
        <f>'За областями'!P763</f>
        <v>0</v>
      </c>
      <c r="N2579" s="56">
        <f>'За областями'!Q763</f>
        <v>0</v>
      </c>
      <c r="O2579" s="56">
        <f>'За областями'!R763</f>
        <v>0</v>
      </c>
      <c r="P2579" s="56">
        <f>'За областями'!S763</f>
        <v>0</v>
      </c>
      <c r="Q2579" s="56">
        <f>'За областями'!T763</f>
        <v>0</v>
      </c>
      <c r="R2579" s="56">
        <f>'За областями'!U763</f>
        <v>0</v>
      </c>
      <c r="S2579" s="56">
        <f>'За областями'!V763</f>
        <v>0</v>
      </c>
    </row>
    <row r="2580" spans="1:19" x14ac:dyDescent="0.25">
      <c r="A2580" s="21" t="s">
        <v>25</v>
      </c>
      <c r="B2580" s="37" t="s">
        <v>199</v>
      </c>
      <c r="C2580" s="56">
        <f>'За областями'!F919</f>
        <v>0</v>
      </c>
      <c r="D2580" s="56">
        <f>'За областями'!G919</f>
        <v>0</v>
      </c>
      <c r="E2580" s="56">
        <f>'За областями'!H919</f>
        <v>0</v>
      </c>
      <c r="F2580" s="56">
        <f>'За областями'!I919</f>
        <v>0</v>
      </c>
      <c r="G2580" s="56">
        <f>'За областями'!J919</f>
        <v>0</v>
      </c>
      <c r="H2580" s="56">
        <f>'За областями'!K919</f>
        <v>0</v>
      </c>
      <c r="I2580" s="56">
        <f>'За областями'!L919</f>
        <v>0</v>
      </c>
      <c r="J2580" s="56">
        <f>'За областями'!M919</f>
        <v>0</v>
      </c>
      <c r="K2580" s="56">
        <f>'За областями'!N919</f>
        <v>0</v>
      </c>
      <c r="L2580" s="56">
        <f>'За областями'!O919</f>
        <v>0</v>
      </c>
      <c r="M2580" s="56">
        <f>'За областями'!P919</f>
        <v>0</v>
      </c>
      <c r="N2580" s="56">
        <f>'За областями'!Q919</f>
        <v>0</v>
      </c>
      <c r="O2580" s="56">
        <f>'За областями'!R919</f>
        <v>0</v>
      </c>
      <c r="P2580" s="56">
        <f>'За областями'!S919</f>
        <v>0</v>
      </c>
      <c r="Q2580" s="56">
        <f>'За областями'!T919</f>
        <v>0</v>
      </c>
      <c r="R2580" s="56">
        <f>'За областями'!U919</f>
        <v>0</v>
      </c>
      <c r="S2580" s="56">
        <f>'За областями'!V919</f>
        <v>0</v>
      </c>
    </row>
    <row r="2581" spans="1:19" x14ac:dyDescent="0.25">
      <c r="A2581" s="21" t="s">
        <v>28</v>
      </c>
      <c r="B2581" s="37" t="s">
        <v>200</v>
      </c>
      <c r="C2581" s="56">
        <f>'За областями'!F1075</f>
        <v>0</v>
      </c>
      <c r="D2581" s="56">
        <f>'За областями'!G1075</f>
        <v>0</v>
      </c>
      <c r="E2581" s="56">
        <f>'За областями'!H1075</f>
        <v>0</v>
      </c>
      <c r="F2581" s="56">
        <f>'За областями'!I1075</f>
        <v>0</v>
      </c>
      <c r="G2581" s="56">
        <f>'За областями'!J1075</f>
        <v>0</v>
      </c>
      <c r="H2581" s="56">
        <f>'За областями'!K1075</f>
        <v>0</v>
      </c>
      <c r="I2581" s="56">
        <f>'За областями'!L1075</f>
        <v>0</v>
      </c>
      <c r="J2581" s="56">
        <f>'За областями'!M1075</f>
        <v>0</v>
      </c>
      <c r="K2581" s="56">
        <f>'За областями'!N1075</f>
        <v>0</v>
      </c>
      <c r="L2581" s="56">
        <f>'За областями'!O1075</f>
        <v>0</v>
      </c>
      <c r="M2581" s="56">
        <f>'За областями'!P1075</f>
        <v>0</v>
      </c>
      <c r="N2581" s="56">
        <f>'За областями'!Q1075</f>
        <v>0</v>
      </c>
      <c r="O2581" s="56">
        <f>'За областями'!R1075</f>
        <v>0</v>
      </c>
      <c r="P2581" s="56">
        <f>'За областями'!S1075</f>
        <v>0</v>
      </c>
      <c r="Q2581" s="56">
        <f>'За областями'!T1075</f>
        <v>0</v>
      </c>
      <c r="R2581" s="56">
        <f>'За областями'!U1075</f>
        <v>0</v>
      </c>
      <c r="S2581" s="56">
        <f>'За областями'!V1075</f>
        <v>0</v>
      </c>
    </row>
    <row r="2582" spans="1:19" x14ac:dyDescent="0.25">
      <c r="A2582" s="21" t="s">
        <v>29</v>
      </c>
      <c r="B2582" s="37" t="s">
        <v>201</v>
      </c>
      <c r="C2582" s="52">
        <v>0</v>
      </c>
      <c r="D2582" s="52">
        <v>0</v>
      </c>
      <c r="E2582" s="52">
        <v>0</v>
      </c>
      <c r="F2582" s="52">
        <v>0</v>
      </c>
      <c r="G2582" s="52">
        <v>0</v>
      </c>
      <c r="H2582" s="52">
        <v>0</v>
      </c>
      <c r="I2582" s="52">
        <v>0</v>
      </c>
      <c r="J2582" s="52">
        <v>0</v>
      </c>
      <c r="K2582" s="52">
        <v>0</v>
      </c>
      <c r="L2582" s="52">
        <v>0</v>
      </c>
      <c r="M2582" s="52">
        <v>0</v>
      </c>
      <c r="N2582" s="52">
        <v>0</v>
      </c>
      <c r="O2582" s="52">
        <v>0</v>
      </c>
      <c r="P2582" s="52">
        <v>0</v>
      </c>
      <c r="Q2582" s="52">
        <v>0</v>
      </c>
      <c r="R2582" s="52">
        <v>0</v>
      </c>
      <c r="S2582" s="52">
        <v>0</v>
      </c>
    </row>
    <row r="2583" spans="1:19" x14ac:dyDescent="0.25">
      <c r="A2583" s="21" t="s">
        <v>30</v>
      </c>
      <c r="B2583" s="39" t="s">
        <v>202</v>
      </c>
      <c r="C2583" s="56">
        <f>'За областями'!F1231</f>
        <v>0</v>
      </c>
      <c r="D2583" s="56">
        <f>'За областями'!G1231</f>
        <v>0</v>
      </c>
      <c r="E2583" s="56">
        <f>'За областями'!H1231</f>
        <v>0</v>
      </c>
      <c r="F2583" s="56">
        <f>'За областями'!I1231</f>
        <v>0</v>
      </c>
      <c r="G2583" s="56">
        <f>'За областями'!J1231</f>
        <v>0</v>
      </c>
      <c r="H2583" s="56">
        <f>'За областями'!K1231</f>
        <v>0</v>
      </c>
      <c r="I2583" s="56">
        <f>'За областями'!L1231</f>
        <v>0</v>
      </c>
      <c r="J2583" s="56">
        <f>'За областями'!M1231</f>
        <v>0</v>
      </c>
      <c r="K2583" s="56">
        <f>'За областями'!N1231</f>
        <v>0</v>
      </c>
      <c r="L2583" s="56">
        <f>'За областями'!O1231</f>
        <v>0</v>
      </c>
      <c r="M2583" s="56">
        <f>'За областями'!P1231</f>
        <v>0</v>
      </c>
      <c r="N2583" s="56">
        <f>'За областями'!Q1231</f>
        <v>0</v>
      </c>
      <c r="O2583" s="56">
        <f>'За областями'!R1231</f>
        <v>0</v>
      </c>
      <c r="P2583" s="56">
        <f>'За областями'!S1231</f>
        <v>0</v>
      </c>
      <c r="Q2583" s="56">
        <f>'За областями'!T1231</f>
        <v>0</v>
      </c>
      <c r="R2583" s="56">
        <f>'За областями'!U1231</f>
        <v>0</v>
      </c>
      <c r="S2583" s="56">
        <f>'За областями'!V1231</f>
        <v>0</v>
      </c>
    </row>
    <row r="2584" spans="1:19" x14ac:dyDescent="0.25">
      <c r="A2584" s="34" t="s">
        <v>31</v>
      </c>
      <c r="B2584" s="39" t="s">
        <v>203</v>
      </c>
      <c r="C2584" s="56">
        <f>'За областями'!F1387</f>
        <v>0</v>
      </c>
      <c r="D2584" s="56">
        <f>'За областями'!G1387</f>
        <v>0</v>
      </c>
      <c r="E2584" s="56">
        <f>'За областями'!H1387</f>
        <v>0</v>
      </c>
      <c r="F2584" s="56">
        <f>'За областями'!I1387</f>
        <v>0</v>
      </c>
      <c r="G2584" s="56">
        <f>'За областями'!J1387</f>
        <v>0</v>
      </c>
      <c r="H2584" s="56">
        <f>'За областями'!K1387</f>
        <v>0</v>
      </c>
      <c r="I2584" s="56">
        <f>'За областями'!L1387</f>
        <v>0</v>
      </c>
      <c r="J2584" s="56">
        <f>'За областями'!M1387</f>
        <v>0</v>
      </c>
      <c r="K2584" s="56">
        <f>'За областями'!N1387</f>
        <v>0</v>
      </c>
      <c r="L2584" s="56">
        <f>'За областями'!O1387</f>
        <v>0</v>
      </c>
      <c r="M2584" s="56">
        <f>'За областями'!P1387</f>
        <v>0</v>
      </c>
      <c r="N2584" s="56">
        <f>'За областями'!Q1387</f>
        <v>0</v>
      </c>
      <c r="O2584" s="56">
        <f>'За областями'!R1387</f>
        <v>0</v>
      </c>
      <c r="P2584" s="56">
        <f>'За областями'!S1387</f>
        <v>0</v>
      </c>
      <c r="Q2584" s="56">
        <f>'За областями'!T1387</f>
        <v>0</v>
      </c>
      <c r="R2584" s="56">
        <f>'За областями'!U1387</f>
        <v>0</v>
      </c>
      <c r="S2584" s="56">
        <f>'За областями'!V1387</f>
        <v>0</v>
      </c>
    </row>
    <row r="2585" spans="1:19" x14ac:dyDescent="0.25">
      <c r="A2585" s="21" t="s">
        <v>34</v>
      </c>
      <c r="B2585" s="38" t="s">
        <v>204</v>
      </c>
      <c r="C2585" s="52">
        <v>0</v>
      </c>
      <c r="D2585" s="52">
        <v>0</v>
      </c>
      <c r="E2585" s="52">
        <v>0</v>
      </c>
      <c r="F2585" s="52">
        <v>0</v>
      </c>
      <c r="G2585" s="52">
        <v>0</v>
      </c>
      <c r="H2585" s="52">
        <v>0</v>
      </c>
      <c r="I2585" s="52">
        <v>0</v>
      </c>
      <c r="J2585" s="52">
        <v>0</v>
      </c>
      <c r="K2585" s="52">
        <v>0</v>
      </c>
      <c r="L2585" s="52">
        <v>0</v>
      </c>
      <c r="M2585" s="52">
        <v>0</v>
      </c>
      <c r="N2585" s="52">
        <v>0</v>
      </c>
      <c r="O2585" s="52">
        <v>0</v>
      </c>
      <c r="P2585" s="52">
        <v>0</v>
      </c>
      <c r="Q2585" s="52">
        <v>0</v>
      </c>
      <c r="R2585" s="52">
        <v>0</v>
      </c>
      <c r="S2585" s="52">
        <v>0</v>
      </c>
    </row>
    <row r="2586" spans="1:19" x14ac:dyDescent="0.25">
      <c r="A2586" s="21" t="s">
        <v>35</v>
      </c>
      <c r="B2586" s="37" t="s">
        <v>205</v>
      </c>
      <c r="C2586" s="56">
        <f>'За областями'!F1543</f>
        <v>0</v>
      </c>
      <c r="D2586" s="56">
        <f>'За областями'!G1543</f>
        <v>0</v>
      </c>
      <c r="E2586" s="56">
        <f>'За областями'!H1543</f>
        <v>0</v>
      </c>
      <c r="F2586" s="56">
        <f>'За областями'!I1543</f>
        <v>0</v>
      </c>
      <c r="G2586" s="56">
        <f>'За областями'!J1543</f>
        <v>0</v>
      </c>
      <c r="H2586" s="56">
        <f>'За областями'!K1543</f>
        <v>0</v>
      </c>
      <c r="I2586" s="56">
        <f>'За областями'!L1543</f>
        <v>0</v>
      </c>
      <c r="J2586" s="56">
        <f>'За областями'!M1543</f>
        <v>0</v>
      </c>
      <c r="K2586" s="56">
        <f>'За областями'!N1543</f>
        <v>0</v>
      </c>
      <c r="L2586" s="56">
        <f>'За областями'!O1543</f>
        <v>0</v>
      </c>
      <c r="M2586" s="56">
        <f>'За областями'!P1543</f>
        <v>0</v>
      </c>
      <c r="N2586" s="56">
        <f>'За областями'!Q1543</f>
        <v>0</v>
      </c>
      <c r="O2586" s="56">
        <f>'За областями'!R1543</f>
        <v>0</v>
      </c>
      <c r="P2586" s="56">
        <f>'За областями'!S1543</f>
        <v>0</v>
      </c>
      <c r="Q2586" s="56">
        <f>'За областями'!T1543</f>
        <v>0</v>
      </c>
      <c r="R2586" s="56">
        <f>'За областями'!U1543</f>
        <v>0</v>
      </c>
      <c r="S2586" s="56">
        <f>'За областями'!V1543</f>
        <v>0</v>
      </c>
    </row>
    <row r="2587" spans="1:19" x14ac:dyDescent="0.25">
      <c r="A2587" s="21" t="s">
        <v>37</v>
      </c>
      <c r="B2587" s="37" t="s">
        <v>206</v>
      </c>
      <c r="C2587" s="56">
        <f>'За областями'!F1699</f>
        <v>0</v>
      </c>
      <c r="D2587" s="56">
        <f>'За областями'!G1699</f>
        <v>0</v>
      </c>
      <c r="E2587" s="56">
        <f>'За областями'!H1699</f>
        <v>0</v>
      </c>
      <c r="F2587" s="56">
        <f>'За областями'!I1699</f>
        <v>0</v>
      </c>
      <c r="G2587" s="56">
        <f>'За областями'!J1699</f>
        <v>0</v>
      </c>
      <c r="H2587" s="56">
        <f>'За областями'!K1699</f>
        <v>0</v>
      </c>
      <c r="I2587" s="56">
        <f>'За областями'!L1699</f>
        <v>0</v>
      </c>
      <c r="J2587" s="56">
        <f>'За областями'!M1699</f>
        <v>0</v>
      </c>
      <c r="K2587" s="56">
        <f>'За областями'!N1699</f>
        <v>0</v>
      </c>
      <c r="L2587" s="56">
        <f>'За областями'!O1699</f>
        <v>0</v>
      </c>
      <c r="M2587" s="56">
        <f>'За областями'!P1699</f>
        <v>0</v>
      </c>
      <c r="N2587" s="56">
        <f>'За областями'!Q1699</f>
        <v>0</v>
      </c>
      <c r="O2587" s="56">
        <f>'За областями'!R1699</f>
        <v>0</v>
      </c>
      <c r="P2587" s="56">
        <f>'За областями'!S1699</f>
        <v>0</v>
      </c>
      <c r="Q2587" s="56">
        <f>'За областями'!T1699</f>
        <v>0</v>
      </c>
      <c r="R2587" s="56">
        <f>'За областями'!U1699</f>
        <v>0</v>
      </c>
      <c r="S2587" s="56">
        <f>'За областями'!V1699</f>
        <v>0</v>
      </c>
    </row>
    <row r="2588" spans="1:19" x14ac:dyDescent="0.25">
      <c r="A2588" s="21" t="s">
        <v>38</v>
      </c>
      <c r="B2588" s="37" t="s">
        <v>207</v>
      </c>
      <c r="C2588" s="56">
        <f>'За областями'!F1855</f>
        <v>1</v>
      </c>
      <c r="D2588" s="56">
        <f>'За областями'!G1855</f>
        <v>0</v>
      </c>
      <c r="E2588" s="56">
        <f>'За областями'!H1855</f>
        <v>0</v>
      </c>
      <c r="F2588" s="56">
        <f>'За областями'!I1855</f>
        <v>1</v>
      </c>
      <c r="G2588" s="56">
        <f>'За областями'!J1855</f>
        <v>0</v>
      </c>
      <c r="H2588" s="56">
        <f>'За областями'!K1855</f>
        <v>0</v>
      </c>
      <c r="I2588" s="56">
        <f>'За областями'!L1855</f>
        <v>0</v>
      </c>
      <c r="J2588" s="56">
        <f>'За областями'!M1855</f>
        <v>0</v>
      </c>
      <c r="K2588" s="56">
        <f>'За областями'!N1855</f>
        <v>0</v>
      </c>
      <c r="L2588" s="56">
        <f>'За областями'!O1855</f>
        <v>0</v>
      </c>
      <c r="M2588" s="56">
        <f>'За областями'!P1855</f>
        <v>0</v>
      </c>
      <c r="N2588" s="56">
        <f>'За областями'!Q1855</f>
        <v>0</v>
      </c>
      <c r="O2588" s="56">
        <f>'За областями'!R1855</f>
        <v>0</v>
      </c>
      <c r="P2588" s="56">
        <f>'За областями'!S1855</f>
        <v>0</v>
      </c>
      <c r="Q2588" s="56">
        <f>'За областями'!T1855</f>
        <v>1</v>
      </c>
      <c r="R2588" s="56">
        <f>'За областями'!U1855</f>
        <v>0</v>
      </c>
      <c r="S2588" s="56">
        <f>'За областями'!V1855</f>
        <v>0</v>
      </c>
    </row>
    <row r="2589" spans="1:19" x14ac:dyDescent="0.25">
      <c r="A2589" s="21" t="s">
        <v>41</v>
      </c>
      <c r="B2589" s="37" t="s">
        <v>208</v>
      </c>
      <c r="C2589" s="56">
        <f>'За областями'!F2011</f>
        <v>0</v>
      </c>
      <c r="D2589" s="56">
        <f>'За областями'!G2011</f>
        <v>0</v>
      </c>
      <c r="E2589" s="56">
        <f>'За областями'!H2011</f>
        <v>0</v>
      </c>
      <c r="F2589" s="56">
        <f>'За областями'!I2011</f>
        <v>0</v>
      </c>
      <c r="G2589" s="56">
        <f>'За областями'!J2011</f>
        <v>0</v>
      </c>
      <c r="H2589" s="56">
        <f>'За областями'!K2011</f>
        <v>0</v>
      </c>
      <c r="I2589" s="56">
        <f>'За областями'!L2011</f>
        <v>0</v>
      </c>
      <c r="J2589" s="56">
        <f>'За областями'!M2011</f>
        <v>0</v>
      </c>
      <c r="K2589" s="56">
        <f>'За областями'!N2011</f>
        <v>0</v>
      </c>
      <c r="L2589" s="56">
        <f>'За областями'!O2011</f>
        <v>0</v>
      </c>
      <c r="M2589" s="56">
        <f>'За областями'!P2011</f>
        <v>0</v>
      </c>
      <c r="N2589" s="56">
        <f>'За областями'!Q2011</f>
        <v>0</v>
      </c>
      <c r="O2589" s="56">
        <f>'За областями'!R2011</f>
        <v>0</v>
      </c>
      <c r="P2589" s="56">
        <f>'За областями'!S2011</f>
        <v>0</v>
      </c>
      <c r="Q2589" s="56">
        <f>'За областями'!T2011</f>
        <v>0</v>
      </c>
      <c r="R2589" s="56">
        <f>'За областями'!U2011</f>
        <v>0</v>
      </c>
      <c r="S2589" s="56">
        <f>'За областями'!V2011</f>
        <v>0</v>
      </c>
    </row>
    <row r="2590" spans="1:19" x14ac:dyDescent="0.25">
      <c r="A2590" s="21" t="s">
        <v>42</v>
      </c>
      <c r="B2590" s="37" t="s">
        <v>210</v>
      </c>
      <c r="C2590" s="52">
        <v>0</v>
      </c>
      <c r="D2590" s="52">
        <v>0</v>
      </c>
      <c r="E2590" s="52">
        <v>0</v>
      </c>
      <c r="F2590" s="52">
        <v>0</v>
      </c>
      <c r="G2590" s="52">
        <v>0</v>
      </c>
      <c r="H2590" s="52">
        <v>0</v>
      </c>
      <c r="I2590" s="52">
        <v>0</v>
      </c>
      <c r="J2590" s="52">
        <v>0</v>
      </c>
      <c r="K2590" s="52">
        <v>0</v>
      </c>
      <c r="L2590" s="52">
        <v>0</v>
      </c>
      <c r="M2590" s="52">
        <v>0</v>
      </c>
      <c r="N2590" s="52">
        <v>0</v>
      </c>
      <c r="O2590" s="52">
        <v>0</v>
      </c>
      <c r="P2590" s="52">
        <v>0</v>
      </c>
      <c r="Q2590" s="52">
        <v>0</v>
      </c>
      <c r="R2590" s="52">
        <v>0</v>
      </c>
      <c r="S2590" s="52">
        <v>0</v>
      </c>
    </row>
    <row r="2591" spans="1:19" x14ac:dyDescent="0.25">
      <c r="A2591" s="21" t="s">
        <v>44</v>
      </c>
      <c r="B2591" s="37" t="s">
        <v>211</v>
      </c>
      <c r="C2591" s="52">
        <v>0</v>
      </c>
      <c r="D2591" s="52">
        <v>0</v>
      </c>
      <c r="E2591" s="52">
        <v>0</v>
      </c>
      <c r="F2591" s="52">
        <v>0</v>
      </c>
      <c r="G2591" s="52">
        <v>0</v>
      </c>
      <c r="H2591" s="52">
        <v>0</v>
      </c>
      <c r="I2591" s="52">
        <v>0</v>
      </c>
      <c r="J2591" s="52">
        <v>0</v>
      </c>
      <c r="K2591" s="52">
        <v>0</v>
      </c>
      <c r="L2591" s="52">
        <v>0</v>
      </c>
      <c r="M2591" s="52">
        <v>0</v>
      </c>
      <c r="N2591" s="52">
        <v>0</v>
      </c>
      <c r="O2591" s="52">
        <v>0</v>
      </c>
      <c r="P2591" s="52">
        <v>0</v>
      </c>
      <c r="Q2591" s="52">
        <v>0</v>
      </c>
      <c r="R2591" s="52">
        <v>0</v>
      </c>
      <c r="S2591" s="52">
        <v>0</v>
      </c>
    </row>
    <row r="2592" spans="1:19" x14ac:dyDescent="0.25">
      <c r="A2592" s="21" t="s">
        <v>46</v>
      </c>
      <c r="B2592" s="39" t="s">
        <v>212</v>
      </c>
      <c r="C2592" s="56">
        <f>'За областями'!F2167</f>
        <v>1</v>
      </c>
      <c r="D2592" s="56">
        <f>'За областями'!G2167</f>
        <v>0</v>
      </c>
      <c r="E2592" s="56">
        <f>'За областями'!H2167</f>
        <v>0</v>
      </c>
      <c r="F2592" s="56">
        <f>'За областями'!I2167</f>
        <v>1</v>
      </c>
      <c r="G2592" s="56">
        <f>'За областями'!J2167</f>
        <v>0</v>
      </c>
      <c r="H2592" s="56">
        <f>'За областями'!K2167</f>
        <v>0</v>
      </c>
      <c r="I2592" s="56">
        <f>'За областями'!L2167</f>
        <v>0</v>
      </c>
      <c r="J2592" s="56">
        <f>'За областями'!M2167</f>
        <v>0</v>
      </c>
      <c r="K2592" s="56">
        <f>'За областями'!N2167</f>
        <v>0</v>
      </c>
      <c r="L2592" s="56">
        <f>'За областями'!O2167</f>
        <v>0</v>
      </c>
      <c r="M2592" s="56">
        <f>'За областями'!P2167</f>
        <v>0</v>
      </c>
      <c r="N2592" s="56">
        <f>'За областями'!Q2167</f>
        <v>0</v>
      </c>
      <c r="O2592" s="56">
        <f>'За областями'!R2167</f>
        <v>0</v>
      </c>
      <c r="P2592" s="56">
        <f>'За областями'!S2167</f>
        <v>0</v>
      </c>
      <c r="Q2592" s="56">
        <f>'За областями'!T2167</f>
        <v>1</v>
      </c>
      <c r="R2592" s="56">
        <f>'За областями'!U2167</f>
        <v>0</v>
      </c>
      <c r="S2592" s="56">
        <f>'За областями'!V2167</f>
        <v>0</v>
      </c>
    </row>
    <row r="2593" spans="1:19" x14ac:dyDescent="0.25">
      <c r="A2593" s="21" t="s">
        <v>49</v>
      </c>
      <c r="B2593" s="37" t="s">
        <v>213</v>
      </c>
      <c r="C2593" s="56">
        <f>'За областями'!F2323</f>
        <v>0</v>
      </c>
      <c r="D2593" s="56">
        <f>'За областями'!G2323</f>
        <v>0</v>
      </c>
      <c r="E2593" s="56">
        <f>'За областями'!H2323</f>
        <v>0</v>
      </c>
      <c r="F2593" s="56">
        <f>'За областями'!I2323</f>
        <v>0</v>
      </c>
      <c r="G2593" s="56">
        <f>'За областями'!J2323</f>
        <v>0</v>
      </c>
      <c r="H2593" s="56">
        <f>'За областями'!K2323</f>
        <v>0</v>
      </c>
      <c r="I2593" s="56">
        <f>'За областями'!L2323</f>
        <v>0</v>
      </c>
      <c r="J2593" s="56">
        <f>'За областями'!M2323</f>
        <v>0</v>
      </c>
      <c r="K2593" s="56">
        <f>'За областями'!N2323</f>
        <v>0</v>
      </c>
      <c r="L2593" s="56">
        <f>'За областями'!O2323</f>
        <v>0</v>
      </c>
      <c r="M2593" s="56">
        <f>'За областями'!P2323</f>
        <v>0</v>
      </c>
      <c r="N2593" s="56">
        <f>'За областями'!Q2323</f>
        <v>0</v>
      </c>
      <c r="O2593" s="56">
        <f>'За областями'!R2323</f>
        <v>0</v>
      </c>
      <c r="P2593" s="56">
        <f>'За областями'!S2323</f>
        <v>0</v>
      </c>
      <c r="Q2593" s="56">
        <f>'За областями'!T2323</f>
        <v>0</v>
      </c>
      <c r="R2593" s="56">
        <f>'За областями'!U2323</f>
        <v>0</v>
      </c>
      <c r="S2593" s="56">
        <f>'За областями'!V2323</f>
        <v>0</v>
      </c>
    </row>
    <row r="2594" spans="1:19" x14ac:dyDescent="0.25">
      <c r="A2594" s="21" t="s">
        <v>50</v>
      </c>
      <c r="B2594" s="37" t="s">
        <v>214</v>
      </c>
      <c r="C2594" s="56">
        <f>'За областями'!F2479</f>
        <v>0</v>
      </c>
      <c r="D2594" s="56">
        <f>'За областями'!G2479</f>
        <v>0</v>
      </c>
      <c r="E2594" s="56">
        <f>'За областями'!H2479</f>
        <v>0</v>
      </c>
      <c r="F2594" s="56">
        <f>'За областями'!I2479</f>
        <v>0</v>
      </c>
      <c r="G2594" s="56">
        <f>'За областями'!J2479</f>
        <v>0</v>
      </c>
      <c r="H2594" s="56">
        <f>'За областями'!K2479</f>
        <v>0</v>
      </c>
      <c r="I2594" s="56">
        <f>'За областями'!L2479</f>
        <v>0</v>
      </c>
      <c r="J2594" s="56">
        <f>'За областями'!M2479</f>
        <v>0</v>
      </c>
      <c r="K2594" s="56">
        <f>'За областями'!N2479</f>
        <v>0</v>
      </c>
      <c r="L2594" s="56">
        <f>'За областями'!O2479</f>
        <v>0</v>
      </c>
      <c r="M2594" s="56">
        <f>'За областями'!P2479</f>
        <v>0</v>
      </c>
      <c r="N2594" s="56">
        <f>'За областями'!Q2479</f>
        <v>0</v>
      </c>
      <c r="O2594" s="56">
        <f>'За областями'!R2479</f>
        <v>0</v>
      </c>
      <c r="P2594" s="56">
        <f>'За областями'!S2479</f>
        <v>0</v>
      </c>
      <c r="Q2594" s="56">
        <f>'За областями'!T2479</f>
        <v>0</v>
      </c>
      <c r="R2594" s="56">
        <f>'За областями'!U2479</f>
        <v>0</v>
      </c>
      <c r="S2594" s="56">
        <f>'За областями'!V2479</f>
        <v>0</v>
      </c>
    </row>
    <row r="2595" spans="1:19" x14ac:dyDescent="0.25">
      <c r="A2595" s="21" t="s">
        <v>51</v>
      </c>
      <c r="B2595" s="37" t="s">
        <v>223</v>
      </c>
      <c r="C2595" s="56">
        <f>'За областями'!F2635</f>
        <v>0</v>
      </c>
      <c r="D2595" s="56">
        <f>'За областями'!G2635</f>
        <v>0</v>
      </c>
      <c r="E2595" s="56">
        <f>'За областями'!H2635</f>
        <v>0</v>
      </c>
      <c r="F2595" s="56">
        <f>'За областями'!I2635</f>
        <v>0</v>
      </c>
      <c r="G2595" s="56">
        <f>'За областями'!J2635</f>
        <v>0</v>
      </c>
      <c r="H2595" s="56">
        <f>'За областями'!K2635</f>
        <v>0</v>
      </c>
      <c r="I2595" s="56">
        <f>'За областями'!L2635</f>
        <v>0</v>
      </c>
      <c r="J2595" s="56">
        <f>'За областями'!M2635</f>
        <v>0</v>
      </c>
      <c r="K2595" s="56">
        <f>'За областями'!N2635</f>
        <v>0</v>
      </c>
      <c r="L2595" s="56">
        <f>'За областями'!O2635</f>
        <v>0</v>
      </c>
      <c r="M2595" s="56">
        <f>'За областями'!P2635</f>
        <v>0</v>
      </c>
      <c r="N2595" s="56">
        <f>'За областями'!Q2635</f>
        <v>0</v>
      </c>
      <c r="O2595" s="56">
        <f>'За областями'!R2635</f>
        <v>0</v>
      </c>
      <c r="P2595" s="56">
        <f>'За областями'!S2635</f>
        <v>0</v>
      </c>
      <c r="Q2595" s="56">
        <f>'За областями'!T2635</f>
        <v>0</v>
      </c>
      <c r="R2595" s="56">
        <f>'За областями'!U2635</f>
        <v>0</v>
      </c>
      <c r="S2595" s="56">
        <f>'За областями'!V2635</f>
        <v>0</v>
      </c>
    </row>
    <row r="2596" spans="1:19" x14ac:dyDescent="0.25">
      <c r="A2596" s="21" t="s">
        <v>52</v>
      </c>
      <c r="B2596" s="37" t="s">
        <v>216</v>
      </c>
      <c r="C2596" s="56">
        <f>'За областями'!F2791</f>
        <v>0</v>
      </c>
      <c r="D2596" s="56">
        <f>'За областями'!G2791</f>
        <v>0</v>
      </c>
      <c r="E2596" s="56">
        <f>'За областями'!H2791</f>
        <v>0</v>
      </c>
      <c r="F2596" s="56">
        <f>'За областями'!I2791</f>
        <v>0</v>
      </c>
      <c r="G2596" s="56">
        <f>'За областями'!J2791</f>
        <v>0</v>
      </c>
      <c r="H2596" s="56">
        <f>'За областями'!K2791</f>
        <v>0</v>
      </c>
      <c r="I2596" s="56">
        <f>'За областями'!L2791</f>
        <v>0</v>
      </c>
      <c r="J2596" s="56">
        <f>'За областями'!M2791</f>
        <v>0</v>
      </c>
      <c r="K2596" s="56">
        <f>'За областями'!N2791</f>
        <v>0</v>
      </c>
      <c r="L2596" s="56">
        <f>'За областями'!O2791</f>
        <v>0</v>
      </c>
      <c r="M2596" s="56">
        <f>'За областями'!P2791</f>
        <v>0</v>
      </c>
      <c r="N2596" s="56">
        <f>'За областями'!Q2791</f>
        <v>0</v>
      </c>
      <c r="O2596" s="56">
        <f>'За областями'!R2791</f>
        <v>0</v>
      </c>
      <c r="P2596" s="56">
        <f>'За областями'!S2791</f>
        <v>0</v>
      </c>
      <c r="Q2596" s="56">
        <f>'За областями'!T2791</f>
        <v>0</v>
      </c>
      <c r="R2596" s="56">
        <f>'За областями'!U2791</f>
        <v>0</v>
      </c>
      <c r="S2596" s="56">
        <f>'За областями'!V2791</f>
        <v>0</v>
      </c>
    </row>
    <row r="2597" spans="1:19" x14ac:dyDescent="0.25">
      <c r="A2597" s="23"/>
      <c r="B2597" s="40" t="s">
        <v>217</v>
      </c>
      <c r="C2597" s="57">
        <f>SUM(C2572:C2596)</f>
        <v>5</v>
      </c>
      <c r="D2597" s="57">
        <f t="shared" ref="D2597:S2597" si="109">SUM(D2572:D2596)</f>
        <v>0</v>
      </c>
      <c r="E2597" s="57">
        <f t="shared" si="109"/>
        <v>0</v>
      </c>
      <c r="F2597" s="57">
        <f>SUM(F2572:F2596)</f>
        <v>5</v>
      </c>
      <c r="G2597" s="57">
        <f t="shared" si="109"/>
        <v>0</v>
      </c>
      <c r="H2597" s="57">
        <f t="shared" si="109"/>
        <v>0</v>
      </c>
      <c r="I2597" s="57">
        <f t="shared" si="109"/>
        <v>0</v>
      </c>
      <c r="J2597" s="57">
        <f t="shared" si="109"/>
        <v>0</v>
      </c>
      <c r="K2597" s="57">
        <f t="shared" si="109"/>
        <v>0</v>
      </c>
      <c r="L2597" s="57">
        <f t="shared" si="109"/>
        <v>0</v>
      </c>
      <c r="M2597" s="57">
        <f t="shared" si="109"/>
        <v>0</v>
      </c>
      <c r="N2597" s="57">
        <f t="shared" si="109"/>
        <v>0</v>
      </c>
      <c r="O2597" s="57">
        <f t="shared" si="109"/>
        <v>0</v>
      </c>
      <c r="P2597" s="57">
        <f t="shared" si="109"/>
        <v>0</v>
      </c>
      <c r="Q2597" s="57">
        <f t="shared" si="109"/>
        <v>4</v>
      </c>
      <c r="R2597" s="57">
        <f t="shared" si="109"/>
        <v>0</v>
      </c>
      <c r="S2597" s="57">
        <f t="shared" si="109"/>
        <v>0</v>
      </c>
    </row>
    <row r="2598" spans="1:19" x14ac:dyDescent="0.25">
      <c r="A2598" s="290"/>
      <c r="B2598" s="291"/>
      <c r="C2598" s="291"/>
      <c r="D2598" s="291"/>
      <c r="E2598" s="291"/>
      <c r="F2598" s="291"/>
      <c r="G2598" s="291"/>
      <c r="H2598" s="291"/>
      <c r="I2598" s="291"/>
      <c r="J2598" s="291"/>
      <c r="K2598" s="291"/>
      <c r="L2598" s="291"/>
      <c r="M2598" s="291"/>
      <c r="N2598" s="291"/>
      <c r="O2598" s="291"/>
      <c r="P2598" s="291"/>
      <c r="Q2598" s="291"/>
      <c r="R2598" s="291"/>
      <c r="S2598" s="291"/>
    </row>
    <row r="2599" spans="1:19" x14ac:dyDescent="0.25">
      <c r="A2599" s="292" t="s">
        <v>394</v>
      </c>
      <c r="B2599" s="293"/>
      <c r="C2599" s="293"/>
      <c r="D2599" s="293"/>
      <c r="E2599" s="293"/>
      <c r="F2599" s="293"/>
      <c r="G2599" s="293"/>
      <c r="H2599" s="293"/>
      <c r="I2599" s="293"/>
      <c r="J2599" s="293"/>
      <c r="K2599" s="293"/>
      <c r="L2599" s="293"/>
      <c r="M2599" s="293"/>
      <c r="N2599" s="293"/>
      <c r="O2599" s="293"/>
      <c r="P2599" s="293"/>
      <c r="Q2599" s="293"/>
      <c r="R2599" s="293"/>
      <c r="S2599" s="293"/>
    </row>
    <row r="2600" spans="1:19" x14ac:dyDescent="0.25">
      <c r="A2600" s="21" t="s">
        <v>17</v>
      </c>
      <c r="B2600" s="36" t="s">
        <v>191</v>
      </c>
      <c r="C2600" s="56">
        <f>'За областями'!F143</f>
        <v>0</v>
      </c>
      <c r="D2600" s="56">
        <f>'За областями'!G143</f>
        <v>0</v>
      </c>
      <c r="E2600" s="56">
        <f>'За областями'!H143</f>
        <v>0</v>
      </c>
      <c r="F2600" s="56">
        <f>'За областями'!I143</f>
        <v>0</v>
      </c>
      <c r="G2600" s="56">
        <f>'За областями'!J143</f>
        <v>0</v>
      </c>
      <c r="H2600" s="56">
        <f>'За областями'!K143</f>
        <v>0</v>
      </c>
      <c r="I2600" s="56">
        <f>'За областями'!L143</f>
        <v>0</v>
      </c>
      <c r="J2600" s="56">
        <f>'За областями'!M143</f>
        <v>0</v>
      </c>
      <c r="K2600" s="56">
        <f>'За областями'!N143</f>
        <v>0</v>
      </c>
      <c r="L2600" s="56">
        <f>'За областями'!O143</f>
        <v>0</v>
      </c>
      <c r="M2600" s="56">
        <f>'За областями'!P143</f>
        <v>0</v>
      </c>
      <c r="N2600" s="56">
        <f>'За областями'!Q143</f>
        <v>0</v>
      </c>
      <c r="O2600" s="56">
        <f>'За областями'!R143</f>
        <v>0</v>
      </c>
      <c r="P2600" s="56">
        <f>'За областями'!S143</f>
        <v>0</v>
      </c>
      <c r="Q2600" s="56">
        <f>'За областями'!T143</f>
        <v>0</v>
      </c>
      <c r="R2600" s="56">
        <f>'За областями'!U143</f>
        <v>0</v>
      </c>
      <c r="S2600" s="56">
        <f>'За областями'!V143</f>
        <v>0</v>
      </c>
    </row>
    <row r="2601" spans="1:19" x14ac:dyDescent="0.25">
      <c r="A2601" s="21" t="s">
        <v>18</v>
      </c>
      <c r="B2601" s="36" t="s">
        <v>192</v>
      </c>
      <c r="C2601" s="56">
        <f>'За областями'!F299</f>
        <v>0</v>
      </c>
      <c r="D2601" s="56">
        <f>'За областями'!G299</f>
        <v>0</v>
      </c>
      <c r="E2601" s="56">
        <f>'За областями'!H299</f>
        <v>0</v>
      </c>
      <c r="F2601" s="56">
        <f>'За областями'!I299</f>
        <v>0</v>
      </c>
      <c r="G2601" s="56">
        <f>'За областями'!J299</f>
        <v>0</v>
      </c>
      <c r="H2601" s="56">
        <f>'За областями'!K299</f>
        <v>0</v>
      </c>
      <c r="I2601" s="56">
        <f>'За областями'!L299</f>
        <v>0</v>
      </c>
      <c r="J2601" s="56">
        <f>'За областями'!M299</f>
        <v>0</v>
      </c>
      <c r="K2601" s="56">
        <f>'За областями'!N299</f>
        <v>0</v>
      </c>
      <c r="L2601" s="56">
        <f>'За областями'!O299</f>
        <v>0</v>
      </c>
      <c r="M2601" s="56">
        <f>'За областями'!P299</f>
        <v>0</v>
      </c>
      <c r="N2601" s="56">
        <f>'За областями'!Q299</f>
        <v>0</v>
      </c>
      <c r="O2601" s="56">
        <f>'За областями'!R299</f>
        <v>0</v>
      </c>
      <c r="P2601" s="56">
        <f>'За областями'!S299</f>
        <v>0</v>
      </c>
      <c r="Q2601" s="56">
        <f>'За областями'!T299</f>
        <v>0</v>
      </c>
      <c r="R2601" s="56">
        <f>'За областями'!U299</f>
        <v>0</v>
      </c>
      <c r="S2601" s="56">
        <f>'За областями'!V299</f>
        <v>0</v>
      </c>
    </row>
    <row r="2602" spans="1:19" x14ac:dyDescent="0.25">
      <c r="A2602" s="21" t="s">
        <v>19</v>
      </c>
      <c r="B2602" s="36" t="s">
        <v>224</v>
      </c>
      <c r="C2602" s="52">
        <v>0</v>
      </c>
      <c r="D2602" s="52">
        <v>0</v>
      </c>
      <c r="E2602" s="52">
        <v>0</v>
      </c>
      <c r="F2602" s="52">
        <v>0</v>
      </c>
      <c r="G2602" s="52">
        <v>0</v>
      </c>
      <c r="H2602" s="52">
        <v>0</v>
      </c>
      <c r="I2602" s="52">
        <v>0</v>
      </c>
      <c r="J2602" s="52">
        <v>0</v>
      </c>
      <c r="K2602" s="52">
        <v>0</v>
      </c>
      <c r="L2602" s="52">
        <v>0</v>
      </c>
      <c r="M2602" s="52">
        <v>0</v>
      </c>
      <c r="N2602" s="52">
        <v>0</v>
      </c>
      <c r="O2602" s="52">
        <v>0</v>
      </c>
      <c r="P2602" s="52">
        <v>0</v>
      </c>
      <c r="Q2602" s="52">
        <v>0</v>
      </c>
      <c r="R2602" s="52">
        <v>0</v>
      </c>
      <c r="S2602" s="52">
        <v>0</v>
      </c>
    </row>
    <row r="2603" spans="1:19" x14ac:dyDescent="0.25">
      <c r="A2603" s="21" t="s">
        <v>20</v>
      </c>
      <c r="B2603" s="37" t="s">
        <v>194</v>
      </c>
      <c r="C2603" s="52">
        <v>0</v>
      </c>
      <c r="D2603" s="52">
        <v>0</v>
      </c>
      <c r="E2603" s="52">
        <v>0</v>
      </c>
      <c r="F2603" s="52">
        <v>0</v>
      </c>
      <c r="G2603" s="52">
        <v>0</v>
      </c>
      <c r="H2603" s="52">
        <v>0</v>
      </c>
      <c r="I2603" s="52">
        <v>0</v>
      </c>
      <c r="J2603" s="52">
        <v>0</v>
      </c>
      <c r="K2603" s="52">
        <v>0</v>
      </c>
      <c r="L2603" s="52">
        <v>0</v>
      </c>
      <c r="M2603" s="52">
        <v>0</v>
      </c>
      <c r="N2603" s="52">
        <v>0</v>
      </c>
      <c r="O2603" s="52">
        <v>0</v>
      </c>
      <c r="P2603" s="52">
        <v>0</v>
      </c>
      <c r="Q2603" s="52">
        <v>0</v>
      </c>
      <c r="R2603" s="52">
        <v>0</v>
      </c>
      <c r="S2603" s="52">
        <v>0</v>
      </c>
    </row>
    <row r="2604" spans="1:19" x14ac:dyDescent="0.25">
      <c r="A2604" s="21" t="s">
        <v>21</v>
      </c>
      <c r="B2604" s="38" t="s">
        <v>195</v>
      </c>
      <c r="C2604" s="56">
        <f>'За областями'!F454</f>
        <v>0</v>
      </c>
      <c r="D2604" s="56">
        <f>'За областями'!G454</f>
        <v>0</v>
      </c>
      <c r="E2604" s="56">
        <f>'За областями'!H454</f>
        <v>0</v>
      </c>
      <c r="F2604" s="56">
        <f>'За областями'!I454</f>
        <v>0</v>
      </c>
      <c r="G2604" s="56">
        <f>'За областями'!J454</f>
        <v>0</v>
      </c>
      <c r="H2604" s="56">
        <f>'За областями'!K454</f>
        <v>0</v>
      </c>
      <c r="I2604" s="56">
        <f>'За областями'!L454</f>
        <v>0</v>
      </c>
      <c r="J2604" s="56">
        <f>'За областями'!M454</f>
        <v>0</v>
      </c>
      <c r="K2604" s="56">
        <f>'За областями'!N454</f>
        <v>0</v>
      </c>
      <c r="L2604" s="56">
        <f>'За областями'!O454</f>
        <v>0</v>
      </c>
      <c r="M2604" s="56">
        <f>'За областями'!P454</f>
        <v>0</v>
      </c>
      <c r="N2604" s="56">
        <f>'За областями'!Q454</f>
        <v>0</v>
      </c>
      <c r="O2604" s="56">
        <f>'За областями'!R454</f>
        <v>0</v>
      </c>
      <c r="P2604" s="56">
        <f>'За областями'!S454</f>
        <v>0</v>
      </c>
      <c r="Q2604" s="56">
        <f>'За областями'!T454</f>
        <v>0</v>
      </c>
      <c r="R2604" s="56">
        <f>'За областями'!U454</f>
        <v>0</v>
      </c>
      <c r="S2604" s="56">
        <f>'За областями'!V454</f>
        <v>0</v>
      </c>
    </row>
    <row r="2605" spans="1:19" x14ac:dyDescent="0.25">
      <c r="A2605" s="21" t="s">
        <v>22</v>
      </c>
      <c r="B2605" s="38" t="s">
        <v>196</v>
      </c>
      <c r="C2605" s="56">
        <f>'За областями'!F609</f>
        <v>0</v>
      </c>
      <c r="D2605" s="56">
        <f>'За областями'!G609</f>
        <v>0</v>
      </c>
      <c r="E2605" s="56">
        <f>'За областями'!H609</f>
        <v>0</v>
      </c>
      <c r="F2605" s="56">
        <f>'За областями'!I609</f>
        <v>0</v>
      </c>
      <c r="G2605" s="56">
        <f>'За областями'!J609</f>
        <v>0</v>
      </c>
      <c r="H2605" s="56">
        <f>'За областями'!K609</f>
        <v>0</v>
      </c>
      <c r="I2605" s="56">
        <f>'За областями'!L609</f>
        <v>0</v>
      </c>
      <c r="J2605" s="56">
        <f>'За областями'!M609</f>
        <v>0</v>
      </c>
      <c r="K2605" s="56">
        <f>'За областями'!N609</f>
        <v>0</v>
      </c>
      <c r="L2605" s="56">
        <f>'За областями'!O609</f>
        <v>0</v>
      </c>
      <c r="M2605" s="56">
        <f>'За областями'!P609</f>
        <v>0</v>
      </c>
      <c r="N2605" s="56">
        <f>'За областями'!Q609</f>
        <v>0</v>
      </c>
      <c r="O2605" s="56">
        <f>'За областями'!R609</f>
        <v>0</v>
      </c>
      <c r="P2605" s="56">
        <f>'За областями'!S609</f>
        <v>0</v>
      </c>
      <c r="Q2605" s="56">
        <f>'За областями'!T609</f>
        <v>0</v>
      </c>
      <c r="R2605" s="56">
        <f>'За областями'!U609</f>
        <v>0</v>
      </c>
      <c r="S2605" s="56">
        <f>'За областями'!V609</f>
        <v>0</v>
      </c>
    </row>
    <row r="2606" spans="1:19" x14ac:dyDescent="0.25">
      <c r="A2606" s="21" t="s">
        <v>23</v>
      </c>
      <c r="B2606" s="38" t="s">
        <v>197</v>
      </c>
      <c r="C2606" s="52">
        <v>0</v>
      </c>
      <c r="D2606" s="52">
        <v>0</v>
      </c>
      <c r="E2606" s="52">
        <v>0</v>
      </c>
      <c r="F2606" s="52">
        <v>0</v>
      </c>
      <c r="G2606" s="52">
        <v>0</v>
      </c>
      <c r="H2606" s="52">
        <v>0</v>
      </c>
      <c r="I2606" s="52">
        <v>0</v>
      </c>
      <c r="J2606" s="52">
        <v>0</v>
      </c>
      <c r="K2606" s="52">
        <v>0</v>
      </c>
      <c r="L2606" s="52">
        <v>0</v>
      </c>
      <c r="M2606" s="52">
        <v>0</v>
      </c>
      <c r="N2606" s="52">
        <v>0</v>
      </c>
      <c r="O2606" s="52">
        <v>0</v>
      </c>
      <c r="P2606" s="52">
        <v>0</v>
      </c>
      <c r="Q2606" s="52">
        <v>0</v>
      </c>
      <c r="R2606" s="52">
        <v>0</v>
      </c>
      <c r="S2606" s="52">
        <v>0</v>
      </c>
    </row>
    <row r="2607" spans="1:19" x14ac:dyDescent="0.25">
      <c r="A2607" s="21" t="s">
        <v>24</v>
      </c>
      <c r="B2607" s="38" t="s">
        <v>198</v>
      </c>
      <c r="C2607" s="56">
        <f>'За областями'!F764</f>
        <v>0</v>
      </c>
      <c r="D2607" s="56">
        <f>'За областями'!G764</f>
        <v>0</v>
      </c>
      <c r="E2607" s="56">
        <f>'За областями'!H764</f>
        <v>0</v>
      </c>
      <c r="F2607" s="56">
        <f>'За областями'!I764</f>
        <v>0</v>
      </c>
      <c r="G2607" s="56">
        <f>'За областями'!J764</f>
        <v>0</v>
      </c>
      <c r="H2607" s="56">
        <f>'За областями'!K764</f>
        <v>0</v>
      </c>
      <c r="I2607" s="56">
        <f>'За областями'!L764</f>
        <v>0</v>
      </c>
      <c r="J2607" s="56">
        <f>'За областями'!M764</f>
        <v>0</v>
      </c>
      <c r="K2607" s="56">
        <f>'За областями'!N764</f>
        <v>0</v>
      </c>
      <c r="L2607" s="56">
        <f>'За областями'!O764</f>
        <v>0</v>
      </c>
      <c r="M2607" s="56">
        <f>'За областями'!P764</f>
        <v>0</v>
      </c>
      <c r="N2607" s="56">
        <f>'За областями'!Q764</f>
        <v>0</v>
      </c>
      <c r="O2607" s="56">
        <f>'За областями'!R764</f>
        <v>0</v>
      </c>
      <c r="P2607" s="56">
        <f>'За областями'!S764</f>
        <v>0</v>
      </c>
      <c r="Q2607" s="56">
        <f>'За областями'!T764</f>
        <v>0</v>
      </c>
      <c r="R2607" s="56">
        <f>'За областями'!U764</f>
        <v>0</v>
      </c>
      <c r="S2607" s="56">
        <f>'За областями'!V764</f>
        <v>0</v>
      </c>
    </row>
    <row r="2608" spans="1:19" x14ac:dyDescent="0.25">
      <c r="A2608" s="21" t="s">
        <v>25</v>
      </c>
      <c r="B2608" s="37" t="s">
        <v>199</v>
      </c>
      <c r="C2608" s="56">
        <f>'За областями'!F920</f>
        <v>0</v>
      </c>
      <c r="D2608" s="56">
        <f>'За областями'!G920</f>
        <v>0</v>
      </c>
      <c r="E2608" s="56">
        <f>'За областями'!H920</f>
        <v>0</v>
      </c>
      <c r="F2608" s="56">
        <f>'За областями'!I920</f>
        <v>0</v>
      </c>
      <c r="G2608" s="56">
        <f>'За областями'!J920</f>
        <v>0</v>
      </c>
      <c r="H2608" s="56">
        <f>'За областями'!K920</f>
        <v>0</v>
      </c>
      <c r="I2608" s="56">
        <f>'За областями'!L920</f>
        <v>0</v>
      </c>
      <c r="J2608" s="56">
        <f>'За областями'!M920</f>
        <v>0</v>
      </c>
      <c r="K2608" s="56">
        <f>'За областями'!N920</f>
        <v>0</v>
      </c>
      <c r="L2608" s="56">
        <f>'За областями'!O920</f>
        <v>0</v>
      </c>
      <c r="M2608" s="56">
        <f>'За областями'!P920</f>
        <v>0</v>
      </c>
      <c r="N2608" s="56">
        <f>'За областями'!Q920</f>
        <v>0</v>
      </c>
      <c r="O2608" s="56">
        <f>'За областями'!R920</f>
        <v>0</v>
      </c>
      <c r="P2608" s="56">
        <f>'За областями'!S920</f>
        <v>0</v>
      </c>
      <c r="Q2608" s="56">
        <f>'За областями'!T920</f>
        <v>0</v>
      </c>
      <c r="R2608" s="56">
        <f>'За областями'!U920</f>
        <v>0</v>
      </c>
      <c r="S2608" s="56">
        <f>'За областями'!V920</f>
        <v>0</v>
      </c>
    </row>
    <row r="2609" spans="1:19" x14ac:dyDescent="0.25">
      <c r="A2609" s="21" t="s">
        <v>28</v>
      </c>
      <c r="B2609" s="37" t="s">
        <v>200</v>
      </c>
      <c r="C2609" s="56">
        <f>'За областями'!F1076</f>
        <v>0</v>
      </c>
      <c r="D2609" s="56">
        <f>'За областями'!G1076</f>
        <v>0</v>
      </c>
      <c r="E2609" s="56">
        <f>'За областями'!H1076</f>
        <v>0</v>
      </c>
      <c r="F2609" s="56">
        <f>'За областями'!I1076</f>
        <v>0</v>
      </c>
      <c r="G2609" s="56">
        <f>'За областями'!J1076</f>
        <v>0</v>
      </c>
      <c r="H2609" s="56">
        <f>'За областями'!K1076</f>
        <v>0</v>
      </c>
      <c r="I2609" s="56">
        <f>'За областями'!L1076</f>
        <v>0</v>
      </c>
      <c r="J2609" s="56">
        <f>'За областями'!M1076</f>
        <v>0</v>
      </c>
      <c r="K2609" s="56">
        <f>'За областями'!N1076</f>
        <v>0</v>
      </c>
      <c r="L2609" s="56">
        <f>'За областями'!O1076</f>
        <v>0</v>
      </c>
      <c r="M2609" s="56">
        <f>'За областями'!P1076</f>
        <v>0</v>
      </c>
      <c r="N2609" s="56">
        <f>'За областями'!Q1076</f>
        <v>0</v>
      </c>
      <c r="O2609" s="56">
        <f>'За областями'!R1076</f>
        <v>0</v>
      </c>
      <c r="P2609" s="56">
        <f>'За областями'!S1076</f>
        <v>0</v>
      </c>
      <c r="Q2609" s="56">
        <f>'За областями'!T1076</f>
        <v>0</v>
      </c>
      <c r="R2609" s="56">
        <f>'За областями'!U1076</f>
        <v>0</v>
      </c>
      <c r="S2609" s="56">
        <f>'За областями'!V1076</f>
        <v>0</v>
      </c>
    </row>
    <row r="2610" spans="1:19" x14ac:dyDescent="0.25">
      <c r="A2610" s="21" t="s">
        <v>29</v>
      </c>
      <c r="B2610" s="37" t="s">
        <v>201</v>
      </c>
      <c r="C2610" s="52">
        <v>0</v>
      </c>
      <c r="D2610" s="52">
        <v>0</v>
      </c>
      <c r="E2610" s="52">
        <v>0</v>
      </c>
      <c r="F2610" s="52">
        <v>0</v>
      </c>
      <c r="G2610" s="52">
        <v>0</v>
      </c>
      <c r="H2610" s="52">
        <v>0</v>
      </c>
      <c r="I2610" s="52">
        <v>0</v>
      </c>
      <c r="J2610" s="52">
        <v>0</v>
      </c>
      <c r="K2610" s="52">
        <v>0</v>
      </c>
      <c r="L2610" s="52">
        <v>0</v>
      </c>
      <c r="M2610" s="52">
        <v>0</v>
      </c>
      <c r="N2610" s="52">
        <v>0</v>
      </c>
      <c r="O2610" s="52">
        <v>0</v>
      </c>
      <c r="P2610" s="52">
        <v>0</v>
      </c>
      <c r="Q2610" s="52">
        <v>0</v>
      </c>
      <c r="R2610" s="52">
        <v>0</v>
      </c>
      <c r="S2610" s="52">
        <v>0</v>
      </c>
    </row>
    <row r="2611" spans="1:19" x14ac:dyDescent="0.25">
      <c r="A2611" s="21" t="s">
        <v>30</v>
      </c>
      <c r="B2611" s="39" t="s">
        <v>202</v>
      </c>
      <c r="C2611" s="56">
        <f>'За областями'!F1232</f>
        <v>0</v>
      </c>
      <c r="D2611" s="56">
        <f>'За областями'!G1232</f>
        <v>0</v>
      </c>
      <c r="E2611" s="56">
        <f>'За областями'!H1232</f>
        <v>0</v>
      </c>
      <c r="F2611" s="56">
        <f>'За областями'!I1232</f>
        <v>0</v>
      </c>
      <c r="G2611" s="56">
        <f>'За областями'!J1232</f>
        <v>0</v>
      </c>
      <c r="H2611" s="56">
        <f>'За областями'!K1232</f>
        <v>0</v>
      </c>
      <c r="I2611" s="56">
        <f>'За областями'!L1232</f>
        <v>0</v>
      </c>
      <c r="J2611" s="56">
        <f>'За областями'!M1232</f>
        <v>0</v>
      </c>
      <c r="K2611" s="56">
        <f>'За областями'!N1232</f>
        <v>0</v>
      </c>
      <c r="L2611" s="56">
        <f>'За областями'!O1232</f>
        <v>0</v>
      </c>
      <c r="M2611" s="56">
        <f>'За областями'!P1232</f>
        <v>0</v>
      </c>
      <c r="N2611" s="56">
        <f>'За областями'!Q1232</f>
        <v>0</v>
      </c>
      <c r="O2611" s="56">
        <f>'За областями'!R1232</f>
        <v>0</v>
      </c>
      <c r="P2611" s="56">
        <f>'За областями'!S1232</f>
        <v>0</v>
      </c>
      <c r="Q2611" s="56">
        <f>'За областями'!T1232</f>
        <v>0</v>
      </c>
      <c r="R2611" s="56">
        <f>'За областями'!U1232</f>
        <v>0</v>
      </c>
      <c r="S2611" s="56">
        <f>'За областями'!V1232</f>
        <v>0</v>
      </c>
    </row>
    <row r="2612" spans="1:19" x14ac:dyDescent="0.25">
      <c r="A2612" s="34" t="s">
        <v>31</v>
      </c>
      <c r="B2612" s="39" t="s">
        <v>203</v>
      </c>
      <c r="C2612" s="56">
        <f>'За областями'!F1388</f>
        <v>0</v>
      </c>
      <c r="D2612" s="56">
        <f>'За областями'!G1388</f>
        <v>0</v>
      </c>
      <c r="E2612" s="56">
        <f>'За областями'!H1388</f>
        <v>0</v>
      </c>
      <c r="F2612" s="56">
        <f>'За областями'!I1388</f>
        <v>0</v>
      </c>
      <c r="G2612" s="56">
        <f>'За областями'!J1388</f>
        <v>0</v>
      </c>
      <c r="H2612" s="56">
        <f>'За областями'!K1388</f>
        <v>0</v>
      </c>
      <c r="I2612" s="56">
        <f>'За областями'!L1388</f>
        <v>0</v>
      </c>
      <c r="J2612" s="56">
        <f>'За областями'!M1388</f>
        <v>0</v>
      </c>
      <c r="K2612" s="56">
        <f>'За областями'!N1388</f>
        <v>0</v>
      </c>
      <c r="L2612" s="56">
        <f>'За областями'!O1388</f>
        <v>0</v>
      </c>
      <c r="M2612" s="56">
        <f>'За областями'!P1388</f>
        <v>0</v>
      </c>
      <c r="N2612" s="56">
        <f>'За областями'!Q1388</f>
        <v>0</v>
      </c>
      <c r="O2612" s="56">
        <f>'За областями'!R1388</f>
        <v>0</v>
      </c>
      <c r="P2612" s="56">
        <f>'За областями'!S1388</f>
        <v>0</v>
      </c>
      <c r="Q2612" s="56">
        <f>'За областями'!T1388</f>
        <v>0</v>
      </c>
      <c r="R2612" s="56">
        <f>'За областями'!U1388</f>
        <v>0</v>
      </c>
      <c r="S2612" s="56">
        <f>'За областями'!V1388</f>
        <v>0</v>
      </c>
    </row>
    <row r="2613" spans="1:19" x14ac:dyDescent="0.25">
      <c r="A2613" s="21" t="s">
        <v>34</v>
      </c>
      <c r="B2613" s="38" t="s">
        <v>204</v>
      </c>
      <c r="C2613" s="52">
        <v>0</v>
      </c>
      <c r="D2613" s="52">
        <v>0</v>
      </c>
      <c r="E2613" s="52">
        <v>0</v>
      </c>
      <c r="F2613" s="52">
        <v>0</v>
      </c>
      <c r="G2613" s="52">
        <v>0</v>
      </c>
      <c r="H2613" s="52">
        <v>0</v>
      </c>
      <c r="I2613" s="52">
        <v>0</v>
      </c>
      <c r="J2613" s="52">
        <v>0</v>
      </c>
      <c r="K2613" s="52">
        <v>0</v>
      </c>
      <c r="L2613" s="52">
        <v>0</v>
      </c>
      <c r="M2613" s="52">
        <v>0</v>
      </c>
      <c r="N2613" s="52">
        <v>0</v>
      </c>
      <c r="O2613" s="52">
        <v>0</v>
      </c>
      <c r="P2613" s="52">
        <v>0</v>
      </c>
      <c r="Q2613" s="52">
        <v>0</v>
      </c>
      <c r="R2613" s="52">
        <v>0</v>
      </c>
      <c r="S2613" s="52">
        <v>0</v>
      </c>
    </row>
    <row r="2614" spans="1:19" x14ac:dyDescent="0.25">
      <c r="A2614" s="21" t="s">
        <v>35</v>
      </c>
      <c r="B2614" s="37" t="s">
        <v>205</v>
      </c>
      <c r="C2614" s="56">
        <f>'За областями'!F1544</f>
        <v>0</v>
      </c>
      <c r="D2614" s="56">
        <f>'За областями'!G1544</f>
        <v>0</v>
      </c>
      <c r="E2614" s="56">
        <f>'За областями'!H1544</f>
        <v>0</v>
      </c>
      <c r="F2614" s="56">
        <f>'За областями'!I1544</f>
        <v>0</v>
      </c>
      <c r="G2614" s="56">
        <f>'За областями'!J1544</f>
        <v>0</v>
      </c>
      <c r="H2614" s="56">
        <f>'За областями'!K1544</f>
        <v>0</v>
      </c>
      <c r="I2614" s="56">
        <f>'За областями'!L1544</f>
        <v>0</v>
      </c>
      <c r="J2614" s="56">
        <f>'За областями'!M1544</f>
        <v>0</v>
      </c>
      <c r="K2614" s="56">
        <f>'За областями'!N1544</f>
        <v>0</v>
      </c>
      <c r="L2614" s="56">
        <f>'За областями'!O1544</f>
        <v>0</v>
      </c>
      <c r="M2614" s="56">
        <f>'За областями'!P1544</f>
        <v>0</v>
      </c>
      <c r="N2614" s="56">
        <f>'За областями'!Q1544</f>
        <v>0</v>
      </c>
      <c r="O2614" s="56">
        <f>'За областями'!R1544</f>
        <v>0</v>
      </c>
      <c r="P2614" s="56">
        <f>'За областями'!S1544</f>
        <v>0</v>
      </c>
      <c r="Q2614" s="56">
        <f>'За областями'!T1544</f>
        <v>0</v>
      </c>
      <c r="R2614" s="56">
        <f>'За областями'!U1544</f>
        <v>0</v>
      </c>
      <c r="S2614" s="56">
        <f>'За областями'!V1544</f>
        <v>0</v>
      </c>
    </row>
    <row r="2615" spans="1:19" x14ac:dyDescent="0.25">
      <c r="A2615" s="21" t="s">
        <v>37</v>
      </c>
      <c r="B2615" s="37" t="s">
        <v>206</v>
      </c>
      <c r="C2615" s="56">
        <f>'За областями'!F1700</f>
        <v>0</v>
      </c>
      <c r="D2615" s="56">
        <f>'За областями'!G1700</f>
        <v>0</v>
      </c>
      <c r="E2615" s="56">
        <f>'За областями'!H1700</f>
        <v>0</v>
      </c>
      <c r="F2615" s="56">
        <f>'За областями'!I1700</f>
        <v>0</v>
      </c>
      <c r="G2615" s="56">
        <f>'За областями'!J1700</f>
        <v>0</v>
      </c>
      <c r="H2615" s="56">
        <f>'За областями'!K1700</f>
        <v>0</v>
      </c>
      <c r="I2615" s="56">
        <f>'За областями'!L1700</f>
        <v>0</v>
      </c>
      <c r="J2615" s="56">
        <f>'За областями'!M1700</f>
        <v>0</v>
      </c>
      <c r="K2615" s="56">
        <f>'За областями'!N1700</f>
        <v>0</v>
      </c>
      <c r="L2615" s="56">
        <f>'За областями'!O1700</f>
        <v>0</v>
      </c>
      <c r="M2615" s="56">
        <f>'За областями'!P1700</f>
        <v>0</v>
      </c>
      <c r="N2615" s="56">
        <f>'За областями'!Q1700</f>
        <v>0</v>
      </c>
      <c r="O2615" s="56">
        <f>'За областями'!R1700</f>
        <v>0</v>
      </c>
      <c r="P2615" s="56">
        <f>'За областями'!S1700</f>
        <v>0</v>
      </c>
      <c r="Q2615" s="56">
        <f>'За областями'!T1700</f>
        <v>0</v>
      </c>
      <c r="R2615" s="56">
        <f>'За областями'!U1700</f>
        <v>0</v>
      </c>
      <c r="S2615" s="56">
        <f>'За областями'!V1700</f>
        <v>0</v>
      </c>
    </row>
    <row r="2616" spans="1:19" x14ac:dyDescent="0.25">
      <c r="A2616" s="21" t="s">
        <v>38</v>
      </c>
      <c r="B2616" s="37" t="s">
        <v>207</v>
      </c>
      <c r="C2616" s="56">
        <f>'За областями'!F1856</f>
        <v>0</v>
      </c>
      <c r="D2616" s="56">
        <f>'За областями'!G1856</f>
        <v>0</v>
      </c>
      <c r="E2616" s="56">
        <f>'За областями'!H1856</f>
        <v>0</v>
      </c>
      <c r="F2616" s="56">
        <f>'За областями'!I1856</f>
        <v>0</v>
      </c>
      <c r="G2616" s="56">
        <f>'За областями'!J1856</f>
        <v>0</v>
      </c>
      <c r="H2616" s="56">
        <f>'За областями'!K1856</f>
        <v>0</v>
      </c>
      <c r="I2616" s="56">
        <f>'За областями'!L1856</f>
        <v>0</v>
      </c>
      <c r="J2616" s="56">
        <f>'За областями'!M1856</f>
        <v>0</v>
      </c>
      <c r="K2616" s="56">
        <f>'За областями'!N1856</f>
        <v>0</v>
      </c>
      <c r="L2616" s="56">
        <f>'За областями'!O1856</f>
        <v>0</v>
      </c>
      <c r="M2616" s="56">
        <f>'За областями'!P1856</f>
        <v>0</v>
      </c>
      <c r="N2616" s="56">
        <f>'За областями'!Q1856</f>
        <v>0</v>
      </c>
      <c r="O2616" s="56">
        <f>'За областями'!R1856</f>
        <v>0</v>
      </c>
      <c r="P2616" s="56">
        <f>'За областями'!S1856</f>
        <v>0</v>
      </c>
      <c r="Q2616" s="56">
        <f>'За областями'!T1856</f>
        <v>0</v>
      </c>
      <c r="R2616" s="56">
        <f>'За областями'!U1856</f>
        <v>0</v>
      </c>
      <c r="S2616" s="56">
        <f>'За областями'!V1856</f>
        <v>0</v>
      </c>
    </row>
    <row r="2617" spans="1:19" x14ac:dyDescent="0.25">
      <c r="A2617" s="21" t="s">
        <v>41</v>
      </c>
      <c r="B2617" s="37" t="s">
        <v>208</v>
      </c>
      <c r="C2617" s="56">
        <f>'За областями'!F2012</f>
        <v>0</v>
      </c>
      <c r="D2617" s="56">
        <f>'За областями'!G2012</f>
        <v>0</v>
      </c>
      <c r="E2617" s="56">
        <f>'За областями'!H2012</f>
        <v>0</v>
      </c>
      <c r="F2617" s="56">
        <f>'За областями'!I2012</f>
        <v>0</v>
      </c>
      <c r="G2617" s="56">
        <f>'За областями'!J2012</f>
        <v>0</v>
      </c>
      <c r="H2617" s="56">
        <f>'За областями'!K2012</f>
        <v>0</v>
      </c>
      <c r="I2617" s="56">
        <f>'За областями'!L2012</f>
        <v>0</v>
      </c>
      <c r="J2617" s="56">
        <f>'За областями'!M2012</f>
        <v>0</v>
      </c>
      <c r="K2617" s="56">
        <f>'За областями'!N2012</f>
        <v>0</v>
      </c>
      <c r="L2617" s="56">
        <f>'За областями'!O2012</f>
        <v>0</v>
      </c>
      <c r="M2617" s="56">
        <f>'За областями'!P2012</f>
        <v>0</v>
      </c>
      <c r="N2617" s="56">
        <f>'За областями'!Q2012</f>
        <v>0</v>
      </c>
      <c r="O2617" s="56">
        <f>'За областями'!R2012</f>
        <v>0</v>
      </c>
      <c r="P2617" s="56">
        <f>'За областями'!S2012</f>
        <v>0</v>
      </c>
      <c r="Q2617" s="56">
        <f>'За областями'!T2012</f>
        <v>0</v>
      </c>
      <c r="R2617" s="56">
        <f>'За областями'!U2012</f>
        <v>0</v>
      </c>
      <c r="S2617" s="56">
        <f>'За областями'!V2012</f>
        <v>0</v>
      </c>
    </row>
    <row r="2618" spans="1:19" x14ac:dyDescent="0.25">
      <c r="A2618" s="21" t="s">
        <v>42</v>
      </c>
      <c r="B2618" s="37" t="s">
        <v>210</v>
      </c>
      <c r="C2618" s="52">
        <v>0</v>
      </c>
      <c r="D2618" s="52">
        <v>0</v>
      </c>
      <c r="E2618" s="52">
        <v>0</v>
      </c>
      <c r="F2618" s="52">
        <v>0</v>
      </c>
      <c r="G2618" s="52">
        <v>0</v>
      </c>
      <c r="H2618" s="52">
        <v>0</v>
      </c>
      <c r="I2618" s="52">
        <v>0</v>
      </c>
      <c r="J2618" s="52">
        <v>0</v>
      </c>
      <c r="K2618" s="52">
        <v>0</v>
      </c>
      <c r="L2618" s="52">
        <v>0</v>
      </c>
      <c r="M2618" s="52">
        <v>0</v>
      </c>
      <c r="N2618" s="52">
        <v>0</v>
      </c>
      <c r="O2618" s="52">
        <v>0</v>
      </c>
      <c r="P2618" s="52">
        <v>0</v>
      </c>
      <c r="Q2618" s="52">
        <v>0</v>
      </c>
      <c r="R2618" s="52">
        <v>0</v>
      </c>
      <c r="S2618" s="52">
        <v>0</v>
      </c>
    </row>
    <row r="2619" spans="1:19" x14ac:dyDescent="0.25">
      <c r="A2619" s="21" t="s">
        <v>44</v>
      </c>
      <c r="B2619" s="37" t="s">
        <v>211</v>
      </c>
      <c r="C2619" s="52">
        <v>0</v>
      </c>
      <c r="D2619" s="52">
        <v>0</v>
      </c>
      <c r="E2619" s="52">
        <v>0</v>
      </c>
      <c r="F2619" s="52">
        <v>0</v>
      </c>
      <c r="G2619" s="52">
        <v>0</v>
      </c>
      <c r="H2619" s="52">
        <v>0</v>
      </c>
      <c r="I2619" s="52">
        <v>0</v>
      </c>
      <c r="J2619" s="52">
        <v>0</v>
      </c>
      <c r="K2619" s="52">
        <v>0</v>
      </c>
      <c r="L2619" s="52">
        <v>0</v>
      </c>
      <c r="M2619" s="52">
        <v>0</v>
      </c>
      <c r="N2619" s="52">
        <v>0</v>
      </c>
      <c r="O2619" s="52">
        <v>0</v>
      </c>
      <c r="P2619" s="52">
        <v>0</v>
      </c>
      <c r="Q2619" s="52">
        <v>0</v>
      </c>
      <c r="R2619" s="52">
        <v>0</v>
      </c>
      <c r="S2619" s="52">
        <v>0</v>
      </c>
    </row>
    <row r="2620" spans="1:19" x14ac:dyDescent="0.25">
      <c r="A2620" s="21" t="s">
        <v>46</v>
      </c>
      <c r="B2620" s="39" t="s">
        <v>212</v>
      </c>
      <c r="C2620" s="56">
        <f>'За областями'!F2168</f>
        <v>0</v>
      </c>
      <c r="D2620" s="56">
        <f>'За областями'!G2168</f>
        <v>0</v>
      </c>
      <c r="E2620" s="56">
        <f>'За областями'!H2168</f>
        <v>0</v>
      </c>
      <c r="F2620" s="56">
        <f>'За областями'!I2168</f>
        <v>0</v>
      </c>
      <c r="G2620" s="56">
        <f>'За областями'!J2168</f>
        <v>0</v>
      </c>
      <c r="H2620" s="56">
        <f>'За областями'!K2168</f>
        <v>0</v>
      </c>
      <c r="I2620" s="56">
        <f>'За областями'!L2168</f>
        <v>0</v>
      </c>
      <c r="J2620" s="56">
        <f>'За областями'!M2168</f>
        <v>0</v>
      </c>
      <c r="K2620" s="56">
        <f>'За областями'!N2168</f>
        <v>0</v>
      </c>
      <c r="L2620" s="56">
        <f>'За областями'!O2168</f>
        <v>0</v>
      </c>
      <c r="M2620" s="56">
        <f>'За областями'!P2168</f>
        <v>0</v>
      </c>
      <c r="N2620" s="56">
        <f>'За областями'!Q2168</f>
        <v>0</v>
      </c>
      <c r="O2620" s="56">
        <f>'За областями'!R2168</f>
        <v>0</v>
      </c>
      <c r="P2620" s="56">
        <f>'За областями'!S2168</f>
        <v>0</v>
      </c>
      <c r="Q2620" s="56">
        <f>'За областями'!T2168</f>
        <v>0</v>
      </c>
      <c r="R2620" s="56">
        <f>'За областями'!U2168</f>
        <v>0</v>
      </c>
      <c r="S2620" s="56">
        <f>'За областями'!V2168</f>
        <v>0</v>
      </c>
    </row>
    <row r="2621" spans="1:19" x14ac:dyDescent="0.25">
      <c r="A2621" s="21" t="s">
        <v>49</v>
      </c>
      <c r="B2621" s="37" t="s">
        <v>213</v>
      </c>
      <c r="C2621" s="56">
        <f>'За областями'!F2324</f>
        <v>0</v>
      </c>
      <c r="D2621" s="56">
        <f>'За областями'!G2324</f>
        <v>0</v>
      </c>
      <c r="E2621" s="56">
        <f>'За областями'!H2324</f>
        <v>0</v>
      </c>
      <c r="F2621" s="56">
        <f>'За областями'!I2324</f>
        <v>0</v>
      </c>
      <c r="G2621" s="56">
        <f>'За областями'!J2324</f>
        <v>0</v>
      </c>
      <c r="H2621" s="56">
        <f>'За областями'!K2324</f>
        <v>0</v>
      </c>
      <c r="I2621" s="56">
        <f>'За областями'!L2324</f>
        <v>0</v>
      </c>
      <c r="J2621" s="56">
        <f>'За областями'!M2324</f>
        <v>0</v>
      </c>
      <c r="K2621" s="56">
        <f>'За областями'!N2324</f>
        <v>0</v>
      </c>
      <c r="L2621" s="56">
        <f>'За областями'!O2324</f>
        <v>0</v>
      </c>
      <c r="M2621" s="56">
        <f>'За областями'!P2324</f>
        <v>0</v>
      </c>
      <c r="N2621" s="56">
        <f>'За областями'!Q2324</f>
        <v>0</v>
      </c>
      <c r="O2621" s="56">
        <f>'За областями'!R2324</f>
        <v>0</v>
      </c>
      <c r="P2621" s="56">
        <f>'За областями'!S2324</f>
        <v>0</v>
      </c>
      <c r="Q2621" s="56">
        <f>'За областями'!T2324</f>
        <v>0</v>
      </c>
      <c r="R2621" s="56">
        <f>'За областями'!U2324</f>
        <v>0</v>
      </c>
      <c r="S2621" s="56">
        <f>'За областями'!V2324</f>
        <v>0</v>
      </c>
    </row>
    <row r="2622" spans="1:19" x14ac:dyDescent="0.25">
      <c r="A2622" s="21" t="s">
        <v>50</v>
      </c>
      <c r="B2622" s="37" t="s">
        <v>214</v>
      </c>
      <c r="C2622" s="56">
        <f>'За областями'!F2480</f>
        <v>1</v>
      </c>
      <c r="D2622" s="56">
        <f>'За областями'!G2480</f>
        <v>0</v>
      </c>
      <c r="E2622" s="56">
        <f>'За областями'!H2480</f>
        <v>0</v>
      </c>
      <c r="F2622" s="56">
        <f>'За областями'!I2480</f>
        <v>1</v>
      </c>
      <c r="G2622" s="56">
        <f>'За областями'!J2480</f>
        <v>0</v>
      </c>
      <c r="H2622" s="56">
        <f>'За областями'!K2480</f>
        <v>0</v>
      </c>
      <c r="I2622" s="56">
        <f>'За областями'!L2480</f>
        <v>0</v>
      </c>
      <c r="J2622" s="56">
        <f>'За областями'!M2480</f>
        <v>0</v>
      </c>
      <c r="K2622" s="56">
        <f>'За областями'!N2480</f>
        <v>0</v>
      </c>
      <c r="L2622" s="56">
        <f>'За областями'!O2480</f>
        <v>0</v>
      </c>
      <c r="M2622" s="56">
        <f>'За областями'!P2480</f>
        <v>0</v>
      </c>
      <c r="N2622" s="56">
        <f>'За областями'!Q2480</f>
        <v>0</v>
      </c>
      <c r="O2622" s="56">
        <f>'За областями'!R2480</f>
        <v>0</v>
      </c>
      <c r="P2622" s="56">
        <f>'За областями'!S2480</f>
        <v>0</v>
      </c>
      <c r="Q2622" s="56">
        <f>'За областями'!T2480</f>
        <v>1</v>
      </c>
      <c r="R2622" s="56">
        <f>'За областями'!U2480</f>
        <v>0</v>
      </c>
      <c r="S2622" s="56">
        <f>'За областями'!V2480</f>
        <v>0</v>
      </c>
    </row>
    <row r="2623" spans="1:19" x14ac:dyDescent="0.25">
      <c r="A2623" s="21" t="s">
        <v>51</v>
      </c>
      <c r="B2623" s="37" t="s">
        <v>223</v>
      </c>
      <c r="C2623" s="56">
        <f>'За областями'!F2636</f>
        <v>0</v>
      </c>
      <c r="D2623" s="56">
        <f>'За областями'!G2636</f>
        <v>0</v>
      </c>
      <c r="E2623" s="56">
        <f>'За областями'!H2636</f>
        <v>0</v>
      </c>
      <c r="F2623" s="56">
        <f>'За областями'!I2636</f>
        <v>0</v>
      </c>
      <c r="G2623" s="56">
        <f>'За областями'!J2636</f>
        <v>0</v>
      </c>
      <c r="H2623" s="56">
        <f>'За областями'!K2636</f>
        <v>0</v>
      </c>
      <c r="I2623" s="56">
        <f>'За областями'!L2636</f>
        <v>0</v>
      </c>
      <c r="J2623" s="56">
        <f>'За областями'!M2636</f>
        <v>0</v>
      </c>
      <c r="K2623" s="56">
        <f>'За областями'!N2636</f>
        <v>0</v>
      </c>
      <c r="L2623" s="56">
        <f>'За областями'!O2636</f>
        <v>0</v>
      </c>
      <c r="M2623" s="56">
        <f>'За областями'!P2636</f>
        <v>0</v>
      </c>
      <c r="N2623" s="56">
        <f>'За областями'!Q2636</f>
        <v>0</v>
      </c>
      <c r="O2623" s="56">
        <f>'За областями'!R2636</f>
        <v>0</v>
      </c>
      <c r="P2623" s="56">
        <f>'За областями'!S2636</f>
        <v>0</v>
      </c>
      <c r="Q2623" s="56">
        <f>'За областями'!T2636</f>
        <v>0</v>
      </c>
      <c r="R2623" s="56">
        <f>'За областями'!U2636</f>
        <v>0</v>
      </c>
      <c r="S2623" s="56">
        <f>'За областями'!V2636</f>
        <v>0</v>
      </c>
    </row>
    <row r="2624" spans="1:19" x14ac:dyDescent="0.25">
      <c r="A2624" s="21" t="s">
        <v>52</v>
      </c>
      <c r="B2624" s="37" t="s">
        <v>216</v>
      </c>
      <c r="C2624" s="56">
        <f>'За областями'!F2792</f>
        <v>0</v>
      </c>
      <c r="D2624" s="56">
        <f>'За областями'!G2792</f>
        <v>0</v>
      </c>
      <c r="E2624" s="56">
        <f>'За областями'!H2792</f>
        <v>0</v>
      </c>
      <c r="F2624" s="56">
        <f>'За областями'!I2792</f>
        <v>0</v>
      </c>
      <c r="G2624" s="56">
        <f>'За областями'!J2792</f>
        <v>0</v>
      </c>
      <c r="H2624" s="56">
        <f>'За областями'!K2792</f>
        <v>0</v>
      </c>
      <c r="I2624" s="56">
        <f>'За областями'!L2792</f>
        <v>0</v>
      </c>
      <c r="J2624" s="56">
        <f>'За областями'!M2792</f>
        <v>0</v>
      </c>
      <c r="K2624" s="56">
        <f>'За областями'!N2792</f>
        <v>0</v>
      </c>
      <c r="L2624" s="56">
        <f>'За областями'!O2792</f>
        <v>0</v>
      </c>
      <c r="M2624" s="56">
        <f>'За областями'!P2792</f>
        <v>0</v>
      </c>
      <c r="N2624" s="56">
        <f>'За областями'!Q2792</f>
        <v>0</v>
      </c>
      <c r="O2624" s="56">
        <f>'За областями'!R2792</f>
        <v>0</v>
      </c>
      <c r="P2624" s="56">
        <f>'За областями'!S2792</f>
        <v>0</v>
      </c>
      <c r="Q2624" s="56">
        <f>'За областями'!T2792</f>
        <v>0</v>
      </c>
      <c r="R2624" s="56">
        <f>'За областями'!U2792</f>
        <v>0</v>
      </c>
      <c r="S2624" s="56">
        <f>'За областями'!V2792</f>
        <v>0</v>
      </c>
    </row>
    <row r="2625" spans="1:19" x14ac:dyDescent="0.25">
      <c r="A2625" s="23"/>
      <c r="B2625" s="40" t="s">
        <v>217</v>
      </c>
      <c r="C2625" s="57">
        <f t="shared" ref="C2625:S2625" si="110">SUM(C2600:C2624)</f>
        <v>1</v>
      </c>
      <c r="D2625" s="57">
        <f t="shared" si="110"/>
        <v>0</v>
      </c>
      <c r="E2625" s="57">
        <f t="shared" si="110"/>
        <v>0</v>
      </c>
      <c r="F2625" s="57">
        <f t="shared" si="110"/>
        <v>1</v>
      </c>
      <c r="G2625" s="57">
        <f t="shared" si="110"/>
        <v>0</v>
      </c>
      <c r="H2625" s="57">
        <f t="shared" si="110"/>
        <v>0</v>
      </c>
      <c r="I2625" s="57">
        <f t="shared" si="110"/>
        <v>0</v>
      </c>
      <c r="J2625" s="57">
        <f t="shared" si="110"/>
        <v>0</v>
      </c>
      <c r="K2625" s="57">
        <f t="shared" si="110"/>
        <v>0</v>
      </c>
      <c r="L2625" s="57">
        <f t="shared" si="110"/>
        <v>0</v>
      </c>
      <c r="M2625" s="57">
        <f t="shared" si="110"/>
        <v>0</v>
      </c>
      <c r="N2625" s="57">
        <f t="shared" si="110"/>
        <v>0</v>
      </c>
      <c r="O2625" s="57">
        <f t="shared" si="110"/>
        <v>0</v>
      </c>
      <c r="P2625" s="57">
        <f t="shared" si="110"/>
        <v>0</v>
      </c>
      <c r="Q2625" s="57">
        <f t="shared" si="110"/>
        <v>1</v>
      </c>
      <c r="R2625" s="57">
        <f t="shared" si="110"/>
        <v>0</v>
      </c>
      <c r="S2625" s="57">
        <f t="shared" si="110"/>
        <v>0</v>
      </c>
    </row>
    <row r="2626" spans="1:19" x14ac:dyDescent="0.25">
      <c r="A2626" s="290"/>
      <c r="B2626" s="291"/>
      <c r="C2626" s="291"/>
      <c r="D2626" s="291"/>
      <c r="E2626" s="291"/>
      <c r="F2626" s="291"/>
      <c r="G2626" s="291"/>
      <c r="H2626" s="291"/>
      <c r="I2626" s="291"/>
      <c r="J2626" s="291"/>
      <c r="K2626" s="291"/>
      <c r="L2626" s="291"/>
      <c r="M2626" s="291"/>
      <c r="N2626" s="291"/>
      <c r="O2626" s="291"/>
      <c r="P2626" s="291"/>
      <c r="Q2626" s="291"/>
      <c r="R2626" s="291"/>
      <c r="S2626" s="291"/>
    </row>
    <row r="2627" spans="1:19" x14ac:dyDescent="0.25">
      <c r="A2627" s="292" t="s">
        <v>395</v>
      </c>
      <c r="B2627" s="293"/>
      <c r="C2627" s="293"/>
      <c r="D2627" s="293"/>
      <c r="E2627" s="293"/>
      <c r="F2627" s="293"/>
      <c r="G2627" s="293"/>
      <c r="H2627" s="293"/>
      <c r="I2627" s="293"/>
      <c r="J2627" s="293"/>
      <c r="K2627" s="293"/>
      <c r="L2627" s="293"/>
      <c r="M2627" s="293"/>
      <c r="N2627" s="293"/>
      <c r="O2627" s="293"/>
      <c r="P2627" s="293"/>
      <c r="Q2627" s="293"/>
      <c r="R2627" s="293"/>
      <c r="S2627" s="293"/>
    </row>
    <row r="2628" spans="1:19" x14ac:dyDescent="0.25">
      <c r="A2628" s="21" t="s">
        <v>17</v>
      </c>
      <c r="B2628" s="36" t="s">
        <v>191</v>
      </c>
      <c r="C2628" s="56">
        <f>'За областями'!F144</f>
        <v>2</v>
      </c>
      <c r="D2628" s="56">
        <f>'За областями'!G144</f>
        <v>0</v>
      </c>
      <c r="E2628" s="56">
        <f>'За областями'!H144</f>
        <v>0</v>
      </c>
      <c r="F2628" s="56">
        <f>'За областями'!I144</f>
        <v>2</v>
      </c>
      <c r="G2628" s="56">
        <f>'За областями'!J144</f>
        <v>0</v>
      </c>
      <c r="H2628" s="56">
        <f>'За областями'!K144</f>
        <v>0</v>
      </c>
      <c r="I2628" s="56">
        <f>'За областями'!L144</f>
        <v>0</v>
      </c>
      <c r="J2628" s="56">
        <f>'За областями'!M144</f>
        <v>0</v>
      </c>
      <c r="K2628" s="56">
        <f>'За областями'!N144</f>
        <v>0</v>
      </c>
      <c r="L2628" s="56">
        <f>'За областями'!O144</f>
        <v>0</v>
      </c>
      <c r="M2628" s="56">
        <f>'За областями'!P144</f>
        <v>0</v>
      </c>
      <c r="N2628" s="56">
        <f>'За областями'!Q144</f>
        <v>0</v>
      </c>
      <c r="O2628" s="56">
        <f>'За областями'!R144</f>
        <v>0</v>
      </c>
      <c r="P2628" s="56">
        <f>'За областями'!S144</f>
        <v>0</v>
      </c>
      <c r="Q2628" s="56">
        <f>'За областями'!T144</f>
        <v>1</v>
      </c>
      <c r="R2628" s="56">
        <f>'За областями'!U144</f>
        <v>0</v>
      </c>
      <c r="S2628" s="56">
        <f>'За областями'!V144</f>
        <v>0</v>
      </c>
    </row>
    <row r="2629" spans="1:19" x14ac:dyDescent="0.25">
      <c r="A2629" s="21" t="s">
        <v>18</v>
      </c>
      <c r="B2629" s="36" t="s">
        <v>192</v>
      </c>
      <c r="C2629" s="56">
        <f>'За областями'!F300</f>
        <v>0</v>
      </c>
      <c r="D2629" s="56">
        <f>'За областями'!G300</f>
        <v>0</v>
      </c>
      <c r="E2629" s="56">
        <f>'За областями'!H300</f>
        <v>0</v>
      </c>
      <c r="F2629" s="56">
        <f>'За областями'!I300</f>
        <v>0</v>
      </c>
      <c r="G2629" s="56">
        <f>'За областями'!J300</f>
        <v>0</v>
      </c>
      <c r="H2629" s="56">
        <f>'За областями'!K300</f>
        <v>0</v>
      </c>
      <c r="I2629" s="56">
        <f>'За областями'!L300</f>
        <v>0</v>
      </c>
      <c r="J2629" s="56">
        <f>'За областями'!M300</f>
        <v>0</v>
      </c>
      <c r="K2629" s="56">
        <f>'За областями'!N300</f>
        <v>0</v>
      </c>
      <c r="L2629" s="56">
        <f>'За областями'!O300</f>
        <v>0</v>
      </c>
      <c r="M2629" s="56">
        <f>'За областями'!P300</f>
        <v>0</v>
      </c>
      <c r="N2629" s="56">
        <f>'За областями'!Q300</f>
        <v>0</v>
      </c>
      <c r="O2629" s="56">
        <f>'За областями'!R300</f>
        <v>0</v>
      </c>
      <c r="P2629" s="56">
        <f>'За областями'!S300</f>
        <v>0</v>
      </c>
      <c r="Q2629" s="56">
        <f>'За областями'!T300</f>
        <v>0</v>
      </c>
      <c r="R2629" s="56">
        <f>'За областями'!U300</f>
        <v>0</v>
      </c>
      <c r="S2629" s="56">
        <f>'За областями'!V300</f>
        <v>0</v>
      </c>
    </row>
    <row r="2630" spans="1:19" x14ac:dyDescent="0.25">
      <c r="A2630" s="21" t="s">
        <v>19</v>
      </c>
      <c r="B2630" s="36" t="s">
        <v>224</v>
      </c>
      <c r="C2630" s="52">
        <v>0</v>
      </c>
      <c r="D2630" s="52">
        <v>0</v>
      </c>
      <c r="E2630" s="52">
        <v>0</v>
      </c>
      <c r="F2630" s="52">
        <v>0</v>
      </c>
      <c r="G2630" s="52">
        <v>0</v>
      </c>
      <c r="H2630" s="52">
        <v>0</v>
      </c>
      <c r="I2630" s="52">
        <v>0</v>
      </c>
      <c r="J2630" s="52">
        <v>0</v>
      </c>
      <c r="K2630" s="52">
        <v>0</v>
      </c>
      <c r="L2630" s="52">
        <v>0</v>
      </c>
      <c r="M2630" s="52">
        <v>0</v>
      </c>
      <c r="N2630" s="52">
        <v>0</v>
      </c>
      <c r="O2630" s="52">
        <v>0</v>
      </c>
      <c r="P2630" s="52">
        <v>0</v>
      </c>
      <c r="Q2630" s="52">
        <v>0</v>
      </c>
      <c r="R2630" s="52">
        <v>0</v>
      </c>
      <c r="S2630" s="52">
        <v>0</v>
      </c>
    </row>
    <row r="2631" spans="1:19" x14ac:dyDescent="0.25">
      <c r="A2631" s="21" t="s">
        <v>20</v>
      </c>
      <c r="B2631" s="37" t="s">
        <v>194</v>
      </c>
      <c r="C2631" s="52">
        <v>0</v>
      </c>
      <c r="D2631" s="52">
        <v>0</v>
      </c>
      <c r="E2631" s="52">
        <v>0</v>
      </c>
      <c r="F2631" s="52">
        <v>0</v>
      </c>
      <c r="G2631" s="52">
        <v>0</v>
      </c>
      <c r="H2631" s="52">
        <v>0</v>
      </c>
      <c r="I2631" s="52">
        <v>0</v>
      </c>
      <c r="J2631" s="52">
        <v>0</v>
      </c>
      <c r="K2631" s="52">
        <v>0</v>
      </c>
      <c r="L2631" s="52">
        <v>0</v>
      </c>
      <c r="M2631" s="52">
        <v>0</v>
      </c>
      <c r="N2631" s="52">
        <v>0</v>
      </c>
      <c r="O2631" s="52">
        <v>0</v>
      </c>
      <c r="P2631" s="52">
        <v>0</v>
      </c>
      <c r="Q2631" s="52">
        <v>0</v>
      </c>
      <c r="R2631" s="52">
        <v>0</v>
      </c>
      <c r="S2631" s="52">
        <v>0</v>
      </c>
    </row>
    <row r="2632" spans="1:19" x14ac:dyDescent="0.25">
      <c r="A2632" s="21" t="s">
        <v>21</v>
      </c>
      <c r="B2632" s="38" t="s">
        <v>195</v>
      </c>
      <c r="C2632" s="56">
        <f>'За областями'!F455</f>
        <v>0</v>
      </c>
      <c r="D2632" s="56">
        <f>'За областями'!G455</f>
        <v>0</v>
      </c>
      <c r="E2632" s="56">
        <f>'За областями'!H455</f>
        <v>0</v>
      </c>
      <c r="F2632" s="56">
        <f>'За областями'!I455</f>
        <v>0</v>
      </c>
      <c r="G2632" s="56">
        <f>'За областями'!J455</f>
        <v>0</v>
      </c>
      <c r="H2632" s="56">
        <f>'За областями'!K455</f>
        <v>0</v>
      </c>
      <c r="I2632" s="56">
        <f>'За областями'!L455</f>
        <v>0</v>
      </c>
      <c r="J2632" s="56">
        <f>'За областями'!M455</f>
        <v>0</v>
      </c>
      <c r="K2632" s="56">
        <f>'За областями'!N455</f>
        <v>0</v>
      </c>
      <c r="L2632" s="56">
        <f>'За областями'!O455</f>
        <v>0</v>
      </c>
      <c r="M2632" s="56">
        <f>'За областями'!P455</f>
        <v>0</v>
      </c>
      <c r="N2632" s="56">
        <f>'За областями'!Q455</f>
        <v>0</v>
      </c>
      <c r="O2632" s="56">
        <f>'За областями'!R455</f>
        <v>0</v>
      </c>
      <c r="P2632" s="56">
        <f>'За областями'!S455</f>
        <v>0</v>
      </c>
      <c r="Q2632" s="56">
        <f>'За областями'!T455</f>
        <v>0</v>
      </c>
      <c r="R2632" s="56">
        <f>'За областями'!U455</f>
        <v>0</v>
      </c>
      <c r="S2632" s="56">
        <f>'За областями'!V455</f>
        <v>0</v>
      </c>
    </row>
    <row r="2633" spans="1:19" x14ac:dyDescent="0.25">
      <c r="A2633" s="21" t="s">
        <v>22</v>
      </c>
      <c r="B2633" s="38" t="s">
        <v>196</v>
      </c>
      <c r="C2633" s="56">
        <f>'За областями'!F610</f>
        <v>0</v>
      </c>
      <c r="D2633" s="56">
        <f>'За областями'!G610</f>
        <v>0</v>
      </c>
      <c r="E2633" s="56">
        <f>'За областями'!H610</f>
        <v>0</v>
      </c>
      <c r="F2633" s="56">
        <f>'За областями'!I610</f>
        <v>0</v>
      </c>
      <c r="G2633" s="56">
        <f>'За областями'!J610</f>
        <v>0</v>
      </c>
      <c r="H2633" s="56">
        <f>'За областями'!K610</f>
        <v>0</v>
      </c>
      <c r="I2633" s="56">
        <f>'За областями'!L610</f>
        <v>0</v>
      </c>
      <c r="J2633" s="56">
        <f>'За областями'!M610</f>
        <v>0</v>
      </c>
      <c r="K2633" s="56">
        <f>'За областями'!N610</f>
        <v>0</v>
      </c>
      <c r="L2633" s="56">
        <f>'За областями'!O610</f>
        <v>0</v>
      </c>
      <c r="M2633" s="56">
        <f>'За областями'!P610</f>
        <v>0</v>
      </c>
      <c r="N2633" s="56">
        <f>'За областями'!Q610</f>
        <v>0</v>
      </c>
      <c r="O2633" s="56">
        <f>'За областями'!R610</f>
        <v>0</v>
      </c>
      <c r="P2633" s="56">
        <f>'За областями'!S610</f>
        <v>0</v>
      </c>
      <c r="Q2633" s="56">
        <f>'За областями'!T610</f>
        <v>0</v>
      </c>
      <c r="R2633" s="56">
        <f>'За областями'!U610</f>
        <v>0</v>
      </c>
      <c r="S2633" s="56">
        <f>'За областями'!V610</f>
        <v>0</v>
      </c>
    </row>
    <row r="2634" spans="1:19" x14ac:dyDescent="0.25">
      <c r="A2634" s="21" t="s">
        <v>23</v>
      </c>
      <c r="B2634" s="38" t="s">
        <v>197</v>
      </c>
      <c r="C2634" s="52">
        <v>0</v>
      </c>
      <c r="D2634" s="52">
        <v>0</v>
      </c>
      <c r="E2634" s="52">
        <v>0</v>
      </c>
      <c r="F2634" s="52">
        <v>0</v>
      </c>
      <c r="G2634" s="52">
        <v>0</v>
      </c>
      <c r="H2634" s="52">
        <v>0</v>
      </c>
      <c r="I2634" s="52">
        <v>0</v>
      </c>
      <c r="J2634" s="52">
        <v>0</v>
      </c>
      <c r="K2634" s="52">
        <v>0</v>
      </c>
      <c r="L2634" s="52">
        <v>0</v>
      </c>
      <c r="M2634" s="52">
        <v>0</v>
      </c>
      <c r="N2634" s="52">
        <v>0</v>
      </c>
      <c r="O2634" s="52">
        <v>0</v>
      </c>
      <c r="P2634" s="52">
        <v>0</v>
      </c>
      <c r="Q2634" s="52">
        <v>0</v>
      </c>
      <c r="R2634" s="52">
        <v>0</v>
      </c>
      <c r="S2634" s="52">
        <v>0</v>
      </c>
    </row>
    <row r="2635" spans="1:19" x14ac:dyDescent="0.25">
      <c r="A2635" s="21" t="s">
        <v>24</v>
      </c>
      <c r="B2635" s="38" t="s">
        <v>198</v>
      </c>
      <c r="C2635" s="56">
        <f>'За областями'!F765</f>
        <v>0</v>
      </c>
      <c r="D2635" s="56">
        <f>'За областями'!G765</f>
        <v>0</v>
      </c>
      <c r="E2635" s="56">
        <f>'За областями'!H765</f>
        <v>0</v>
      </c>
      <c r="F2635" s="56">
        <f>'За областями'!I765</f>
        <v>0</v>
      </c>
      <c r="G2635" s="56">
        <f>'За областями'!J765</f>
        <v>0</v>
      </c>
      <c r="H2635" s="56">
        <f>'За областями'!K765</f>
        <v>0</v>
      </c>
      <c r="I2635" s="56">
        <f>'За областями'!L765</f>
        <v>0</v>
      </c>
      <c r="J2635" s="56">
        <f>'За областями'!M765</f>
        <v>0</v>
      </c>
      <c r="K2635" s="56">
        <f>'За областями'!N765</f>
        <v>0</v>
      </c>
      <c r="L2635" s="56">
        <f>'За областями'!O765</f>
        <v>0</v>
      </c>
      <c r="M2635" s="56">
        <f>'За областями'!P765</f>
        <v>0</v>
      </c>
      <c r="N2635" s="56">
        <f>'За областями'!Q765</f>
        <v>0</v>
      </c>
      <c r="O2635" s="56">
        <f>'За областями'!R765</f>
        <v>0</v>
      </c>
      <c r="P2635" s="56">
        <f>'За областями'!S765</f>
        <v>0</v>
      </c>
      <c r="Q2635" s="56">
        <f>'За областями'!T765</f>
        <v>0</v>
      </c>
      <c r="R2635" s="56">
        <f>'За областями'!U765</f>
        <v>0</v>
      </c>
      <c r="S2635" s="56">
        <f>'За областями'!V765</f>
        <v>0</v>
      </c>
    </row>
    <row r="2636" spans="1:19" x14ac:dyDescent="0.25">
      <c r="A2636" s="21" t="s">
        <v>25</v>
      </c>
      <c r="B2636" s="37" t="s">
        <v>199</v>
      </c>
      <c r="C2636" s="56">
        <f>'За областями'!F921</f>
        <v>0</v>
      </c>
      <c r="D2636" s="56">
        <f>'За областями'!G921</f>
        <v>0</v>
      </c>
      <c r="E2636" s="56">
        <f>'За областями'!H921</f>
        <v>0</v>
      </c>
      <c r="F2636" s="56">
        <f>'За областями'!I921</f>
        <v>0</v>
      </c>
      <c r="G2636" s="56">
        <f>'За областями'!J921</f>
        <v>0</v>
      </c>
      <c r="H2636" s="56">
        <f>'За областями'!K921</f>
        <v>0</v>
      </c>
      <c r="I2636" s="56">
        <f>'За областями'!L921</f>
        <v>0</v>
      </c>
      <c r="J2636" s="56">
        <f>'За областями'!M921</f>
        <v>0</v>
      </c>
      <c r="K2636" s="56">
        <f>'За областями'!N921</f>
        <v>0</v>
      </c>
      <c r="L2636" s="56">
        <f>'За областями'!O921</f>
        <v>0</v>
      </c>
      <c r="M2636" s="56">
        <f>'За областями'!P921</f>
        <v>0</v>
      </c>
      <c r="N2636" s="56">
        <f>'За областями'!Q921</f>
        <v>0</v>
      </c>
      <c r="O2636" s="56">
        <f>'За областями'!R921</f>
        <v>0</v>
      </c>
      <c r="P2636" s="56">
        <f>'За областями'!S921</f>
        <v>0</v>
      </c>
      <c r="Q2636" s="56">
        <f>'За областями'!T921</f>
        <v>0</v>
      </c>
      <c r="R2636" s="56">
        <f>'За областями'!U921</f>
        <v>0</v>
      </c>
      <c r="S2636" s="56">
        <f>'За областями'!V921</f>
        <v>0</v>
      </c>
    </row>
    <row r="2637" spans="1:19" x14ac:dyDescent="0.25">
      <c r="A2637" s="21" t="s">
        <v>28</v>
      </c>
      <c r="B2637" s="37" t="s">
        <v>200</v>
      </c>
      <c r="C2637" s="56">
        <f>'За областями'!F1077</f>
        <v>0</v>
      </c>
      <c r="D2637" s="56">
        <f>'За областями'!G1077</f>
        <v>0</v>
      </c>
      <c r="E2637" s="56">
        <f>'За областями'!H1077</f>
        <v>0</v>
      </c>
      <c r="F2637" s="56">
        <f>'За областями'!I1077</f>
        <v>0</v>
      </c>
      <c r="G2637" s="56">
        <f>'За областями'!J1077</f>
        <v>0</v>
      </c>
      <c r="H2637" s="56">
        <f>'За областями'!K1077</f>
        <v>0</v>
      </c>
      <c r="I2637" s="56">
        <f>'За областями'!L1077</f>
        <v>0</v>
      </c>
      <c r="J2637" s="56">
        <f>'За областями'!M1077</f>
        <v>0</v>
      </c>
      <c r="K2637" s="56">
        <f>'За областями'!N1077</f>
        <v>0</v>
      </c>
      <c r="L2637" s="56">
        <f>'За областями'!O1077</f>
        <v>0</v>
      </c>
      <c r="M2637" s="56">
        <f>'За областями'!P1077</f>
        <v>0</v>
      </c>
      <c r="N2637" s="56">
        <f>'За областями'!Q1077</f>
        <v>0</v>
      </c>
      <c r="O2637" s="56">
        <f>'За областями'!R1077</f>
        <v>0</v>
      </c>
      <c r="P2637" s="56">
        <f>'За областями'!S1077</f>
        <v>0</v>
      </c>
      <c r="Q2637" s="56">
        <f>'За областями'!T1077</f>
        <v>0</v>
      </c>
      <c r="R2637" s="56">
        <f>'За областями'!U1077</f>
        <v>0</v>
      </c>
      <c r="S2637" s="56">
        <f>'За областями'!V1077</f>
        <v>0</v>
      </c>
    </row>
    <row r="2638" spans="1:19" x14ac:dyDescent="0.25">
      <c r="A2638" s="21" t="s">
        <v>29</v>
      </c>
      <c r="B2638" s="37" t="s">
        <v>201</v>
      </c>
      <c r="C2638" s="52">
        <v>0</v>
      </c>
      <c r="D2638" s="52">
        <v>0</v>
      </c>
      <c r="E2638" s="52">
        <v>0</v>
      </c>
      <c r="F2638" s="52">
        <v>0</v>
      </c>
      <c r="G2638" s="52">
        <v>0</v>
      </c>
      <c r="H2638" s="52">
        <v>0</v>
      </c>
      <c r="I2638" s="52">
        <v>0</v>
      </c>
      <c r="J2638" s="52">
        <v>0</v>
      </c>
      <c r="K2638" s="52">
        <v>0</v>
      </c>
      <c r="L2638" s="52">
        <v>0</v>
      </c>
      <c r="M2638" s="52">
        <v>0</v>
      </c>
      <c r="N2638" s="52">
        <v>0</v>
      </c>
      <c r="O2638" s="52">
        <v>0</v>
      </c>
      <c r="P2638" s="52">
        <v>0</v>
      </c>
      <c r="Q2638" s="52">
        <v>0</v>
      </c>
      <c r="R2638" s="52">
        <v>0</v>
      </c>
      <c r="S2638" s="52">
        <v>0</v>
      </c>
    </row>
    <row r="2639" spans="1:19" x14ac:dyDescent="0.25">
      <c r="A2639" s="21" t="s">
        <v>30</v>
      </c>
      <c r="B2639" s="39" t="s">
        <v>202</v>
      </c>
      <c r="C2639" s="56">
        <f>'За областями'!F1233</f>
        <v>1</v>
      </c>
      <c r="D2639" s="56">
        <f>'За областями'!G1233</f>
        <v>0</v>
      </c>
      <c r="E2639" s="56">
        <f>'За областями'!H1233</f>
        <v>0</v>
      </c>
      <c r="F2639" s="56">
        <f>'За областями'!I1233</f>
        <v>1</v>
      </c>
      <c r="G2639" s="56">
        <f>'За областями'!J1233</f>
        <v>0</v>
      </c>
      <c r="H2639" s="56">
        <f>'За областями'!K1233</f>
        <v>0</v>
      </c>
      <c r="I2639" s="56">
        <f>'За областями'!L1233</f>
        <v>0</v>
      </c>
      <c r="J2639" s="56">
        <f>'За областями'!M1233</f>
        <v>0</v>
      </c>
      <c r="K2639" s="56">
        <f>'За областями'!N1233</f>
        <v>0</v>
      </c>
      <c r="L2639" s="56">
        <f>'За областями'!O1233</f>
        <v>0</v>
      </c>
      <c r="M2639" s="56">
        <f>'За областями'!P1233</f>
        <v>0</v>
      </c>
      <c r="N2639" s="56">
        <f>'За областями'!Q1233</f>
        <v>0</v>
      </c>
      <c r="O2639" s="56">
        <f>'За областями'!R1233</f>
        <v>0</v>
      </c>
      <c r="P2639" s="56">
        <f>'За областями'!S1233</f>
        <v>0</v>
      </c>
      <c r="Q2639" s="56">
        <f>'За областями'!T1233</f>
        <v>3</v>
      </c>
      <c r="R2639" s="56">
        <f>'За областями'!U1233</f>
        <v>0</v>
      </c>
      <c r="S2639" s="56">
        <f>'За областями'!V1233</f>
        <v>2</v>
      </c>
    </row>
    <row r="2640" spans="1:19" x14ac:dyDescent="0.25">
      <c r="A2640" s="34" t="s">
        <v>31</v>
      </c>
      <c r="B2640" s="39" t="s">
        <v>203</v>
      </c>
      <c r="C2640" s="56">
        <f>'За областями'!F1389</f>
        <v>0</v>
      </c>
      <c r="D2640" s="56">
        <f>'За областями'!G1389</f>
        <v>0</v>
      </c>
      <c r="E2640" s="56">
        <f>'За областями'!H1389</f>
        <v>0</v>
      </c>
      <c r="F2640" s="56">
        <f>'За областями'!I1389</f>
        <v>0</v>
      </c>
      <c r="G2640" s="56">
        <f>'За областями'!J1389</f>
        <v>0</v>
      </c>
      <c r="H2640" s="56">
        <f>'За областями'!K1389</f>
        <v>0</v>
      </c>
      <c r="I2640" s="56">
        <f>'За областями'!L1389</f>
        <v>0</v>
      </c>
      <c r="J2640" s="56">
        <f>'За областями'!M1389</f>
        <v>0</v>
      </c>
      <c r="K2640" s="56">
        <f>'За областями'!N1389</f>
        <v>0</v>
      </c>
      <c r="L2640" s="56">
        <f>'За областями'!O1389</f>
        <v>0</v>
      </c>
      <c r="M2640" s="56">
        <f>'За областями'!P1389</f>
        <v>0</v>
      </c>
      <c r="N2640" s="56">
        <f>'За областями'!Q1389</f>
        <v>0</v>
      </c>
      <c r="O2640" s="56">
        <f>'За областями'!R1389</f>
        <v>0</v>
      </c>
      <c r="P2640" s="56">
        <f>'За областями'!S1389</f>
        <v>0</v>
      </c>
      <c r="Q2640" s="56">
        <f>'За областями'!T1389</f>
        <v>0</v>
      </c>
      <c r="R2640" s="56">
        <f>'За областями'!U1389</f>
        <v>0</v>
      </c>
      <c r="S2640" s="56">
        <f>'За областями'!V1389</f>
        <v>0</v>
      </c>
    </row>
    <row r="2641" spans="1:19" x14ac:dyDescent="0.25">
      <c r="A2641" s="21" t="s">
        <v>34</v>
      </c>
      <c r="B2641" s="38" t="s">
        <v>204</v>
      </c>
      <c r="C2641" s="52">
        <v>0</v>
      </c>
      <c r="D2641" s="52">
        <v>0</v>
      </c>
      <c r="E2641" s="52">
        <v>0</v>
      </c>
      <c r="F2641" s="52">
        <v>0</v>
      </c>
      <c r="G2641" s="52">
        <v>0</v>
      </c>
      <c r="H2641" s="52">
        <v>0</v>
      </c>
      <c r="I2641" s="52">
        <v>0</v>
      </c>
      <c r="J2641" s="52">
        <v>0</v>
      </c>
      <c r="K2641" s="52">
        <v>0</v>
      </c>
      <c r="L2641" s="52">
        <v>0</v>
      </c>
      <c r="M2641" s="52">
        <v>0</v>
      </c>
      <c r="N2641" s="52">
        <v>0</v>
      </c>
      <c r="O2641" s="52">
        <v>0</v>
      </c>
      <c r="P2641" s="52">
        <v>0</v>
      </c>
      <c r="Q2641" s="52">
        <v>0</v>
      </c>
      <c r="R2641" s="52">
        <v>0</v>
      </c>
      <c r="S2641" s="52">
        <v>0</v>
      </c>
    </row>
    <row r="2642" spans="1:19" x14ac:dyDescent="0.25">
      <c r="A2642" s="21" t="s">
        <v>35</v>
      </c>
      <c r="B2642" s="37" t="s">
        <v>205</v>
      </c>
      <c r="C2642" s="56">
        <f>'За областями'!F1545</f>
        <v>0</v>
      </c>
      <c r="D2642" s="56">
        <f>'За областями'!G1545</f>
        <v>0</v>
      </c>
      <c r="E2642" s="56">
        <f>'За областями'!H1545</f>
        <v>0</v>
      </c>
      <c r="F2642" s="56">
        <f>'За областями'!I1545</f>
        <v>0</v>
      </c>
      <c r="G2642" s="56">
        <f>'За областями'!J1545</f>
        <v>0</v>
      </c>
      <c r="H2642" s="56">
        <f>'За областями'!K1545</f>
        <v>0</v>
      </c>
      <c r="I2642" s="56">
        <f>'За областями'!L1545</f>
        <v>0</v>
      </c>
      <c r="J2642" s="56">
        <f>'За областями'!M1545</f>
        <v>0</v>
      </c>
      <c r="K2642" s="56">
        <f>'За областями'!N1545</f>
        <v>0</v>
      </c>
      <c r="L2642" s="56">
        <f>'За областями'!O1545</f>
        <v>0</v>
      </c>
      <c r="M2642" s="56">
        <f>'За областями'!P1545</f>
        <v>0</v>
      </c>
      <c r="N2642" s="56">
        <f>'За областями'!Q1545</f>
        <v>0</v>
      </c>
      <c r="O2642" s="56">
        <f>'За областями'!R1545</f>
        <v>0</v>
      </c>
      <c r="P2642" s="56">
        <f>'За областями'!S1545</f>
        <v>0</v>
      </c>
      <c r="Q2642" s="56">
        <f>'За областями'!T1545</f>
        <v>0</v>
      </c>
      <c r="R2642" s="56">
        <f>'За областями'!U1545</f>
        <v>0</v>
      </c>
      <c r="S2642" s="56">
        <f>'За областями'!V1545</f>
        <v>0</v>
      </c>
    </row>
    <row r="2643" spans="1:19" x14ac:dyDescent="0.25">
      <c r="A2643" s="21" t="s">
        <v>37</v>
      </c>
      <c r="B2643" s="37" t="s">
        <v>206</v>
      </c>
      <c r="C2643" s="56">
        <f>'За областями'!F1701</f>
        <v>1</v>
      </c>
      <c r="D2643" s="56">
        <f>'За областями'!G1701</f>
        <v>0</v>
      </c>
      <c r="E2643" s="56">
        <f>'За областями'!H1701</f>
        <v>0</v>
      </c>
      <c r="F2643" s="56">
        <f>'За областями'!I1701</f>
        <v>1</v>
      </c>
      <c r="G2643" s="56">
        <f>'За областями'!J1701</f>
        <v>0</v>
      </c>
      <c r="H2643" s="56">
        <f>'За областями'!K1701</f>
        <v>0</v>
      </c>
      <c r="I2643" s="56">
        <f>'За областями'!L1701</f>
        <v>0</v>
      </c>
      <c r="J2643" s="56">
        <f>'За областями'!M1701</f>
        <v>0</v>
      </c>
      <c r="K2643" s="56">
        <f>'За областями'!N1701</f>
        <v>0</v>
      </c>
      <c r="L2643" s="56">
        <f>'За областями'!O1701</f>
        <v>0</v>
      </c>
      <c r="M2643" s="56">
        <f>'За областями'!P1701</f>
        <v>0</v>
      </c>
      <c r="N2643" s="56">
        <f>'За областями'!Q1701</f>
        <v>0</v>
      </c>
      <c r="O2643" s="56">
        <f>'За областями'!R1701</f>
        <v>0</v>
      </c>
      <c r="P2643" s="56">
        <f>'За областями'!S1701</f>
        <v>0</v>
      </c>
      <c r="Q2643" s="56">
        <f>'За областями'!T1701</f>
        <v>0</v>
      </c>
      <c r="R2643" s="56">
        <f>'За областями'!U1701</f>
        <v>0</v>
      </c>
      <c r="S2643" s="56">
        <f>'За областями'!V1701</f>
        <v>0</v>
      </c>
    </row>
    <row r="2644" spans="1:19" x14ac:dyDescent="0.25">
      <c r="A2644" s="21" t="s">
        <v>38</v>
      </c>
      <c r="B2644" s="37" t="s">
        <v>207</v>
      </c>
      <c r="C2644" s="56">
        <f>'За областями'!F1857</f>
        <v>0</v>
      </c>
      <c r="D2644" s="56">
        <f>'За областями'!G1857</f>
        <v>0</v>
      </c>
      <c r="E2644" s="56">
        <f>'За областями'!H1857</f>
        <v>0</v>
      </c>
      <c r="F2644" s="56">
        <f>'За областями'!I1857</f>
        <v>0</v>
      </c>
      <c r="G2644" s="56">
        <f>'За областями'!J1857</f>
        <v>0</v>
      </c>
      <c r="H2644" s="56">
        <f>'За областями'!K1857</f>
        <v>0</v>
      </c>
      <c r="I2644" s="56">
        <f>'За областями'!L1857</f>
        <v>0</v>
      </c>
      <c r="J2644" s="56">
        <f>'За областями'!M1857</f>
        <v>0</v>
      </c>
      <c r="K2644" s="56">
        <f>'За областями'!N1857</f>
        <v>0</v>
      </c>
      <c r="L2644" s="56">
        <f>'За областями'!O1857</f>
        <v>0</v>
      </c>
      <c r="M2644" s="56">
        <f>'За областями'!P1857</f>
        <v>0</v>
      </c>
      <c r="N2644" s="56">
        <f>'За областями'!Q1857</f>
        <v>0</v>
      </c>
      <c r="O2644" s="56">
        <f>'За областями'!R1857</f>
        <v>0</v>
      </c>
      <c r="P2644" s="56">
        <f>'За областями'!S1857</f>
        <v>0</v>
      </c>
      <c r="Q2644" s="56">
        <f>'За областями'!T1857</f>
        <v>0</v>
      </c>
      <c r="R2644" s="56">
        <f>'За областями'!U1857</f>
        <v>0</v>
      </c>
      <c r="S2644" s="56">
        <f>'За областями'!V1857</f>
        <v>0</v>
      </c>
    </row>
    <row r="2645" spans="1:19" x14ac:dyDescent="0.25">
      <c r="A2645" s="21" t="s">
        <v>41</v>
      </c>
      <c r="B2645" s="37" t="s">
        <v>208</v>
      </c>
      <c r="C2645" s="56">
        <f>'За областями'!F2013</f>
        <v>0</v>
      </c>
      <c r="D2645" s="56">
        <f>'За областями'!G2013</f>
        <v>0</v>
      </c>
      <c r="E2645" s="56">
        <f>'За областями'!H2013</f>
        <v>0</v>
      </c>
      <c r="F2645" s="56">
        <f>'За областями'!I2013</f>
        <v>0</v>
      </c>
      <c r="G2645" s="56">
        <f>'За областями'!J2013</f>
        <v>0</v>
      </c>
      <c r="H2645" s="56">
        <f>'За областями'!K2013</f>
        <v>0</v>
      </c>
      <c r="I2645" s="56">
        <f>'За областями'!L2013</f>
        <v>0</v>
      </c>
      <c r="J2645" s="56">
        <f>'За областями'!M2013</f>
        <v>0</v>
      </c>
      <c r="K2645" s="56">
        <f>'За областями'!N2013</f>
        <v>0</v>
      </c>
      <c r="L2645" s="56">
        <f>'За областями'!O2013</f>
        <v>0</v>
      </c>
      <c r="M2645" s="56">
        <f>'За областями'!P2013</f>
        <v>0</v>
      </c>
      <c r="N2645" s="56">
        <f>'За областями'!Q2013</f>
        <v>0</v>
      </c>
      <c r="O2645" s="56">
        <f>'За областями'!R2013</f>
        <v>0</v>
      </c>
      <c r="P2645" s="56">
        <f>'За областями'!S2013</f>
        <v>0</v>
      </c>
      <c r="Q2645" s="56">
        <f>'За областями'!T2013</f>
        <v>0</v>
      </c>
      <c r="R2645" s="56">
        <f>'За областями'!U2013</f>
        <v>0</v>
      </c>
      <c r="S2645" s="56">
        <f>'За областями'!V2013</f>
        <v>0</v>
      </c>
    </row>
    <row r="2646" spans="1:19" x14ac:dyDescent="0.25">
      <c r="A2646" s="21" t="s">
        <v>42</v>
      </c>
      <c r="B2646" s="37" t="s">
        <v>210</v>
      </c>
      <c r="C2646" s="52">
        <v>0</v>
      </c>
      <c r="D2646" s="52">
        <v>0</v>
      </c>
      <c r="E2646" s="52">
        <v>0</v>
      </c>
      <c r="F2646" s="52">
        <v>0</v>
      </c>
      <c r="G2646" s="52">
        <v>0</v>
      </c>
      <c r="H2646" s="52">
        <v>0</v>
      </c>
      <c r="I2646" s="52">
        <v>0</v>
      </c>
      <c r="J2646" s="52">
        <v>0</v>
      </c>
      <c r="K2646" s="52">
        <v>0</v>
      </c>
      <c r="L2646" s="52">
        <v>0</v>
      </c>
      <c r="M2646" s="52">
        <v>0</v>
      </c>
      <c r="N2646" s="52">
        <v>0</v>
      </c>
      <c r="O2646" s="52">
        <v>0</v>
      </c>
      <c r="P2646" s="52">
        <v>0</v>
      </c>
      <c r="Q2646" s="52">
        <v>0</v>
      </c>
      <c r="R2646" s="52">
        <v>0</v>
      </c>
      <c r="S2646" s="52">
        <v>0</v>
      </c>
    </row>
    <row r="2647" spans="1:19" x14ac:dyDescent="0.25">
      <c r="A2647" s="21" t="s">
        <v>44</v>
      </c>
      <c r="B2647" s="37" t="s">
        <v>211</v>
      </c>
      <c r="C2647" s="52">
        <v>0</v>
      </c>
      <c r="D2647" s="52">
        <v>0</v>
      </c>
      <c r="E2647" s="52">
        <v>0</v>
      </c>
      <c r="F2647" s="52">
        <v>0</v>
      </c>
      <c r="G2647" s="52">
        <v>0</v>
      </c>
      <c r="H2647" s="52">
        <v>0</v>
      </c>
      <c r="I2647" s="52">
        <v>0</v>
      </c>
      <c r="J2647" s="52">
        <v>0</v>
      </c>
      <c r="K2647" s="52">
        <v>0</v>
      </c>
      <c r="L2647" s="52">
        <v>0</v>
      </c>
      <c r="M2647" s="52">
        <v>0</v>
      </c>
      <c r="N2647" s="52">
        <v>0</v>
      </c>
      <c r="O2647" s="52">
        <v>0</v>
      </c>
      <c r="P2647" s="52">
        <v>0</v>
      </c>
      <c r="Q2647" s="52">
        <v>0</v>
      </c>
      <c r="R2647" s="52">
        <v>0</v>
      </c>
      <c r="S2647" s="52">
        <v>0</v>
      </c>
    </row>
    <row r="2648" spans="1:19" x14ac:dyDescent="0.25">
      <c r="A2648" s="21" t="s">
        <v>46</v>
      </c>
      <c r="B2648" s="39" t="s">
        <v>212</v>
      </c>
      <c r="C2648" s="56">
        <f>'За областями'!F2169</f>
        <v>0</v>
      </c>
      <c r="D2648" s="56">
        <f>'За областями'!G2169</f>
        <v>0</v>
      </c>
      <c r="E2648" s="56">
        <f>'За областями'!H2169</f>
        <v>0</v>
      </c>
      <c r="F2648" s="56">
        <f>'За областями'!I2169</f>
        <v>0</v>
      </c>
      <c r="G2648" s="56">
        <f>'За областями'!J2169</f>
        <v>0</v>
      </c>
      <c r="H2648" s="56">
        <f>'За областями'!K2169</f>
        <v>0</v>
      </c>
      <c r="I2648" s="56">
        <f>'За областями'!L2169</f>
        <v>0</v>
      </c>
      <c r="J2648" s="56">
        <f>'За областями'!M2169</f>
        <v>0</v>
      </c>
      <c r="K2648" s="56">
        <f>'За областями'!N2169</f>
        <v>0</v>
      </c>
      <c r="L2648" s="56">
        <f>'За областями'!O2169</f>
        <v>0</v>
      </c>
      <c r="M2648" s="56">
        <f>'За областями'!P2169</f>
        <v>0</v>
      </c>
      <c r="N2648" s="56">
        <f>'За областями'!Q2169</f>
        <v>0</v>
      </c>
      <c r="O2648" s="56">
        <f>'За областями'!R2169</f>
        <v>0</v>
      </c>
      <c r="P2648" s="56">
        <f>'За областями'!S2169</f>
        <v>0</v>
      </c>
      <c r="Q2648" s="56">
        <f>'За областями'!T2169</f>
        <v>0</v>
      </c>
      <c r="R2648" s="56">
        <f>'За областями'!U2169</f>
        <v>0</v>
      </c>
      <c r="S2648" s="56">
        <f>'За областями'!V2169</f>
        <v>0</v>
      </c>
    </row>
    <row r="2649" spans="1:19" x14ac:dyDescent="0.25">
      <c r="A2649" s="21" t="s">
        <v>49</v>
      </c>
      <c r="B2649" s="37" t="s">
        <v>213</v>
      </c>
      <c r="C2649" s="56">
        <f>'За областями'!F2325</f>
        <v>2</v>
      </c>
      <c r="D2649" s="56">
        <f>'За областями'!G2325</f>
        <v>0</v>
      </c>
      <c r="E2649" s="56">
        <f>'За областями'!H2325</f>
        <v>0</v>
      </c>
      <c r="F2649" s="56">
        <f>'За областями'!I2325</f>
        <v>2</v>
      </c>
      <c r="G2649" s="56">
        <f>'За областями'!J2325</f>
        <v>0</v>
      </c>
      <c r="H2649" s="56">
        <f>'За областями'!K2325</f>
        <v>0</v>
      </c>
      <c r="I2649" s="56">
        <f>'За областями'!L2325</f>
        <v>0</v>
      </c>
      <c r="J2649" s="56">
        <f>'За областями'!M2325</f>
        <v>0</v>
      </c>
      <c r="K2649" s="56">
        <f>'За областями'!N2325</f>
        <v>0</v>
      </c>
      <c r="L2649" s="56">
        <f>'За областями'!O2325</f>
        <v>0</v>
      </c>
      <c r="M2649" s="56">
        <f>'За областями'!P2325</f>
        <v>0</v>
      </c>
      <c r="N2649" s="56">
        <f>'За областями'!Q2325</f>
        <v>0</v>
      </c>
      <c r="O2649" s="56">
        <f>'За областями'!R2325</f>
        <v>0</v>
      </c>
      <c r="P2649" s="56">
        <f>'За областями'!S2325</f>
        <v>0</v>
      </c>
      <c r="Q2649" s="56">
        <f>'За областями'!T2325</f>
        <v>0</v>
      </c>
      <c r="R2649" s="56">
        <f>'За областями'!U2325</f>
        <v>0</v>
      </c>
      <c r="S2649" s="56">
        <f>'За областями'!V2325</f>
        <v>0</v>
      </c>
    </row>
    <row r="2650" spans="1:19" x14ac:dyDescent="0.25">
      <c r="A2650" s="21" t="s">
        <v>50</v>
      </c>
      <c r="B2650" s="37" t="s">
        <v>214</v>
      </c>
      <c r="C2650" s="56">
        <f>'За областями'!F2481</f>
        <v>2</v>
      </c>
      <c r="D2650" s="56">
        <f>'За областями'!G2481</f>
        <v>0</v>
      </c>
      <c r="E2650" s="56">
        <f>'За областями'!H2481</f>
        <v>0</v>
      </c>
      <c r="F2650" s="56">
        <f>'За областями'!I2481</f>
        <v>2</v>
      </c>
      <c r="G2650" s="56">
        <f>'За областями'!J2481</f>
        <v>0</v>
      </c>
      <c r="H2650" s="56">
        <f>'За областями'!K2481</f>
        <v>0</v>
      </c>
      <c r="I2650" s="56">
        <f>'За областями'!L2481</f>
        <v>0</v>
      </c>
      <c r="J2650" s="56">
        <f>'За областями'!M2481</f>
        <v>0</v>
      </c>
      <c r="K2650" s="56">
        <f>'За областями'!N2481</f>
        <v>0</v>
      </c>
      <c r="L2650" s="56">
        <f>'За областями'!O2481</f>
        <v>0</v>
      </c>
      <c r="M2650" s="56">
        <f>'За областями'!P2481</f>
        <v>0</v>
      </c>
      <c r="N2650" s="56">
        <f>'За областями'!Q2481</f>
        <v>0</v>
      </c>
      <c r="O2650" s="56">
        <f>'За областями'!R2481</f>
        <v>0</v>
      </c>
      <c r="P2650" s="56">
        <f>'За областями'!S2481</f>
        <v>0</v>
      </c>
      <c r="Q2650" s="56">
        <f>'За областями'!T2481</f>
        <v>2</v>
      </c>
      <c r="R2650" s="56">
        <f>'За областями'!U2481</f>
        <v>0</v>
      </c>
      <c r="S2650" s="56">
        <f>'За областями'!V2481</f>
        <v>0</v>
      </c>
    </row>
    <row r="2651" spans="1:19" x14ac:dyDescent="0.25">
      <c r="A2651" s="21" t="s">
        <v>51</v>
      </c>
      <c r="B2651" s="37" t="s">
        <v>223</v>
      </c>
      <c r="C2651" s="56">
        <f>'За областями'!F2637</f>
        <v>0</v>
      </c>
      <c r="D2651" s="56">
        <f>'За областями'!G2637</f>
        <v>0</v>
      </c>
      <c r="E2651" s="56">
        <f>'За областями'!H2637</f>
        <v>0</v>
      </c>
      <c r="F2651" s="56">
        <f>'За областями'!I2637</f>
        <v>0</v>
      </c>
      <c r="G2651" s="56">
        <f>'За областями'!J2637</f>
        <v>0</v>
      </c>
      <c r="H2651" s="56">
        <f>'За областями'!K2637</f>
        <v>0</v>
      </c>
      <c r="I2651" s="56">
        <f>'За областями'!L2637</f>
        <v>0</v>
      </c>
      <c r="J2651" s="56">
        <f>'За областями'!M2637</f>
        <v>0</v>
      </c>
      <c r="K2651" s="56">
        <f>'За областями'!N2637</f>
        <v>0</v>
      </c>
      <c r="L2651" s="56">
        <f>'За областями'!O2637</f>
        <v>0</v>
      </c>
      <c r="M2651" s="56">
        <f>'За областями'!P2637</f>
        <v>0</v>
      </c>
      <c r="N2651" s="56">
        <f>'За областями'!Q2637</f>
        <v>0</v>
      </c>
      <c r="O2651" s="56">
        <f>'За областями'!R2637</f>
        <v>0</v>
      </c>
      <c r="P2651" s="56">
        <f>'За областями'!S2637</f>
        <v>0</v>
      </c>
      <c r="Q2651" s="56">
        <f>'За областями'!T2637</f>
        <v>0</v>
      </c>
      <c r="R2651" s="56">
        <f>'За областями'!U2637</f>
        <v>0</v>
      </c>
      <c r="S2651" s="56">
        <f>'За областями'!V2637</f>
        <v>0</v>
      </c>
    </row>
    <row r="2652" spans="1:19" x14ac:dyDescent="0.25">
      <c r="A2652" s="21" t="s">
        <v>52</v>
      </c>
      <c r="B2652" s="37" t="s">
        <v>216</v>
      </c>
      <c r="C2652" s="56">
        <f>'За областями'!F2793</f>
        <v>4</v>
      </c>
      <c r="D2652" s="56">
        <f>'За областями'!G2793</f>
        <v>0</v>
      </c>
      <c r="E2652" s="56">
        <f>'За областями'!H2793</f>
        <v>0</v>
      </c>
      <c r="F2652" s="56">
        <f>'За областями'!I2793</f>
        <v>4</v>
      </c>
      <c r="G2652" s="56">
        <f>'За областями'!J2793</f>
        <v>0</v>
      </c>
      <c r="H2652" s="56">
        <f>'За областями'!K2793</f>
        <v>0</v>
      </c>
      <c r="I2652" s="56">
        <f>'За областями'!L2793</f>
        <v>0</v>
      </c>
      <c r="J2652" s="56">
        <f>'За областями'!M2793</f>
        <v>0</v>
      </c>
      <c r="K2652" s="56">
        <f>'За областями'!N2793</f>
        <v>0</v>
      </c>
      <c r="L2652" s="56">
        <f>'За областями'!O2793</f>
        <v>0</v>
      </c>
      <c r="M2652" s="56">
        <f>'За областями'!P2793</f>
        <v>0</v>
      </c>
      <c r="N2652" s="56">
        <f>'За областями'!Q2793</f>
        <v>0</v>
      </c>
      <c r="O2652" s="56">
        <f>'За областями'!R2793</f>
        <v>0</v>
      </c>
      <c r="P2652" s="56">
        <f>'За областями'!S2793</f>
        <v>0</v>
      </c>
      <c r="Q2652" s="56">
        <f>'За областями'!T2793</f>
        <v>3</v>
      </c>
      <c r="R2652" s="56">
        <f>'За областями'!U2793</f>
        <v>0</v>
      </c>
      <c r="S2652" s="56">
        <f>'За областями'!V2793</f>
        <v>2</v>
      </c>
    </row>
    <row r="2653" spans="1:19" x14ac:dyDescent="0.25">
      <c r="A2653" s="59"/>
      <c r="B2653" s="60" t="s">
        <v>217</v>
      </c>
      <c r="C2653" s="61">
        <f>SUM(C2628:C2652)</f>
        <v>12</v>
      </c>
      <c r="D2653" s="61">
        <f t="shared" ref="D2653:S2653" si="111">SUM(D2628:D2652)</f>
        <v>0</v>
      </c>
      <c r="E2653" s="61">
        <f t="shared" si="111"/>
        <v>0</v>
      </c>
      <c r="F2653" s="61">
        <f t="shared" si="111"/>
        <v>12</v>
      </c>
      <c r="G2653" s="61">
        <f t="shared" si="111"/>
        <v>0</v>
      </c>
      <c r="H2653" s="61">
        <f t="shared" si="111"/>
        <v>0</v>
      </c>
      <c r="I2653" s="61">
        <f t="shared" si="111"/>
        <v>0</v>
      </c>
      <c r="J2653" s="61">
        <f t="shared" si="111"/>
        <v>0</v>
      </c>
      <c r="K2653" s="61">
        <f t="shared" si="111"/>
        <v>0</v>
      </c>
      <c r="L2653" s="61">
        <f t="shared" si="111"/>
        <v>0</v>
      </c>
      <c r="M2653" s="61">
        <f t="shared" si="111"/>
        <v>0</v>
      </c>
      <c r="N2653" s="61">
        <f t="shared" si="111"/>
        <v>0</v>
      </c>
      <c r="O2653" s="61">
        <f t="shared" si="111"/>
        <v>0</v>
      </c>
      <c r="P2653" s="61">
        <f t="shared" si="111"/>
        <v>0</v>
      </c>
      <c r="Q2653" s="61">
        <f t="shared" si="111"/>
        <v>9</v>
      </c>
      <c r="R2653" s="61">
        <f t="shared" si="111"/>
        <v>0</v>
      </c>
      <c r="S2653" s="61">
        <f t="shared" si="111"/>
        <v>4</v>
      </c>
    </row>
    <row r="2654" spans="1:19" x14ac:dyDescent="0.25">
      <c r="A2654" s="23"/>
      <c r="B2654" s="40" t="s">
        <v>217</v>
      </c>
      <c r="C2654" s="57">
        <f>SUM(C2541,C2569,C2597,C2625,C2653)</f>
        <v>41</v>
      </c>
      <c r="D2654" s="57">
        <f t="shared" ref="D2654:S2654" si="112">SUM(D2541,D2569,D2597,D2625,D2653)</f>
        <v>1</v>
      </c>
      <c r="E2654" s="57">
        <f t="shared" si="112"/>
        <v>2</v>
      </c>
      <c r="F2654" s="57">
        <f>SUM(F2541,F2569,F2597,F2625,F2653)</f>
        <v>36</v>
      </c>
      <c r="G2654" s="57">
        <f t="shared" si="112"/>
        <v>0</v>
      </c>
      <c r="H2654" s="57">
        <f t="shared" si="112"/>
        <v>0</v>
      </c>
      <c r="I2654" s="57">
        <f t="shared" si="112"/>
        <v>0</v>
      </c>
      <c r="J2654" s="57">
        <f t="shared" si="112"/>
        <v>0</v>
      </c>
      <c r="K2654" s="57">
        <f t="shared" si="112"/>
        <v>1</v>
      </c>
      <c r="L2654" s="57">
        <f t="shared" si="112"/>
        <v>1</v>
      </c>
      <c r="M2654" s="57">
        <f t="shared" si="112"/>
        <v>1</v>
      </c>
      <c r="N2654" s="57">
        <f t="shared" si="112"/>
        <v>0</v>
      </c>
      <c r="O2654" s="57">
        <f t="shared" si="112"/>
        <v>1</v>
      </c>
      <c r="P2654" s="57">
        <f t="shared" si="112"/>
        <v>0</v>
      </c>
      <c r="Q2654" s="57">
        <f t="shared" si="112"/>
        <v>35</v>
      </c>
      <c r="R2654" s="57">
        <f t="shared" si="112"/>
        <v>0</v>
      </c>
      <c r="S2654" s="57">
        <f t="shared" si="112"/>
        <v>4</v>
      </c>
    </row>
    <row r="2655" spans="1:19" ht="15.75" customHeight="1" x14ac:dyDescent="0.25">
      <c r="A2655" s="290"/>
      <c r="B2655" s="291"/>
      <c r="C2655" s="291"/>
      <c r="D2655" s="291"/>
      <c r="E2655" s="291"/>
      <c r="F2655" s="291"/>
      <c r="G2655" s="291"/>
      <c r="H2655" s="291"/>
      <c r="I2655" s="291"/>
      <c r="J2655" s="291"/>
      <c r="K2655" s="291"/>
      <c r="L2655" s="291"/>
      <c r="M2655" s="291"/>
      <c r="N2655" s="291"/>
      <c r="O2655" s="291"/>
      <c r="P2655" s="291"/>
      <c r="Q2655" s="291"/>
      <c r="R2655" s="291"/>
      <c r="S2655" s="291"/>
    </row>
    <row r="2656" spans="1:19" x14ac:dyDescent="0.25">
      <c r="A2656" s="310" t="s">
        <v>177</v>
      </c>
      <c r="B2656" s="311"/>
      <c r="C2656" s="311"/>
      <c r="D2656" s="311"/>
      <c r="E2656" s="311"/>
      <c r="F2656" s="311"/>
      <c r="G2656" s="311"/>
      <c r="H2656" s="311"/>
      <c r="I2656" s="311"/>
      <c r="J2656" s="311"/>
      <c r="K2656" s="311"/>
      <c r="L2656" s="311"/>
      <c r="M2656" s="311"/>
      <c r="N2656" s="311"/>
      <c r="O2656" s="311"/>
      <c r="P2656" s="311"/>
      <c r="Q2656" s="311"/>
      <c r="R2656" s="311"/>
      <c r="S2656" s="311"/>
    </row>
    <row r="2657" spans="1:19" ht="15.75" customHeight="1" x14ac:dyDescent="0.25">
      <c r="A2657" s="292" t="s">
        <v>396</v>
      </c>
      <c r="B2657" s="293"/>
      <c r="C2657" s="293"/>
      <c r="D2657" s="293"/>
      <c r="E2657" s="293"/>
      <c r="F2657" s="293"/>
      <c r="G2657" s="293"/>
      <c r="H2657" s="293"/>
      <c r="I2657" s="293"/>
      <c r="J2657" s="293"/>
      <c r="K2657" s="293"/>
      <c r="L2657" s="293"/>
      <c r="M2657" s="293"/>
      <c r="N2657" s="293"/>
      <c r="O2657" s="293"/>
      <c r="P2657" s="293"/>
      <c r="Q2657" s="293"/>
      <c r="R2657" s="293"/>
      <c r="S2657" s="293"/>
    </row>
    <row r="2658" spans="1:19" x14ac:dyDescent="0.25">
      <c r="A2658" s="21" t="s">
        <v>17</v>
      </c>
      <c r="B2658" s="36" t="s">
        <v>191</v>
      </c>
      <c r="C2658" s="47">
        <f>'За областями'!F147</f>
        <v>1</v>
      </c>
      <c r="D2658" s="47">
        <f>'За областями'!G147</f>
        <v>0</v>
      </c>
      <c r="E2658" s="47">
        <f>'За областями'!H147</f>
        <v>0</v>
      </c>
      <c r="F2658" s="47">
        <f>'За областями'!I147</f>
        <v>1</v>
      </c>
      <c r="G2658" s="47">
        <f>'За областями'!J147</f>
        <v>0</v>
      </c>
      <c r="H2658" s="47">
        <f>'За областями'!K147</f>
        <v>0</v>
      </c>
      <c r="I2658" s="47">
        <f>'За областями'!L147</f>
        <v>0</v>
      </c>
      <c r="J2658" s="47">
        <f>'За областями'!M147</f>
        <v>0</v>
      </c>
      <c r="K2658" s="47">
        <f>'За областями'!N147</f>
        <v>0</v>
      </c>
      <c r="L2658" s="47">
        <f>'За областями'!O147</f>
        <v>0</v>
      </c>
      <c r="M2658" s="47">
        <f>'За областями'!P147</f>
        <v>0</v>
      </c>
      <c r="N2658" s="47">
        <f>'За областями'!Q147</f>
        <v>0</v>
      </c>
      <c r="O2658" s="47">
        <f>'За областями'!R147</f>
        <v>0</v>
      </c>
      <c r="P2658" s="47">
        <f>'За областями'!S147</f>
        <v>0</v>
      </c>
      <c r="Q2658" s="47">
        <f>'За областями'!T147</f>
        <v>0</v>
      </c>
      <c r="R2658" s="47">
        <f>'За областями'!U147</f>
        <v>0</v>
      </c>
      <c r="S2658" s="47">
        <f>'За областями'!V147</f>
        <v>0</v>
      </c>
    </row>
    <row r="2659" spans="1:19" x14ac:dyDescent="0.25">
      <c r="A2659" s="21" t="s">
        <v>18</v>
      </c>
      <c r="B2659" s="36" t="s">
        <v>192</v>
      </c>
      <c r="C2659" s="47">
        <f>'За областями'!F303</f>
        <v>0</v>
      </c>
      <c r="D2659" s="47">
        <f>'За областями'!G303</f>
        <v>0</v>
      </c>
      <c r="E2659" s="47">
        <f>'За областями'!H303</f>
        <v>0</v>
      </c>
      <c r="F2659" s="47">
        <f>'За областями'!I303</f>
        <v>0</v>
      </c>
      <c r="G2659" s="47">
        <f>'За областями'!J303</f>
        <v>0</v>
      </c>
      <c r="H2659" s="47">
        <f>'За областями'!K303</f>
        <v>0</v>
      </c>
      <c r="I2659" s="47">
        <f>'За областями'!L303</f>
        <v>0</v>
      </c>
      <c r="J2659" s="47">
        <f>'За областями'!M303</f>
        <v>0</v>
      </c>
      <c r="K2659" s="47">
        <f>'За областями'!N303</f>
        <v>0</v>
      </c>
      <c r="L2659" s="47">
        <f>'За областями'!O303</f>
        <v>0</v>
      </c>
      <c r="M2659" s="47">
        <f>'За областями'!P303</f>
        <v>0</v>
      </c>
      <c r="N2659" s="47">
        <f>'За областями'!Q303</f>
        <v>0</v>
      </c>
      <c r="O2659" s="47">
        <f>'За областями'!R303</f>
        <v>0</v>
      </c>
      <c r="P2659" s="47">
        <f>'За областями'!S303</f>
        <v>0</v>
      </c>
      <c r="Q2659" s="47">
        <f>'За областями'!T303</f>
        <v>0</v>
      </c>
      <c r="R2659" s="47">
        <f>'За областями'!U303</f>
        <v>0</v>
      </c>
      <c r="S2659" s="47">
        <f>'За областями'!V303</f>
        <v>0</v>
      </c>
    </row>
    <row r="2660" spans="1:19" x14ac:dyDescent="0.25">
      <c r="A2660" s="21" t="s">
        <v>19</v>
      </c>
      <c r="B2660" s="36" t="s">
        <v>224</v>
      </c>
      <c r="C2660" s="22">
        <v>0</v>
      </c>
      <c r="D2660" s="22">
        <v>0</v>
      </c>
      <c r="E2660" s="22">
        <v>0</v>
      </c>
      <c r="F2660" s="22">
        <v>0</v>
      </c>
      <c r="G2660" s="22">
        <v>0</v>
      </c>
      <c r="H2660" s="22">
        <v>0</v>
      </c>
      <c r="I2660" s="22">
        <v>0</v>
      </c>
      <c r="J2660" s="22">
        <v>0</v>
      </c>
      <c r="K2660" s="22">
        <v>0</v>
      </c>
      <c r="L2660" s="22">
        <v>0</v>
      </c>
      <c r="M2660" s="22">
        <v>0</v>
      </c>
      <c r="N2660" s="22">
        <v>0</v>
      </c>
      <c r="O2660" s="22">
        <v>0</v>
      </c>
      <c r="P2660" s="22">
        <v>0</v>
      </c>
      <c r="Q2660" s="22">
        <v>0</v>
      </c>
      <c r="R2660" s="22">
        <v>0</v>
      </c>
      <c r="S2660" s="22">
        <v>0</v>
      </c>
    </row>
    <row r="2661" spans="1:19" x14ac:dyDescent="0.25">
      <c r="A2661" s="21" t="s">
        <v>20</v>
      </c>
      <c r="B2661" s="37" t="s">
        <v>194</v>
      </c>
      <c r="C2661" s="22">
        <v>0</v>
      </c>
      <c r="D2661" s="22">
        <v>0</v>
      </c>
      <c r="E2661" s="22">
        <v>0</v>
      </c>
      <c r="F2661" s="22">
        <v>0</v>
      </c>
      <c r="G2661" s="22">
        <v>0</v>
      </c>
      <c r="H2661" s="22">
        <v>0</v>
      </c>
      <c r="I2661" s="22">
        <v>0</v>
      </c>
      <c r="J2661" s="22">
        <v>0</v>
      </c>
      <c r="K2661" s="22">
        <v>0</v>
      </c>
      <c r="L2661" s="22">
        <v>0</v>
      </c>
      <c r="M2661" s="22">
        <v>0</v>
      </c>
      <c r="N2661" s="22">
        <v>0</v>
      </c>
      <c r="O2661" s="22">
        <v>0</v>
      </c>
      <c r="P2661" s="22">
        <v>0</v>
      </c>
      <c r="Q2661" s="22">
        <v>0</v>
      </c>
      <c r="R2661" s="22">
        <v>0</v>
      </c>
      <c r="S2661" s="22">
        <v>0</v>
      </c>
    </row>
    <row r="2662" spans="1:19" x14ac:dyDescent="0.25">
      <c r="A2662" s="21" t="s">
        <v>21</v>
      </c>
      <c r="B2662" s="38" t="s">
        <v>195</v>
      </c>
      <c r="C2662" s="47">
        <f>'За областями'!F458</f>
        <v>1</v>
      </c>
      <c r="D2662" s="47">
        <f>'За областями'!G458</f>
        <v>0</v>
      </c>
      <c r="E2662" s="47">
        <f>'За областями'!H458</f>
        <v>0</v>
      </c>
      <c r="F2662" s="47">
        <f>'За областями'!I458</f>
        <v>1</v>
      </c>
      <c r="G2662" s="47">
        <f>'За областями'!J458</f>
        <v>0</v>
      </c>
      <c r="H2662" s="47">
        <f>'За областями'!K458</f>
        <v>0</v>
      </c>
      <c r="I2662" s="47">
        <f>'За областями'!L458</f>
        <v>0</v>
      </c>
      <c r="J2662" s="47">
        <f>'За областями'!M458</f>
        <v>0</v>
      </c>
      <c r="K2662" s="47">
        <f>'За областями'!N458</f>
        <v>0</v>
      </c>
      <c r="L2662" s="47">
        <f>'За областями'!O458</f>
        <v>0</v>
      </c>
      <c r="M2662" s="47">
        <f>'За областями'!P458</f>
        <v>0</v>
      </c>
      <c r="N2662" s="47">
        <f>'За областями'!Q458</f>
        <v>0</v>
      </c>
      <c r="O2662" s="47">
        <f>'За областями'!R458</f>
        <v>0</v>
      </c>
      <c r="P2662" s="47">
        <f>'За областями'!S458</f>
        <v>0</v>
      </c>
      <c r="Q2662" s="47">
        <f>'За областями'!T458</f>
        <v>1</v>
      </c>
      <c r="R2662" s="47">
        <f>'За областями'!U458</f>
        <v>0</v>
      </c>
      <c r="S2662" s="47">
        <f>'За областями'!V458</f>
        <v>0</v>
      </c>
    </row>
    <row r="2663" spans="1:19" x14ac:dyDescent="0.25">
      <c r="A2663" s="21" t="s">
        <v>22</v>
      </c>
      <c r="B2663" s="38" t="s">
        <v>196</v>
      </c>
      <c r="C2663" s="47">
        <f>'За областями'!F613</f>
        <v>0</v>
      </c>
      <c r="D2663" s="47">
        <f>'За областями'!G613</f>
        <v>0</v>
      </c>
      <c r="E2663" s="47">
        <f>'За областями'!H613</f>
        <v>0</v>
      </c>
      <c r="F2663" s="47">
        <f>'За областями'!I613</f>
        <v>0</v>
      </c>
      <c r="G2663" s="47">
        <f>'За областями'!J613</f>
        <v>0</v>
      </c>
      <c r="H2663" s="47">
        <f>'За областями'!K613</f>
        <v>0</v>
      </c>
      <c r="I2663" s="47">
        <f>'За областями'!L613</f>
        <v>0</v>
      </c>
      <c r="J2663" s="47">
        <f>'За областями'!M613</f>
        <v>0</v>
      </c>
      <c r="K2663" s="47">
        <f>'За областями'!N613</f>
        <v>0</v>
      </c>
      <c r="L2663" s="47">
        <f>'За областями'!O613</f>
        <v>0</v>
      </c>
      <c r="M2663" s="47">
        <f>'За областями'!P613</f>
        <v>0</v>
      </c>
      <c r="N2663" s="47">
        <f>'За областями'!Q613</f>
        <v>0</v>
      </c>
      <c r="O2663" s="47">
        <f>'За областями'!R613</f>
        <v>0</v>
      </c>
      <c r="P2663" s="47">
        <f>'За областями'!S613</f>
        <v>0</v>
      </c>
      <c r="Q2663" s="47">
        <f>'За областями'!T613</f>
        <v>0</v>
      </c>
      <c r="R2663" s="47">
        <f>'За областями'!U613</f>
        <v>0</v>
      </c>
      <c r="S2663" s="47">
        <f>'За областями'!V613</f>
        <v>0</v>
      </c>
    </row>
    <row r="2664" spans="1:19" x14ac:dyDescent="0.25">
      <c r="A2664" s="21" t="s">
        <v>23</v>
      </c>
      <c r="B2664" s="38" t="s">
        <v>197</v>
      </c>
      <c r="C2664" s="22">
        <v>0</v>
      </c>
      <c r="D2664" s="22">
        <v>0</v>
      </c>
      <c r="E2664" s="22">
        <v>0</v>
      </c>
      <c r="F2664" s="22">
        <v>0</v>
      </c>
      <c r="G2664" s="22">
        <v>0</v>
      </c>
      <c r="H2664" s="22">
        <v>0</v>
      </c>
      <c r="I2664" s="22">
        <v>0</v>
      </c>
      <c r="J2664" s="22">
        <v>0</v>
      </c>
      <c r="K2664" s="22">
        <v>0</v>
      </c>
      <c r="L2664" s="22">
        <v>0</v>
      </c>
      <c r="M2664" s="22">
        <v>0</v>
      </c>
      <c r="N2664" s="22">
        <v>0</v>
      </c>
      <c r="O2664" s="22">
        <v>0</v>
      </c>
      <c r="P2664" s="22">
        <v>0</v>
      </c>
      <c r="Q2664" s="22">
        <v>0</v>
      </c>
      <c r="R2664" s="22">
        <v>0</v>
      </c>
      <c r="S2664" s="22">
        <v>0</v>
      </c>
    </row>
    <row r="2665" spans="1:19" x14ac:dyDescent="0.25">
      <c r="A2665" s="21" t="s">
        <v>24</v>
      </c>
      <c r="B2665" s="38" t="s">
        <v>198</v>
      </c>
      <c r="C2665" s="47">
        <f>'За областями'!F768</f>
        <v>0</v>
      </c>
      <c r="D2665" s="47">
        <f>'За областями'!G768</f>
        <v>0</v>
      </c>
      <c r="E2665" s="47">
        <f>'За областями'!H768</f>
        <v>0</v>
      </c>
      <c r="F2665" s="47">
        <f>'За областями'!I768</f>
        <v>0</v>
      </c>
      <c r="G2665" s="47">
        <f>'За областями'!J768</f>
        <v>0</v>
      </c>
      <c r="H2665" s="47">
        <f>'За областями'!K768</f>
        <v>0</v>
      </c>
      <c r="I2665" s="47">
        <f>'За областями'!L768</f>
        <v>0</v>
      </c>
      <c r="J2665" s="47">
        <f>'За областями'!M768</f>
        <v>0</v>
      </c>
      <c r="K2665" s="47">
        <f>'За областями'!N768</f>
        <v>0</v>
      </c>
      <c r="L2665" s="47">
        <f>'За областями'!O768</f>
        <v>0</v>
      </c>
      <c r="M2665" s="47">
        <f>'За областями'!P768</f>
        <v>0</v>
      </c>
      <c r="N2665" s="47">
        <f>'За областями'!Q768</f>
        <v>0</v>
      </c>
      <c r="O2665" s="47">
        <f>'За областями'!R768</f>
        <v>0</v>
      </c>
      <c r="P2665" s="47">
        <f>'За областями'!S768</f>
        <v>0</v>
      </c>
      <c r="Q2665" s="47">
        <f>'За областями'!T768</f>
        <v>0</v>
      </c>
      <c r="R2665" s="47">
        <f>'За областями'!U768</f>
        <v>0</v>
      </c>
      <c r="S2665" s="47">
        <f>'За областями'!V768</f>
        <v>0</v>
      </c>
    </row>
    <row r="2666" spans="1:19" x14ac:dyDescent="0.25">
      <c r="A2666" s="21" t="s">
        <v>25</v>
      </c>
      <c r="B2666" s="37" t="s">
        <v>199</v>
      </c>
      <c r="C2666" s="47">
        <f>'За областями'!F924</f>
        <v>0</v>
      </c>
      <c r="D2666" s="47">
        <f>'За областями'!G924</f>
        <v>0</v>
      </c>
      <c r="E2666" s="47">
        <f>'За областями'!H924</f>
        <v>0</v>
      </c>
      <c r="F2666" s="47">
        <f>'За областями'!I924</f>
        <v>0</v>
      </c>
      <c r="G2666" s="47">
        <f>'За областями'!J924</f>
        <v>0</v>
      </c>
      <c r="H2666" s="47">
        <f>'За областями'!K924</f>
        <v>0</v>
      </c>
      <c r="I2666" s="47">
        <f>'За областями'!L924</f>
        <v>0</v>
      </c>
      <c r="J2666" s="47">
        <f>'За областями'!M924</f>
        <v>0</v>
      </c>
      <c r="K2666" s="47">
        <f>'За областями'!N924</f>
        <v>0</v>
      </c>
      <c r="L2666" s="47">
        <f>'За областями'!O924</f>
        <v>0</v>
      </c>
      <c r="M2666" s="47">
        <f>'За областями'!P924</f>
        <v>0</v>
      </c>
      <c r="N2666" s="47">
        <f>'За областями'!Q924</f>
        <v>0</v>
      </c>
      <c r="O2666" s="47">
        <f>'За областями'!R924</f>
        <v>0</v>
      </c>
      <c r="P2666" s="47">
        <f>'За областями'!S924</f>
        <v>0</v>
      </c>
      <c r="Q2666" s="47">
        <f>'За областями'!T924</f>
        <v>0</v>
      </c>
      <c r="R2666" s="47">
        <f>'За областями'!U924</f>
        <v>0</v>
      </c>
      <c r="S2666" s="47">
        <f>'За областями'!V924</f>
        <v>0</v>
      </c>
    </row>
    <row r="2667" spans="1:19" x14ac:dyDescent="0.25">
      <c r="A2667" s="21" t="s">
        <v>28</v>
      </c>
      <c r="B2667" s="37" t="s">
        <v>200</v>
      </c>
      <c r="C2667" s="47">
        <f>'За областями'!F1080</f>
        <v>0</v>
      </c>
      <c r="D2667" s="47">
        <f>'За областями'!G1080</f>
        <v>0</v>
      </c>
      <c r="E2667" s="47">
        <f>'За областями'!H1080</f>
        <v>0</v>
      </c>
      <c r="F2667" s="47">
        <f>'За областями'!I1080</f>
        <v>0</v>
      </c>
      <c r="G2667" s="47">
        <f>'За областями'!J1080</f>
        <v>0</v>
      </c>
      <c r="H2667" s="47">
        <f>'За областями'!K1080</f>
        <v>0</v>
      </c>
      <c r="I2667" s="47">
        <f>'За областями'!L1080</f>
        <v>0</v>
      </c>
      <c r="J2667" s="47">
        <f>'За областями'!M1080</f>
        <v>0</v>
      </c>
      <c r="K2667" s="47">
        <f>'За областями'!N1080</f>
        <v>0</v>
      </c>
      <c r="L2667" s="47">
        <f>'За областями'!O1080</f>
        <v>0</v>
      </c>
      <c r="M2667" s="47">
        <f>'За областями'!P1080</f>
        <v>0</v>
      </c>
      <c r="N2667" s="47">
        <f>'За областями'!Q1080</f>
        <v>0</v>
      </c>
      <c r="O2667" s="47">
        <f>'За областями'!R1080</f>
        <v>0</v>
      </c>
      <c r="P2667" s="47">
        <f>'За областями'!S1080</f>
        <v>0</v>
      </c>
      <c r="Q2667" s="47">
        <f>'За областями'!T1080</f>
        <v>0</v>
      </c>
      <c r="R2667" s="47">
        <f>'За областями'!U1080</f>
        <v>0</v>
      </c>
      <c r="S2667" s="47">
        <f>'За областями'!V1080</f>
        <v>0</v>
      </c>
    </row>
    <row r="2668" spans="1:19" x14ac:dyDescent="0.25">
      <c r="A2668" s="21" t="s">
        <v>29</v>
      </c>
      <c r="B2668" s="37" t="s">
        <v>201</v>
      </c>
      <c r="C2668" s="22">
        <v>0</v>
      </c>
      <c r="D2668" s="22">
        <v>0</v>
      </c>
      <c r="E2668" s="22">
        <v>0</v>
      </c>
      <c r="F2668" s="22">
        <v>0</v>
      </c>
      <c r="G2668" s="22">
        <v>0</v>
      </c>
      <c r="H2668" s="22">
        <v>0</v>
      </c>
      <c r="I2668" s="22">
        <v>0</v>
      </c>
      <c r="J2668" s="22">
        <v>0</v>
      </c>
      <c r="K2668" s="22">
        <v>0</v>
      </c>
      <c r="L2668" s="22">
        <v>0</v>
      </c>
      <c r="M2668" s="22">
        <v>0</v>
      </c>
      <c r="N2668" s="22">
        <v>0</v>
      </c>
      <c r="O2668" s="22">
        <v>0</v>
      </c>
      <c r="P2668" s="22">
        <v>0</v>
      </c>
      <c r="Q2668" s="22">
        <v>0</v>
      </c>
      <c r="R2668" s="22">
        <v>0</v>
      </c>
      <c r="S2668" s="22">
        <v>0</v>
      </c>
    </row>
    <row r="2669" spans="1:19" x14ac:dyDescent="0.25">
      <c r="A2669" s="21" t="s">
        <v>30</v>
      </c>
      <c r="B2669" s="39" t="s">
        <v>202</v>
      </c>
      <c r="C2669" s="47">
        <f>'За областями'!F1236</f>
        <v>0</v>
      </c>
      <c r="D2669" s="47">
        <f>'За областями'!G1236</f>
        <v>0</v>
      </c>
      <c r="E2669" s="47">
        <f>'За областями'!H1236</f>
        <v>0</v>
      </c>
      <c r="F2669" s="47">
        <f>'За областями'!I1236</f>
        <v>0</v>
      </c>
      <c r="G2669" s="47">
        <f>'За областями'!J1236</f>
        <v>0</v>
      </c>
      <c r="H2669" s="47">
        <f>'За областями'!K1236</f>
        <v>0</v>
      </c>
      <c r="I2669" s="47">
        <f>'За областями'!L1236</f>
        <v>0</v>
      </c>
      <c r="J2669" s="47">
        <f>'За областями'!M1236</f>
        <v>0</v>
      </c>
      <c r="K2669" s="47">
        <f>'За областями'!N1236</f>
        <v>0</v>
      </c>
      <c r="L2669" s="47">
        <f>'За областями'!O1236</f>
        <v>0</v>
      </c>
      <c r="M2669" s="47">
        <f>'За областями'!P1236</f>
        <v>0</v>
      </c>
      <c r="N2669" s="47">
        <f>'За областями'!Q1236</f>
        <v>0</v>
      </c>
      <c r="O2669" s="47">
        <f>'За областями'!R1236</f>
        <v>0</v>
      </c>
      <c r="P2669" s="47">
        <f>'За областями'!S1236</f>
        <v>0</v>
      </c>
      <c r="Q2669" s="47">
        <f>'За областями'!T1236</f>
        <v>0</v>
      </c>
      <c r="R2669" s="47">
        <f>'За областями'!U1236</f>
        <v>0</v>
      </c>
      <c r="S2669" s="47">
        <f>'За областями'!V1236</f>
        <v>0</v>
      </c>
    </row>
    <row r="2670" spans="1:19" x14ac:dyDescent="0.25">
      <c r="A2670" s="34" t="s">
        <v>31</v>
      </c>
      <c r="B2670" s="39" t="s">
        <v>203</v>
      </c>
      <c r="C2670" s="47">
        <f>'За областями'!F1392</f>
        <v>0</v>
      </c>
      <c r="D2670" s="47">
        <f>'За областями'!G1392</f>
        <v>0</v>
      </c>
      <c r="E2670" s="47">
        <f>'За областями'!H1392</f>
        <v>0</v>
      </c>
      <c r="F2670" s="47">
        <f>'За областями'!I1392</f>
        <v>0</v>
      </c>
      <c r="G2670" s="47">
        <f>'За областями'!J1392</f>
        <v>0</v>
      </c>
      <c r="H2670" s="47">
        <f>'За областями'!K1392</f>
        <v>0</v>
      </c>
      <c r="I2670" s="47">
        <f>'За областями'!L1392</f>
        <v>0</v>
      </c>
      <c r="J2670" s="47">
        <f>'За областями'!M1392</f>
        <v>0</v>
      </c>
      <c r="K2670" s="47">
        <f>'За областями'!N1392</f>
        <v>0</v>
      </c>
      <c r="L2670" s="47">
        <f>'За областями'!O1392</f>
        <v>0</v>
      </c>
      <c r="M2670" s="47">
        <f>'За областями'!P1392</f>
        <v>0</v>
      </c>
      <c r="N2670" s="47">
        <f>'За областями'!Q1392</f>
        <v>0</v>
      </c>
      <c r="O2670" s="47">
        <f>'За областями'!R1392</f>
        <v>0</v>
      </c>
      <c r="P2670" s="47">
        <f>'За областями'!S1392</f>
        <v>0</v>
      </c>
      <c r="Q2670" s="47">
        <f>'За областями'!T1392</f>
        <v>0</v>
      </c>
      <c r="R2670" s="47">
        <f>'За областями'!U1392</f>
        <v>0</v>
      </c>
      <c r="S2670" s="47">
        <f>'За областями'!V1392</f>
        <v>0</v>
      </c>
    </row>
    <row r="2671" spans="1:19" x14ac:dyDescent="0.25">
      <c r="A2671" s="21" t="s">
        <v>34</v>
      </c>
      <c r="B2671" s="38" t="s">
        <v>204</v>
      </c>
      <c r="C2671" s="22">
        <v>0</v>
      </c>
      <c r="D2671" s="22">
        <v>0</v>
      </c>
      <c r="E2671" s="22">
        <v>0</v>
      </c>
      <c r="F2671" s="22">
        <v>0</v>
      </c>
      <c r="G2671" s="22">
        <v>0</v>
      </c>
      <c r="H2671" s="22">
        <v>0</v>
      </c>
      <c r="I2671" s="22">
        <v>0</v>
      </c>
      <c r="J2671" s="22">
        <v>0</v>
      </c>
      <c r="K2671" s="22">
        <v>0</v>
      </c>
      <c r="L2671" s="22">
        <v>0</v>
      </c>
      <c r="M2671" s="22">
        <v>0</v>
      </c>
      <c r="N2671" s="22">
        <v>0</v>
      </c>
      <c r="O2671" s="22">
        <v>0</v>
      </c>
      <c r="P2671" s="22">
        <v>0</v>
      </c>
      <c r="Q2671" s="22">
        <v>0</v>
      </c>
      <c r="R2671" s="22">
        <v>0</v>
      </c>
      <c r="S2671" s="22">
        <v>0</v>
      </c>
    </row>
    <row r="2672" spans="1:19" x14ac:dyDescent="0.25">
      <c r="A2672" s="21" t="s">
        <v>35</v>
      </c>
      <c r="B2672" s="37" t="s">
        <v>205</v>
      </c>
      <c r="C2672" s="47">
        <f>'За областями'!F1548</f>
        <v>2</v>
      </c>
      <c r="D2672" s="47">
        <f>'За областями'!G1548</f>
        <v>0</v>
      </c>
      <c r="E2672" s="47">
        <f>'За областями'!H1548</f>
        <v>0</v>
      </c>
      <c r="F2672" s="47">
        <f>'За областями'!I1548</f>
        <v>2</v>
      </c>
      <c r="G2672" s="47">
        <f>'За областями'!J1548</f>
        <v>0</v>
      </c>
      <c r="H2672" s="47">
        <f>'За областями'!K1548</f>
        <v>0</v>
      </c>
      <c r="I2672" s="47">
        <f>'За областями'!L1548</f>
        <v>0</v>
      </c>
      <c r="J2672" s="47">
        <f>'За областями'!M1548</f>
        <v>0</v>
      </c>
      <c r="K2672" s="47">
        <f>'За областями'!N1548</f>
        <v>0</v>
      </c>
      <c r="L2672" s="47">
        <f>'За областями'!O1548</f>
        <v>0</v>
      </c>
      <c r="M2672" s="47">
        <f>'За областями'!P1548</f>
        <v>0</v>
      </c>
      <c r="N2672" s="47">
        <f>'За областями'!Q1548</f>
        <v>0</v>
      </c>
      <c r="O2672" s="47">
        <f>'За областями'!R1548</f>
        <v>0</v>
      </c>
      <c r="P2672" s="47">
        <f>'За областями'!S1548</f>
        <v>0</v>
      </c>
      <c r="Q2672" s="47">
        <f>'За областями'!T1548</f>
        <v>2</v>
      </c>
      <c r="R2672" s="47">
        <f>'За областями'!U1548</f>
        <v>0</v>
      </c>
      <c r="S2672" s="47">
        <f>'За областями'!V1548</f>
        <v>0</v>
      </c>
    </row>
    <row r="2673" spans="1:19" x14ac:dyDescent="0.25">
      <c r="A2673" s="21" t="s">
        <v>37</v>
      </c>
      <c r="B2673" s="37" t="s">
        <v>206</v>
      </c>
      <c r="C2673" s="47">
        <f>'За областями'!F1704</f>
        <v>0</v>
      </c>
      <c r="D2673" s="47">
        <f>'За областями'!G1704</f>
        <v>0</v>
      </c>
      <c r="E2673" s="47">
        <f>'За областями'!H1704</f>
        <v>0</v>
      </c>
      <c r="F2673" s="47">
        <f>'За областями'!I1704</f>
        <v>0</v>
      </c>
      <c r="G2673" s="47">
        <f>'За областями'!J1704</f>
        <v>0</v>
      </c>
      <c r="H2673" s="47">
        <f>'За областями'!K1704</f>
        <v>0</v>
      </c>
      <c r="I2673" s="47">
        <f>'За областями'!L1704</f>
        <v>0</v>
      </c>
      <c r="J2673" s="47">
        <f>'За областями'!M1704</f>
        <v>0</v>
      </c>
      <c r="K2673" s="47">
        <f>'За областями'!N1704</f>
        <v>0</v>
      </c>
      <c r="L2673" s="47">
        <f>'За областями'!O1704</f>
        <v>0</v>
      </c>
      <c r="M2673" s="47">
        <f>'За областями'!P1704</f>
        <v>0</v>
      </c>
      <c r="N2673" s="47">
        <f>'За областями'!Q1704</f>
        <v>0</v>
      </c>
      <c r="O2673" s="47">
        <f>'За областями'!R1704</f>
        <v>0</v>
      </c>
      <c r="P2673" s="47">
        <f>'За областями'!S1704</f>
        <v>0</v>
      </c>
      <c r="Q2673" s="47">
        <f>'За областями'!T1704</f>
        <v>0</v>
      </c>
      <c r="R2673" s="47">
        <f>'За областями'!U1704</f>
        <v>0</v>
      </c>
      <c r="S2673" s="47">
        <f>'За областями'!V1704</f>
        <v>0</v>
      </c>
    </row>
    <row r="2674" spans="1:19" x14ac:dyDescent="0.25">
      <c r="A2674" s="21" t="s">
        <v>38</v>
      </c>
      <c r="B2674" s="37" t="s">
        <v>207</v>
      </c>
      <c r="C2674" s="47">
        <f>'За областями'!F1860</f>
        <v>0</v>
      </c>
      <c r="D2674" s="47">
        <f>'За областями'!G1860</f>
        <v>0</v>
      </c>
      <c r="E2674" s="47">
        <f>'За областями'!H1860</f>
        <v>0</v>
      </c>
      <c r="F2674" s="47">
        <f>'За областями'!I1860</f>
        <v>0</v>
      </c>
      <c r="G2674" s="47">
        <f>'За областями'!J1860</f>
        <v>0</v>
      </c>
      <c r="H2674" s="47">
        <f>'За областями'!K1860</f>
        <v>0</v>
      </c>
      <c r="I2674" s="47">
        <f>'За областями'!L1860</f>
        <v>0</v>
      </c>
      <c r="J2674" s="47">
        <f>'За областями'!M1860</f>
        <v>0</v>
      </c>
      <c r="K2674" s="47">
        <f>'За областями'!N1860</f>
        <v>0</v>
      </c>
      <c r="L2674" s="47">
        <f>'За областями'!O1860</f>
        <v>0</v>
      </c>
      <c r="M2674" s="47">
        <f>'За областями'!P1860</f>
        <v>0</v>
      </c>
      <c r="N2674" s="47">
        <f>'За областями'!Q1860</f>
        <v>0</v>
      </c>
      <c r="O2674" s="47">
        <f>'За областями'!R1860</f>
        <v>0</v>
      </c>
      <c r="P2674" s="47">
        <f>'За областями'!S1860</f>
        <v>0</v>
      </c>
      <c r="Q2674" s="47">
        <f>'За областями'!T1860</f>
        <v>0</v>
      </c>
      <c r="R2674" s="47">
        <f>'За областями'!U1860</f>
        <v>0</v>
      </c>
      <c r="S2674" s="47">
        <f>'За областями'!V1860</f>
        <v>0</v>
      </c>
    </row>
    <row r="2675" spans="1:19" x14ac:dyDescent="0.25">
      <c r="A2675" s="21" t="s">
        <v>41</v>
      </c>
      <c r="B2675" s="37" t="s">
        <v>208</v>
      </c>
      <c r="C2675" s="47">
        <f>'За областями'!F2016</f>
        <v>0</v>
      </c>
      <c r="D2675" s="47">
        <f>'За областями'!G2016</f>
        <v>0</v>
      </c>
      <c r="E2675" s="47">
        <f>'За областями'!H2016</f>
        <v>0</v>
      </c>
      <c r="F2675" s="47">
        <f>'За областями'!I2016</f>
        <v>0</v>
      </c>
      <c r="G2675" s="47">
        <f>'За областями'!J2016</f>
        <v>0</v>
      </c>
      <c r="H2675" s="47">
        <f>'За областями'!K2016</f>
        <v>0</v>
      </c>
      <c r="I2675" s="47">
        <f>'За областями'!L2016</f>
        <v>0</v>
      </c>
      <c r="J2675" s="47">
        <f>'За областями'!M2016</f>
        <v>0</v>
      </c>
      <c r="K2675" s="47">
        <f>'За областями'!N2016</f>
        <v>0</v>
      </c>
      <c r="L2675" s="47">
        <f>'За областями'!O2016</f>
        <v>0</v>
      </c>
      <c r="M2675" s="47">
        <f>'За областями'!P2016</f>
        <v>0</v>
      </c>
      <c r="N2675" s="47">
        <f>'За областями'!Q2016</f>
        <v>0</v>
      </c>
      <c r="O2675" s="47">
        <f>'За областями'!R2016</f>
        <v>0</v>
      </c>
      <c r="P2675" s="47">
        <f>'За областями'!S2016</f>
        <v>0</v>
      </c>
      <c r="Q2675" s="47">
        <f>'За областями'!T2016</f>
        <v>0</v>
      </c>
      <c r="R2675" s="47">
        <f>'За областями'!U2016</f>
        <v>0</v>
      </c>
      <c r="S2675" s="47">
        <f>'За областями'!V2016</f>
        <v>0</v>
      </c>
    </row>
    <row r="2676" spans="1:19" x14ac:dyDescent="0.25">
      <c r="A2676" s="21" t="s">
        <v>42</v>
      </c>
      <c r="B2676" s="37" t="s">
        <v>210</v>
      </c>
      <c r="C2676" s="22">
        <v>0</v>
      </c>
      <c r="D2676" s="22">
        <v>0</v>
      </c>
      <c r="E2676" s="22">
        <v>0</v>
      </c>
      <c r="F2676" s="22">
        <v>0</v>
      </c>
      <c r="G2676" s="22">
        <v>0</v>
      </c>
      <c r="H2676" s="22">
        <v>0</v>
      </c>
      <c r="I2676" s="22">
        <v>0</v>
      </c>
      <c r="J2676" s="22">
        <v>0</v>
      </c>
      <c r="K2676" s="22">
        <v>0</v>
      </c>
      <c r="L2676" s="22">
        <v>0</v>
      </c>
      <c r="M2676" s="22">
        <v>0</v>
      </c>
      <c r="N2676" s="22">
        <v>0</v>
      </c>
      <c r="O2676" s="22">
        <v>0</v>
      </c>
      <c r="P2676" s="22">
        <v>0</v>
      </c>
      <c r="Q2676" s="22">
        <v>0</v>
      </c>
      <c r="R2676" s="22">
        <v>0</v>
      </c>
      <c r="S2676" s="22">
        <v>0</v>
      </c>
    </row>
    <row r="2677" spans="1:19" x14ac:dyDescent="0.25">
      <c r="A2677" s="21" t="s">
        <v>44</v>
      </c>
      <c r="B2677" s="37" t="s">
        <v>211</v>
      </c>
      <c r="C2677" s="22">
        <v>0</v>
      </c>
      <c r="D2677" s="22">
        <v>0</v>
      </c>
      <c r="E2677" s="22">
        <v>0</v>
      </c>
      <c r="F2677" s="22">
        <v>0</v>
      </c>
      <c r="G2677" s="22">
        <v>0</v>
      </c>
      <c r="H2677" s="22">
        <v>0</v>
      </c>
      <c r="I2677" s="22">
        <v>0</v>
      </c>
      <c r="J2677" s="22">
        <v>0</v>
      </c>
      <c r="K2677" s="22">
        <v>0</v>
      </c>
      <c r="L2677" s="22">
        <v>0</v>
      </c>
      <c r="M2677" s="22">
        <v>0</v>
      </c>
      <c r="N2677" s="22">
        <v>0</v>
      </c>
      <c r="O2677" s="22">
        <v>0</v>
      </c>
      <c r="P2677" s="22">
        <v>0</v>
      </c>
      <c r="Q2677" s="22">
        <v>0</v>
      </c>
      <c r="R2677" s="22">
        <v>0</v>
      </c>
      <c r="S2677" s="22">
        <v>0</v>
      </c>
    </row>
    <row r="2678" spans="1:19" x14ac:dyDescent="0.25">
      <c r="A2678" s="21" t="s">
        <v>46</v>
      </c>
      <c r="B2678" s="39" t="s">
        <v>212</v>
      </c>
      <c r="C2678" s="47">
        <f>'За областями'!F2172</f>
        <v>0</v>
      </c>
      <c r="D2678" s="47">
        <f>'За областями'!G2172</f>
        <v>0</v>
      </c>
      <c r="E2678" s="47">
        <f>'За областями'!H2172</f>
        <v>0</v>
      </c>
      <c r="F2678" s="47">
        <f>'За областями'!I2172</f>
        <v>0</v>
      </c>
      <c r="G2678" s="47">
        <f>'За областями'!J2172</f>
        <v>0</v>
      </c>
      <c r="H2678" s="47">
        <f>'За областями'!K2172</f>
        <v>0</v>
      </c>
      <c r="I2678" s="47">
        <f>'За областями'!L2172</f>
        <v>0</v>
      </c>
      <c r="J2678" s="47">
        <f>'За областями'!M2172</f>
        <v>0</v>
      </c>
      <c r="K2678" s="47">
        <f>'За областями'!N2172</f>
        <v>0</v>
      </c>
      <c r="L2678" s="47">
        <f>'За областями'!O2172</f>
        <v>0</v>
      </c>
      <c r="M2678" s="47">
        <f>'За областями'!P2172</f>
        <v>0</v>
      </c>
      <c r="N2678" s="47">
        <f>'За областями'!Q2172</f>
        <v>0</v>
      </c>
      <c r="O2678" s="47">
        <f>'За областями'!R2172</f>
        <v>0</v>
      </c>
      <c r="P2678" s="47">
        <f>'За областями'!S2172</f>
        <v>0</v>
      </c>
      <c r="Q2678" s="47">
        <f>'За областями'!T2172</f>
        <v>0</v>
      </c>
      <c r="R2678" s="47">
        <f>'За областями'!U2172</f>
        <v>0</v>
      </c>
      <c r="S2678" s="47">
        <f>'За областями'!V2172</f>
        <v>0</v>
      </c>
    </row>
    <row r="2679" spans="1:19" x14ac:dyDescent="0.25">
      <c r="A2679" s="21" t="s">
        <v>49</v>
      </c>
      <c r="B2679" s="37" t="s">
        <v>213</v>
      </c>
      <c r="C2679" s="47">
        <f>'За областями'!F2328</f>
        <v>0</v>
      </c>
      <c r="D2679" s="47">
        <f>'За областями'!G2328</f>
        <v>0</v>
      </c>
      <c r="E2679" s="47">
        <f>'За областями'!H2328</f>
        <v>0</v>
      </c>
      <c r="F2679" s="47">
        <f>'За областями'!I2328</f>
        <v>0</v>
      </c>
      <c r="G2679" s="47">
        <f>'За областями'!J2328</f>
        <v>0</v>
      </c>
      <c r="H2679" s="47">
        <f>'За областями'!K2328</f>
        <v>0</v>
      </c>
      <c r="I2679" s="47">
        <f>'За областями'!L2328</f>
        <v>0</v>
      </c>
      <c r="J2679" s="47">
        <f>'За областями'!M2328</f>
        <v>0</v>
      </c>
      <c r="K2679" s="47">
        <f>'За областями'!N2328</f>
        <v>0</v>
      </c>
      <c r="L2679" s="47">
        <f>'За областями'!O2328</f>
        <v>0</v>
      </c>
      <c r="M2679" s="47">
        <f>'За областями'!P2328</f>
        <v>0</v>
      </c>
      <c r="N2679" s="47">
        <f>'За областями'!Q2328</f>
        <v>0</v>
      </c>
      <c r="O2679" s="47">
        <f>'За областями'!R2328</f>
        <v>0</v>
      </c>
      <c r="P2679" s="47">
        <f>'За областями'!S2328</f>
        <v>0</v>
      </c>
      <c r="Q2679" s="47">
        <f>'За областями'!T2328</f>
        <v>0</v>
      </c>
      <c r="R2679" s="47">
        <f>'За областями'!U2328</f>
        <v>0</v>
      </c>
      <c r="S2679" s="47">
        <f>'За областями'!V2328</f>
        <v>0</v>
      </c>
    </row>
    <row r="2680" spans="1:19" x14ac:dyDescent="0.25">
      <c r="A2680" s="21" t="s">
        <v>50</v>
      </c>
      <c r="B2680" s="37" t="s">
        <v>214</v>
      </c>
      <c r="C2680" s="47">
        <f>'За областями'!F2484</f>
        <v>1</v>
      </c>
      <c r="D2680" s="47">
        <f>'За областями'!G2484</f>
        <v>0</v>
      </c>
      <c r="E2680" s="47">
        <f>'За областями'!H2484</f>
        <v>0</v>
      </c>
      <c r="F2680" s="47">
        <f>'За областями'!I2484</f>
        <v>1</v>
      </c>
      <c r="G2680" s="47">
        <f>'За областями'!J2484</f>
        <v>0</v>
      </c>
      <c r="H2680" s="47">
        <f>'За областями'!K2484</f>
        <v>0</v>
      </c>
      <c r="I2680" s="47">
        <f>'За областями'!L2484</f>
        <v>0</v>
      </c>
      <c r="J2680" s="47">
        <f>'За областями'!M2484</f>
        <v>0</v>
      </c>
      <c r="K2680" s="47">
        <f>'За областями'!N2484</f>
        <v>0</v>
      </c>
      <c r="L2680" s="47">
        <f>'За областями'!O2484</f>
        <v>0</v>
      </c>
      <c r="M2680" s="47">
        <f>'За областями'!P2484</f>
        <v>0</v>
      </c>
      <c r="N2680" s="47">
        <f>'За областями'!Q2484</f>
        <v>0</v>
      </c>
      <c r="O2680" s="47">
        <f>'За областями'!R2484</f>
        <v>0</v>
      </c>
      <c r="P2680" s="47">
        <f>'За областями'!S2484</f>
        <v>0</v>
      </c>
      <c r="Q2680" s="47">
        <f>'За областями'!T2484</f>
        <v>1</v>
      </c>
      <c r="R2680" s="47">
        <f>'За областями'!U2484</f>
        <v>0</v>
      </c>
      <c r="S2680" s="47">
        <f>'За областями'!V2484</f>
        <v>0</v>
      </c>
    </row>
    <row r="2681" spans="1:19" x14ac:dyDescent="0.25">
      <c r="A2681" s="21" t="s">
        <v>51</v>
      </c>
      <c r="B2681" s="37" t="s">
        <v>223</v>
      </c>
      <c r="C2681" s="47">
        <f>'За областями'!F2640</f>
        <v>0</v>
      </c>
      <c r="D2681" s="47">
        <f>'За областями'!G2640</f>
        <v>0</v>
      </c>
      <c r="E2681" s="47">
        <f>'За областями'!H2640</f>
        <v>0</v>
      </c>
      <c r="F2681" s="47">
        <f>'За областями'!I2640</f>
        <v>0</v>
      </c>
      <c r="G2681" s="47">
        <f>'За областями'!J2640</f>
        <v>0</v>
      </c>
      <c r="H2681" s="47">
        <f>'За областями'!K2640</f>
        <v>0</v>
      </c>
      <c r="I2681" s="47">
        <f>'За областями'!L2640</f>
        <v>0</v>
      </c>
      <c r="J2681" s="47">
        <f>'За областями'!M2640</f>
        <v>0</v>
      </c>
      <c r="K2681" s="47">
        <f>'За областями'!N2640</f>
        <v>0</v>
      </c>
      <c r="L2681" s="47">
        <f>'За областями'!O2640</f>
        <v>0</v>
      </c>
      <c r="M2681" s="47">
        <f>'За областями'!P2640</f>
        <v>0</v>
      </c>
      <c r="N2681" s="47">
        <f>'За областями'!Q2640</f>
        <v>0</v>
      </c>
      <c r="O2681" s="47">
        <f>'За областями'!R2640</f>
        <v>0</v>
      </c>
      <c r="P2681" s="47">
        <f>'За областями'!S2640</f>
        <v>0</v>
      </c>
      <c r="Q2681" s="47">
        <f>'За областями'!T2640</f>
        <v>0</v>
      </c>
      <c r="R2681" s="47">
        <f>'За областями'!U2640</f>
        <v>0</v>
      </c>
      <c r="S2681" s="47">
        <f>'За областями'!V2640</f>
        <v>0</v>
      </c>
    </row>
    <row r="2682" spans="1:19" x14ac:dyDescent="0.25">
      <c r="A2682" s="21" t="s">
        <v>52</v>
      </c>
      <c r="B2682" s="37" t="s">
        <v>216</v>
      </c>
      <c r="C2682" s="47">
        <f>'За областями'!F2796</f>
        <v>2</v>
      </c>
      <c r="D2682" s="47">
        <f>'За областями'!G2796</f>
        <v>1</v>
      </c>
      <c r="E2682" s="47">
        <f>'За областями'!H2796</f>
        <v>0</v>
      </c>
      <c r="F2682" s="47">
        <f>'За областями'!I2796</f>
        <v>1</v>
      </c>
      <c r="G2682" s="47">
        <f>'За областями'!J2796</f>
        <v>0</v>
      </c>
      <c r="H2682" s="47">
        <f>'За областями'!K2796</f>
        <v>0</v>
      </c>
      <c r="I2682" s="47">
        <f>'За областями'!L2796</f>
        <v>0</v>
      </c>
      <c r="J2682" s="47">
        <f>'За областями'!M2796</f>
        <v>0</v>
      </c>
      <c r="K2682" s="47">
        <f>'За областями'!N2796</f>
        <v>0</v>
      </c>
      <c r="L2682" s="47">
        <f>'За областями'!O2796</f>
        <v>0</v>
      </c>
      <c r="M2682" s="47">
        <f>'За областями'!P2796</f>
        <v>0</v>
      </c>
      <c r="N2682" s="47">
        <f>'За областями'!Q2796</f>
        <v>0</v>
      </c>
      <c r="O2682" s="47">
        <f>'За областями'!R2796</f>
        <v>0</v>
      </c>
      <c r="P2682" s="47">
        <f>'За областями'!S2796</f>
        <v>0</v>
      </c>
      <c r="Q2682" s="47">
        <f>'За областями'!T2796</f>
        <v>1</v>
      </c>
      <c r="R2682" s="47">
        <f>'За областями'!U2796</f>
        <v>0</v>
      </c>
      <c r="S2682" s="47">
        <f>'За областями'!V2796</f>
        <v>0</v>
      </c>
    </row>
    <row r="2683" spans="1:19" x14ac:dyDescent="0.25">
      <c r="A2683" s="23"/>
      <c r="B2683" s="40" t="s">
        <v>217</v>
      </c>
      <c r="C2683" s="57">
        <f>SUM(C2658:C2682)</f>
        <v>7</v>
      </c>
      <c r="D2683" s="57">
        <f t="shared" ref="D2683:S2683" si="113">SUM(D2658:D2682)</f>
        <v>1</v>
      </c>
      <c r="E2683" s="57">
        <f t="shared" si="113"/>
        <v>0</v>
      </c>
      <c r="F2683" s="57">
        <f>SUM(F2658:F2682)</f>
        <v>6</v>
      </c>
      <c r="G2683" s="57">
        <f t="shared" si="113"/>
        <v>0</v>
      </c>
      <c r="H2683" s="57">
        <f t="shared" si="113"/>
        <v>0</v>
      </c>
      <c r="I2683" s="57">
        <f t="shared" si="113"/>
        <v>0</v>
      </c>
      <c r="J2683" s="57">
        <f t="shared" si="113"/>
        <v>0</v>
      </c>
      <c r="K2683" s="57">
        <f t="shared" si="113"/>
        <v>0</v>
      </c>
      <c r="L2683" s="57">
        <f t="shared" si="113"/>
        <v>0</v>
      </c>
      <c r="M2683" s="57">
        <f t="shared" si="113"/>
        <v>0</v>
      </c>
      <c r="N2683" s="57">
        <f t="shared" si="113"/>
        <v>0</v>
      </c>
      <c r="O2683" s="57">
        <f t="shared" si="113"/>
        <v>0</v>
      </c>
      <c r="P2683" s="57">
        <f t="shared" si="113"/>
        <v>0</v>
      </c>
      <c r="Q2683" s="57">
        <f t="shared" si="113"/>
        <v>5</v>
      </c>
      <c r="R2683" s="57">
        <f t="shared" si="113"/>
        <v>0</v>
      </c>
      <c r="S2683" s="57">
        <f t="shared" si="113"/>
        <v>0</v>
      </c>
    </row>
    <row r="2684" spans="1:19" x14ac:dyDescent="0.25">
      <c r="A2684" s="290"/>
      <c r="B2684" s="291"/>
      <c r="C2684" s="291"/>
      <c r="D2684" s="291"/>
      <c r="E2684" s="291"/>
      <c r="F2684" s="291"/>
      <c r="G2684" s="291"/>
      <c r="H2684" s="291"/>
      <c r="I2684" s="291"/>
      <c r="J2684" s="291"/>
      <c r="K2684" s="291"/>
      <c r="L2684" s="291"/>
      <c r="M2684" s="291"/>
      <c r="N2684" s="291"/>
      <c r="O2684" s="291"/>
      <c r="P2684" s="291"/>
      <c r="Q2684" s="291"/>
      <c r="R2684" s="291"/>
      <c r="S2684" s="291"/>
    </row>
    <row r="2685" spans="1:19" x14ac:dyDescent="0.25">
      <c r="A2685" s="292" t="s">
        <v>397</v>
      </c>
      <c r="B2685" s="293"/>
      <c r="C2685" s="293"/>
      <c r="D2685" s="293"/>
      <c r="E2685" s="293"/>
      <c r="F2685" s="293"/>
      <c r="G2685" s="293"/>
      <c r="H2685" s="293"/>
      <c r="I2685" s="293"/>
      <c r="J2685" s="293"/>
      <c r="K2685" s="293"/>
      <c r="L2685" s="293"/>
      <c r="M2685" s="293"/>
      <c r="N2685" s="293"/>
      <c r="O2685" s="293"/>
      <c r="P2685" s="293"/>
      <c r="Q2685" s="293"/>
      <c r="R2685" s="293"/>
      <c r="S2685" s="293"/>
    </row>
    <row r="2686" spans="1:19" x14ac:dyDescent="0.25">
      <c r="A2686" s="21" t="s">
        <v>17</v>
      </c>
      <c r="B2686" s="36" t="s">
        <v>191</v>
      </c>
      <c r="C2686" s="47">
        <f>'За областями'!F148</f>
        <v>0</v>
      </c>
      <c r="D2686" s="47">
        <f>'За областями'!G148</f>
        <v>0</v>
      </c>
      <c r="E2686" s="47">
        <f>'За областями'!H148</f>
        <v>0</v>
      </c>
      <c r="F2686" s="47">
        <f>'За областями'!I148</f>
        <v>0</v>
      </c>
      <c r="G2686" s="47">
        <f>'За областями'!J148</f>
        <v>0</v>
      </c>
      <c r="H2686" s="47">
        <f>'За областями'!K148</f>
        <v>0</v>
      </c>
      <c r="I2686" s="47">
        <f>'За областями'!L148</f>
        <v>0</v>
      </c>
      <c r="J2686" s="47">
        <f>'За областями'!M148</f>
        <v>0</v>
      </c>
      <c r="K2686" s="47">
        <f>'За областями'!N148</f>
        <v>0</v>
      </c>
      <c r="L2686" s="47">
        <f>'За областями'!O148</f>
        <v>0</v>
      </c>
      <c r="M2686" s="47">
        <f>'За областями'!P148</f>
        <v>0</v>
      </c>
      <c r="N2686" s="47">
        <f>'За областями'!Q148</f>
        <v>0</v>
      </c>
      <c r="O2686" s="47">
        <f>'За областями'!R148</f>
        <v>0</v>
      </c>
      <c r="P2686" s="47">
        <f>'За областями'!S148</f>
        <v>0</v>
      </c>
      <c r="Q2686" s="47">
        <f>'За областями'!T148</f>
        <v>0</v>
      </c>
      <c r="R2686" s="47">
        <f>'За областями'!U148</f>
        <v>0</v>
      </c>
      <c r="S2686" s="47">
        <f>'За областями'!V148</f>
        <v>0</v>
      </c>
    </row>
    <row r="2687" spans="1:19" x14ac:dyDescent="0.25">
      <c r="A2687" s="21" t="s">
        <v>18</v>
      </c>
      <c r="B2687" s="36" t="s">
        <v>192</v>
      </c>
      <c r="C2687" s="47">
        <f>'За областями'!F304</f>
        <v>1</v>
      </c>
      <c r="D2687" s="47">
        <f>'За областями'!G304</f>
        <v>0</v>
      </c>
      <c r="E2687" s="47">
        <f>'За областями'!H304</f>
        <v>0</v>
      </c>
      <c r="F2687" s="47">
        <f>'За областями'!I304</f>
        <v>1</v>
      </c>
      <c r="G2687" s="47">
        <f>'За областями'!J304</f>
        <v>0</v>
      </c>
      <c r="H2687" s="47">
        <f>'За областями'!K304</f>
        <v>0</v>
      </c>
      <c r="I2687" s="47">
        <f>'За областями'!L304</f>
        <v>0</v>
      </c>
      <c r="J2687" s="47">
        <f>'За областями'!M304</f>
        <v>0</v>
      </c>
      <c r="K2687" s="47">
        <f>'За областями'!N304</f>
        <v>0</v>
      </c>
      <c r="L2687" s="47">
        <f>'За областями'!O304</f>
        <v>0</v>
      </c>
      <c r="M2687" s="47">
        <f>'За областями'!P304</f>
        <v>0</v>
      </c>
      <c r="N2687" s="47">
        <f>'За областями'!Q304</f>
        <v>0</v>
      </c>
      <c r="O2687" s="47">
        <f>'За областями'!R304</f>
        <v>0</v>
      </c>
      <c r="P2687" s="47">
        <f>'За областями'!S304</f>
        <v>0</v>
      </c>
      <c r="Q2687" s="47">
        <f>'За областями'!T304</f>
        <v>0</v>
      </c>
      <c r="R2687" s="47">
        <f>'За областями'!U304</f>
        <v>0</v>
      </c>
      <c r="S2687" s="47">
        <f>'За областями'!V304</f>
        <v>0</v>
      </c>
    </row>
    <row r="2688" spans="1:19" x14ac:dyDescent="0.25">
      <c r="A2688" s="21" t="s">
        <v>19</v>
      </c>
      <c r="B2688" s="36" t="s">
        <v>224</v>
      </c>
      <c r="C2688" s="22">
        <v>0</v>
      </c>
      <c r="D2688" s="22">
        <v>0</v>
      </c>
      <c r="E2688" s="22">
        <v>0</v>
      </c>
      <c r="F2688" s="22">
        <v>0</v>
      </c>
      <c r="G2688" s="22">
        <v>0</v>
      </c>
      <c r="H2688" s="22">
        <v>0</v>
      </c>
      <c r="I2688" s="22">
        <v>0</v>
      </c>
      <c r="J2688" s="22">
        <v>0</v>
      </c>
      <c r="K2688" s="22">
        <v>0</v>
      </c>
      <c r="L2688" s="22">
        <v>0</v>
      </c>
      <c r="M2688" s="22">
        <v>0</v>
      </c>
      <c r="N2688" s="22">
        <v>0</v>
      </c>
      <c r="O2688" s="22">
        <v>0</v>
      </c>
      <c r="P2688" s="22">
        <v>0</v>
      </c>
      <c r="Q2688" s="22">
        <v>0</v>
      </c>
      <c r="R2688" s="22">
        <v>0</v>
      </c>
      <c r="S2688" s="22">
        <v>0</v>
      </c>
    </row>
    <row r="2689" spans="1:19" x14ac:dyDescent="0.25">
      <c r="A2689" s="21" t="s">
        <v>20</v>
      </c>
      <c r="B2689" s="37" t="s">
        <v>194</v>
      </c>
      <c r="C2689" s="22">
        <v>0</v>
      </c>
      <c r="D2689" s="22">
        <v>0</v>
      </c>
      <c r="E2689" s="22">
        <v>0</v>
      </c>
      <c r="F2689" s="22">
        <v>0</v>
      </c>
      <c r="G2689" s="22">
        <v>0</v>
      </c>
      <c r="H2689" s="22">
        <v>0</v>
      </c>
      <c r="I2689" s="22">
        <v>0</v>
      </c>
      <c r="J2689" s="22">
        <v>0</v>
      </c>
      <c r="K2689" s="22">
        <v>0</v>
      </c>
      <c r="L2689" s="22">
        <v>0</v>
      </c>
      <c r="M2689" s="22">
        <v>0</v>
      </c>
      <c r="N2689" s="22">
        <v>0</v>
      </c>
      <c r="O2689" s="22">
        <v>0</v>
      </c>
      <c r="P2689" s="22">
        <v>0</v>
      </c>
      <c r="Q2689" s="22">
        <v>0</v>
      </c>
      <c r="R2689" s="22">
        <v>0</v>
      </c>
      <c r="S2689" s="22">
        <v>0</v>
      </c>
    </row>
    <row r="2690" spans="1:19" x14ac:dyDescent="0.25">
      <c r="A2690" s="21" t="s">
        <v>21</v>
      </c>
      <c r="B2690" s="38" t="s">
        <v>195</v>
      </c>
      <c r="C2690" s="47">
        <f>'За областями'!F459</f>
        <v>0</v>
      </c>
      <c r="D2690" s="47">
        <f>'За областями'!G459</f>
        <v>0</v>
      </c>
      <c r="E2690" s="47">
        <f>'За областями'!H459</f>
        <v>0</v>
      </c>
      <c r="F2690" s="47">
        <f>'За областями'!I459</f>
        <v>0</v>
      </c>
      <c r="G2690" s="47">
        <f>'За областями'!J459</f>
        <v>0</v>
      </c>
      <c r="H2690" s="47">
        <f>'За областями'!K459</f>
        <v>0</v>
      </c>
      <c r="I2690" s="47">
        <f>'За областями'!L459</f>
        <v>0</v>
      </c>
      <c r="J2690" s="47">
        <f>'За областями'!M459</f>
        <v>0</v>
      </c>
      <c r="K2690" s="47">
        <f>'За областями'!N459</f>
        <v>0</v>
      </c>
      <c r="L2690" s="47">
        <f>'За областями'!O459</f>
        <v>0</v>
      </c>
      <c r="M2690" s="47">
        <f>'За областями'!P459</f>
        <v>0</v>
      </c>
      <c r="N2690" s="47">
        <f>'За областями'!Q459</f>
        <v>0</v>
      </c>
      <c r="O2690" s="47">
        <f>'За областями'!R459</f>
        <v>0</v>
      </c>
      <c r="P2690" s="47">
        <f>'За областями'!S459</f>
        <v>0</v>
      </c>
      <c r="Q2690" s="47">
        <f>'За областями'!T459</f>
        <v>0</v>
      </c>
      <c r="R2690" s="47">
        <f>'За областями'!U459</f>
        <v>0</v>
      </c>
      <c r="S2690" s="47">
        <f>'За областями'!V459</f>
        <v>0</v>
      </c>
    </row>
    <row r="2691" spans="1:19" x14ac:dyDescent="0.25">
      <c r="A2691" s="21" t="s">
        <v>22</v>
      </c>
      <c r="B2691" s="38" t="s">
        <v>196</v>
      </c>
      <c r="C2691" s="47">
        <f>'За областями'!F614</f>
        <v>0</v>
      </c>
      <c r="D2691" s="47">
        <f>'За областями'!G614</f>
        <v>0</v>
      </c>
      <c r="E2691" s="47">
        <f>'За областями'!H614</f>
        <v>0</v>
      </c>
      <c r="F2691" s="47">
        <f>'За областями'!I614</f>
        <v>0</v>
      </c>
      <c r="G2691" s="47">
        <f>'За областями'!J614</f>
        <v>0</v>
      </c>
      <c r="H2691" s="47">
        <f>'За областями'!K614</f>
        <v>0</v>
      </c>
      <c r="I2691" s="47">
        <f>'За областями'!L614</f>
        <v>0</v>
      </c>
      <c r="J2691" s="47">
        <f>'За областями'!M614</f>
        <v>0</v>
      </c>
      <c r="K2691" s="47">
        <f>'За областями'!N614</f>
        <v>0</v>
      </c>
      <c r="L2691" s="47">
        <f>'За областями'!O614</f>
        <v>0</v>
      </c>
      <c r="M2691" s="47">
        <f>'За областями'!P614</f>
        <v>0</v>
      </c>
      <c r="N2691" s="47">
        <f>'За областями'!Q614</f>
        <v>0</v>
      </c>
      <c r="O2691" s="47">
        <f>'За областями'!R614</f>
        <v>0</v>
      </c>
      <c r="P2691" s="47">
        <f>'За областями'!S614</f>
        <v>0</v>
      </c>
      <c r="Q2691" s="47">
        <f>'За областями'!T614</f>
        <v>0</v>
      </c>
      <c r="R2691" s="47">
        <f>'За областями'!U614</f>
        <v>0</v>
      </c>
      <c r="S2691" s="47">
        <f>'За областями'!V614</f>
        <v>0</v>
      </c>
    </row>
    <row r="2692" spans="1:19" x14ac:dyDescent="0.25">
      <c r="A2692" s="21" t="s">
        <v>23</v>
      </c>
      <c r="B2692" s="38" t="s">
        <v>197</v>
      </c>
      <c r="C2692" s="22">
        <v>0</v>
      </c>
      <c r="D2692" s="22">
        <v>0</v>
      </c>
      <c r="E2692" s="22">
        <v>0</v>
      </c>
      <c r="F2692" s="22">
        <v>0</v>
      </c>
      <c r="G2692" s="22">
        <v>0</v>
      </c>
      <c r="H2692" s="22">
        <v>0</v>
      </c>
      <c r="I2692" s="22">
        <v>0</v>
      </c>
      <c r="J2692" s="22">
        <v>0</v>
      </c>
      <c r="K2692" s="22">
        <v>0</v>
      </c>
      <c r="L2692" s="22">
        <v>0</v>
      </c>
      <c r="M2692" s="22">
        <v>0</v>
      </c>
      <c r="N2692" s="22">
        <v>0</v>
      </c>
      <c r="O2692" s="22">
        <v>0</v>
      </c>
      <c r="P2692" s="22">
        <v>0</v>
      </c>
      <c r="Q2692" s="22">
        <v>0</v>
      </c>
      <c r="R2692" s="22">
        <v>0</v>
      </c>
      <c r="S2692" s="22">
        <v>0</v>
      </c>
    </row>
    <row r="2693" spans="1:19" x14ac:dyDescent="0.25">
      <c r="A2693" s="21" t="s">
        <v>24</v>
      </c>
      <c r="B2693" s="38" t="s">
        <v>198</v>
      </c>
      <c r="C2693" s="47">
        <f>'За областями'!F769</f>
        <v>0</v>
      </c>
      <c r="D2693" s="47">
        <f>'За областями'!G769</f>
        <v>0</v>
      </c>
      <c r="E2693" s="47">
        <f>'За областями'!H769</f>
        <v>0</v>
      </c>
      <c r="F2693" s="47">
        <f>'За областями'!I769</f>
        <v>0</v>
      </c>
      <c r="G2693" s="47">
        <f>'За областями'!J769</f>
        <v>0</v>
      </c>
      <c r="H2693" s="47">
        <f>'За областями'!K769</f>
        <v>0</v>
      </c>
      <c r="I2693" s="47">
        <f>'За областями'!L769</f>
        <v>0</v>
      </c>
      <c r="J2693" s="47">
        <f>'За областями'!M769</f>
        <v>0</v>
      </c>
      <c r="K2693" s="47">
        <f>'За областями'!N769</f>
        <v>0</v>
      </c>
      <c r="L2693" s="47">
        <f>'За областями'!O769</f>
        <v>0</v>
      </c>
      <c r="M2693" s="47">
        <f>'За областями'!P769</f>
        <v>0</v>
      </c>
      <c r="N2693" s="47">
        <f>'За областями'!Q769</f>
        <v>0</v>
      </c>
      <c r="O2693" s="47">
        <f>'За областями'!R769</f>
        <v>0</v>
      </c>
      <c r="P2693" s="47">
        <f>'За областями'!S769</f>
        <v>0</v>
      </c>
      <c r="Q2693" s="47">
        <f>'За областями'!T769</f>
        <v>0</v>
      </c>
      <c r="R2693" s="47">
        <f>'За областями'!U769</f>
        <v>0</v>
      </c>
      <c r="S2693" s="47">
        <f>'За областями'!V769</f>
        <v>0</v>
      </c>
    </row>
    <row r="2694" spans="1:19" x14ac:dyDescent="0.25">
      <c r="A2694" s="21" t="s">
        <v>25</v>
      </c>
      <c r="B2694" s="37" t="s">
        <v>199</v>
      </c>
      <c r="C2694" s="47">
        <f>'За областями'!F925</f>
        <v>0</v>
      </c>
      <c r="D2694" s="47">
        <f>'За областями'!G925</f>
        <v>0</v>
      </c>
      <c r="E2694" s="47">
        <f>'За областями'!H925</f>
        <v>0</v>
      </c>
      <c r="F2694" s="47">
        <f>'За областями'!I925</f>
        <v>0</v>
      </c>
      <c r="G2694" s="47">
        <f>'За областями'!J925</f>
        <v>0</v>
      </c>
      <c r="H2694" s="47">
        <f>'За областями'!K925</f>
        <v>0</v>
      </c>
      <c r="I2694" s="47">
        <f>'За областями'!L925</f>
        <v>0</v>
      </c>
      <c r="J2694" s="47">
        <f>'За областями'!M925</f>
        <v>0</v>
      </c>
      <c r="K2694" s="47">
        <f>'За областями'!N925</f>
        <v>0</v>
      </c>
      <c r="L2694" s="47">
        <f>'За областями'!O925</f>
        <v>0</v>
      </c>
      <c r="M2694" s="47">
        <f>'За областями'!P925</f>
        <v>0</v>
      </c>
      <c r="N2694" s="47">
        <f>'За областями'!Q925</f>
        <v>0</v>
      </c>
      <c r="O2694" s="47">
        <f>'За областями'!R925</f>
        <v>0</v>
      </c>
      <c r="P2694" s="47">
        <f>'За областями'!S925</f>
        <v>0</v>
      </c>
      <c r="Q2694" s="47">
        <f>'За областями'!T925</f>
        <v>0</v>
      </c>
      <c r="R2694" s="47">
        <f>'За областями'!U925</f>
        <v>0</v>
      </c>
      <c r="S2694" s="47">
        <f>'За областями'!V925</f>
        <v>0</v>
      </c>
    </row>
    <row r="2695" spans="1:19" x14ac:dyDescent="0.25">
      <c r="A2695" s="21" t="s">
        <v>28</v>
      </c>
      <c r="B2695" s="37" t="s">
        <v>200</v>
      </c>
      <c r="C2695" s="47">
        <f>'За областями'!F1081</f>
        <v>0</v>
      </c>
      <c r="D2695" s="47">
        <f>'За областями'!G1081</f>
        <v>0</v>
      </c>
      <c r="E2695" s="47">
        <f>'За областями'!H1081</f>
        <v>0</v>
      </c>
      <c r="F2695" s="47">
        <f>'За областями'!I1081</f>
        <v>0</v>
      </c>
      <c r="G2695" s="47">
        <f>'За областями'!J1081</f>
        <v>0</v>
      </c>
      <c r="H2695" s="47">
        <f>'За областями'!K1081</f>
        <v>0</v>
      </c>
      <c r="I2695" s="47">
        <f>'За областями'!L1081</f>
        <v>0</v>
      </c>
      <c r="J2695" s="47">
        <f>'За областями'!M1081</f>
        <v>0</v>
      </c>
      <c r="K2695" s="47">
        <f>'За областями'!N1081</f>
        <v>0</v>
      </c>
      <c r="L2695" s="47">
        <f>'За областями'!O1081</f>
        <v>0</v>
      </c>
      <c r="M2695" s="47">
        <f>'За областями'!P1081</f>
        <v>0</v>
      </c>
      <c r="N2695" s="47">
        <f>'За областями'!Q1081</f>
        <v>0</v>
      </c>
      <c r="O2695" s="47">
        <f>'За областями'!R1081</f>
        <v>0</v>
      </c>
      <c r="P2695" s="47">
        <f>'За областями'!S1081</f>
        <v>0</v>
      </c>
      <c r="Q2695" s="47">
        <f>'За областями'!T1081</f>
        <v>0</v>
      </c>
      <c r="R2695" s="47">
        <f>'За областями'!U1081</f>
        <v>0</v>
      </c>
      <c r="S2695" s="47">
        <f>'За областями'!V1081</f>
        <v>0</v>
      </c>
    </row>
    <row r="2696" spans="1:19" x14ac:dyDescent="0.25">
      <c r="A2696" s="21" t="s">
        <v>29</v>
      </c>
      <c r="B2696" s="37" t="s">
        <v>201</v>
      </c>
      <c r="C2696" s="22">
        <v>0</v>
      </c>
      <c r="D2696" s="22">
        <v>0</v>
      </c>
      <c r="E2696" s="22">
        <v>0</v>
      </c>
      <c r="F2696" s="22">
        <v>0</v>
      </c>
      <c r="G2696" s="22">
        <v>0</v>
      </c>
      <c r="H2696" s="22">
        <v>0</v>
      </c>
      <c r="I2696" s="22">
        <v>0</v>
      </c>
      <c r="J2696" s="22">
        <v>0</v>
      </c>
      <c r="K2696" s="22">
        <v>0</v>
      </c>
      <c r="L2696" s="22">
        <v>0</v>
      </c>
      <c r="M2696" s="22">
        <v>0</v>
      </c>
      <c r="N2696" s="22">
        <v>0</v>
      </c>
      <c r="O2696" s="22">
        <v>0</v>
      </c>
      <c r="P2696" s="22">
        <v>0</v>
      </c>
      <c r="Q2696" s="22">
        <v>0</v>
      </c>
      <c r="R2696" s="22">
        <v>0</v>
      </c>
      <c r="S2696" s="22">
        <v>0</v>
      </c>
    </row>
    <row r="2697" spans="1:19" x14ac:dyDescent="0.25">
      <c r="A2697" s="21" t="s">
        <v>30</v>
      </c>
      <c r="B2697" s="39" t="s">
        <v>202</v>
      </c>
      <c r="C2697" s="47">
        <f>'За областями'!F1237</f>
        <v>0</v>
      </c>
      <c r="D2697" s="47">
        <f>'За областями'!G1237</f>
        <v>0</v>
      </c>
      <c r="E2697" s="47">
        <f>'За областями'!H1237</f>
        <v>0</v>
      </c>
      <c r="F2697" s="47">
        <f>'За областями'!I1237</f>
        <v>0</v>
      </c>
      <c r="G2697" s="47">
        <f>'За областями'!J1237</f>
        <v>0</v>
      </c>
      <c r="H2697" s="47">
        <f>'За областями'!K1237</f>
        <v>0</v>
      </c>
      <c r="I2697" s="47">
        <f>'За областями'!L1237</f>
        <v>0</v>
      </c>
      <c r="J2697" s="47">
        <f>'За областями'!M1237</f>
        <v>0</v>
      </c>
      <c r="K2697" s="47">
        <f>'За областями'!N1237</f>
        <v>0</v>
      </c>
      <c r="L2697" s="47">
        <f>'За областями'!O1237</f>
        <v>0</v>
      </c>
      <c r="M2697" s="47">
        <f>'За областями'!P1237</f>
        <v>0</v>
      </c>
      <c r="N2697" s="47">
        <f>'За областями'!Q1237</f>
        <v>0</v>
      </c>
      <c r="O2697" s="47">
        <f>'За областями'!R1237</f>
        <v>0</v>
      </c>
      <c r="P2697" s="47">
        <f>'За областями'!S1237</f>
        <v>0</v>
      </c>
      <c r="Q2697" s="47">
        <f>'За областями'!T1237</f>
        <v>0</v>
      </c>
      <c r="R2697" s="47">
        <f>'За областями'!U1237</f>
        <v>0</v>
      </c>
      <c r="S2697" s="47">
        <f>'За областями'!V1237</f>
        <v>0</v>
      </c>
    </row>
    <row r="2698" spans="1:19" x14ac:dyDescent="0.25">
      <c r="A2698" s="34" t="s">
        <v>31</v>
      </c>
      <c r="B2698" s="39" t="s">
        <v>203</v>
      </c>
      <c r="C2698" s="47">
        <f>'За областями'!F1393</f>
        <v>0</v>
      </c>
      <c r="D2698" s="47">
        <f>'За областями'!G1393</f>
        <v>0</v>
      </c>
      <c r="E2698" s="47">
        <f>'За областями'!H1393</f>
        <v>0</v>
      </c>
      <c r="F2698" s="47">
        <f>'За областями'!I1393</f>
        <v>0</v>
      </c>
      <c r="G2698" s="47">
        <f>'За областями'!J1393</f>
        <v>0</v>
      </c>
      <c r="H2698" s="47">
        <f>'За областями'!K1393</f>
        <v>0</v>
      </c>
      <c r="I2698" s="47">
        <f>'За областями'!L1393</f>
        <v>0</v>
      </c>
      <c r="J2698" s="47">
        <f>'За областями'!M1393</f>
        <v>0</v>
      </c>
      <c r="K2698" s="47">
        <f>'За областями'!N1393</f>
        <v>0</v>
      </c>
      <c r="L2698" s="47">
        <f>'За областями'!O1393</f>
        <v>0</v>
      </c>
      <c r="M2698" s="47">
        <f>'За областями'!P1393</f>
        <v>0</v>
      </c>
      <c r="N2698" s="47">
        <f>'За областями'!Q1393</f>
        <v>0</v>
      </c>
      <c r="O2698" s="47">
        <f>'За областями'!R1393</f>
        <v>0</v>
      </c>
      <c r="P2698" s="47">
        <f>'За областями'!S1393</f>
        <v>0</v>
      </c>
      <c r="Q2698" s="47">
        <f>'За областями'!T1393</f>
        <v>0</v>
      </c>
      <c r="R2698" s="47">
        <f>'За областями'!U1393</f>
        <v>0</v>
      </c>
      <c r="S2698" s="47">
        <f>'За областями'!V1393</f>
        <v>0</v>
      </c>
    </row>
    <row r="2699" spans="1:19" x14ac:dyDescent="0.25">
      <c r="A2699" s="21" t="s">
        <v>34</v>
      </c>
      <c r="B2699" s="38" t="s">
        <v>204</v>
      </c>
      <c r="C2699" s="22">
        <v>0</v>
      </c>
      <c r="D2699" s="22">
        <v>0</v>
      </c>
      <c r="E2699" s="22">
        <v>0</v>
      </c>
      <c r="F2699" s="22">
        <v>0</v>
      </c>
      <c r="G2699" s="22">
        <v>0</v>
      </c>
      <c r="H2699" s="22">
        <v>0</v>
      </c>
      <c r="I2699" s="22">
        <v>0</v>
      </c>
      <c r="J2699" s="22">
        <v>0</v>
      </c>
      <c r="K2699" s="22">
        <v>0</v>
      </c>
      <c r="L2699" s="22">
        <v>0</v>
      </c>
      <c r="M2699" s="22">
        <v>0</v>
      </c>
      <c r="N2699" s="22">
        <v>0</v>
      </c>
      <c r="O2699" s="22">
        <v>0</v>
      </c>
      <c r="P2699" s="22">
        <v>0</v>
      </c>
      <c r="Q2699" s="22">
        <v>0</v>
      </c>
      <c r="R2699" s="22">
        <v>0</v>
      </c>
      <c r="S2699" s="22">
        <v>0</v>
      </c>
    </row>
    <row r="2700" spans="1:19" x14ac:dyDescent="0.25">
      <c r="A2700" s="21" t="s">
        <v>35</v>
      </c>
      <c r="B2700" s="37" t="s">
        <v>205</v>
      </c>
      <c r="C2700" s="47">
        <f>'За областями'!F1549</f>
        <v>0</v>
      </c>
      <c r="D2700" s="47">
        <f>'За областями'!G1549</f>
        <v>0</v>
      </c>
      <c r="E2700" s="47">
        <f>'За областями'!H1549</f>
        <v>0</v>
      </c>
      <c r="F2700" s="47">
        <f>'За областями'!I1549</f>
        <v>0</v>
      </c>
      <c r="G2700" s="47">
        <f>'За областями'!J1549</f>
        <v>0</v>
      </c>
      <c r="H2700" s="47">
        <f>'За областями'!K1549</f>
        <v>0</v>
      </c>
      <c r="I2700" s="47">
        <f>'За областями'!L1549</f>
        <v>0</v>
      </c>
      <c r="J2700" s="47">
        <f>'За областями'!M1549</f>
        <v>0</v>
      </c>
      <c r="K2700" s="47">
        <f>'За областями'!N1549</f>
        <v>0</v>
      </c>
      <c r="L2700" s="47">
        <f>'За областями'!O1549</f>
        <v>0</v>
      </c>
      <c r="M2700" s="47">
        <f>'За областями'!P1549</f>
        <v>0</v>
      </c>
      <c r="N2700" s="47">
        <f>'За областями'!Q1549</f>
        <v>0</v>
      </c>
      <c r="O2700" s="47">
        <f>'За областями'!R1549</f>
        <v>0</v>
      </c>
      <c r="P2700" s="47">
        <f>'За областями'!S1549</f>
        <v>0</v>
      </c>
      <c r="Q2700" s="47">
        <f>'За областями'!T1549</f>
        <v>0</v>
      </c>
      <c r="R2700" s="47">
        <f>'За областями'!U1549</f>
        <v>0</v>
      </c>
      <c r="S2700" s="47">
        <f>'За областями'!V1549</f>
        <v>0</v>
      </c>
    </row>
    <row r="2701" spans="1:19" x14ac:dyDescent="0.25">
      <c r="A2701" s="21" t="s">
        <v>37</v>
      </c>
      <c r="B2701" s="37" t="s">
        <v>206</v>
      </c>
      <c r="C2701" s="47">
        <f>'За областями'!F1705</f>
        <v>0</v>
      </c>
      <c r="D2701" s="47">
        <f>'За областями'!G1705</f>
        <v>0</v>
      </c>
      <c r="E2701" s="47">
        <f>'За областями'!H1705</f>
        <v>0</v>
      </c>
      <c r="F2701" s="47">
        <f>'За областями'!I1705</f>
        <v>0</v>
      </c>
      <c r="G2701" s="47">
        <f>'За областями'!J1705</f>
        <v>0</v>
      </c>
      <c r="H2701" s="47">
        <f>'За областями'!K1705</f>
        <v>0</v>
      </c>
      <c r="I2701" s="47">
        <f>'За областями'!L1705</f>
        <v>0</v>
      </c>
      <c r="J2701" s="47">
        <f>'За областями'!M1705</f>
        <v>0</v>
      </c>
      <c r="K2701" s="47">
        <f>'За областями'!N1705</f>
        <v>0</v>
      </c>
      <c r="L2701" s="47">
        <f>'За областями'!O1705</f>
        <v>0</v>
      </c>
      <c r="M2701" s="47">
        <f>'За областями'!P1705</f>
        <v>0</v>
      </c>
      <c r="N2701" s="47">
        <f>'За областями'!Q1705</f>
        <v>0</v>
      </c>
      <c r="O2701" s="47">
        <f>'За областями'!R1705</f>
        <v>0</v>
      </c>
      <c r="P2701" s="47">
        <f>'За областями'!S1705</f>
        <v>0</v>
      </c>
      <c r="Q2701" s="47">
        <f>'За областями'!T1705</f>
        <v>0</v>
      </c>
      <c r="R2701" s="47">
        <f>'За областями'!U1705</f>
        <v>0</v>
      </c>
      <c r="S2701" s="47">
        <f>'За областями'!V1705</f>
        <v>0</v>
      </c>
    </row>
    <row r="2702" spans="1:19" x14ac:dyDescent="0.25">
      <c r="A2702" s="21" t="s">
        <v>38</v>
      </c>
      <c r="B2702" s="37" t="s">
        <v>207</v>
      </c>
      <c r="C2702" s="47">
        <f>'За областями'!F1861</f>
        <v>0</v>
      </c>
      <c r="D2702" s="47">
        <f>'За областями'!G1861</f>
        <v>0</v>
      </c>
      <c r="E2702" s="47">
        <f>'За областями'!H1861</f>
        <v>0</v>
      </c>
      <c r="F2702" s="47">
        <f>'За областями'!I1861</f>
        <v>0</v>
      </c>
      <c r="G2702" s="47">
        <f>'За областями'!J1861</f>
        <v>0</v>
      </c>
      <c r="H2702" s="47">
        <f>'За областями'!K1861</f>
        <v>0</v>
      </c>
      <c r="I2702" s="47">
        <f>'За областями'!L1861</f>
        <v>0</v>
      </c>
      <c r="J2702" s="47">
        <f>'За областями'!M1861</f>
        <v>0</v>
      </c>
      <c r="K2702" s="47">
        <f>'За областями'!N1861</f>
        <v>0</v>
      </c>
      <c r="L2702" s="47">
        <f>'За областями'!O1861</f>
        <v>0</v>
      </c>
      <c r="M2702" s="47">
        <f>'За областями'!P1861</f>
        <v>0</v>
      </c>
      <c r="N2702" s="47">
        <f>'За областями'!Q1861</f>
        <v>0</v>
      </c>
      <c r="O2702" s="47">
        <f>'За областями'!R1861</f>
        <v>0</v>
      </c>
      <c r="P2702" s="47">
        <f>'За областями'!S1861</f>
        <v>0</v>
      </c>
      <c r="Q2702" s="47">
        <f>'За областями'!T1861</f>
        <v>0</v>
      </c>
      <c r="R2702" s="47">
        <f>'За областями'!U1861</f>
        <v>0</v>
      </c>
      <c r="S2702" s="47">
        <f>'За областями'!V1861</f>
        <v>0</v>
      </c>
    </row>
    <row r="2703" spans="1:19" x14ac:dyDescent="0.25">
      <c r="A2703" s="21" t="s">
        <v>41</v>
      </c>
      <c r="B2703" s="37" t="s">
        <v>208</v>
      </c>
      <c r="C2703" s="47">
        <f>'За областями'!F2017</f>
        <v>0</v>
      </c>
      <c r="D2703" s="47">
        <f>'За областями'!G2017</f>
        <v>0</v>
      </c>
      <c r="E2703" s="47">
        <f>'За областями'!H2017</f>
        <v>0</v>
      </c>
      <c r="F2703" s="47">
        <f>'За областями'!I2017</f>
        <v>0</v>
      </c>
      <c r="G2703" s="47">
        <f>'За областями'!J2017</f>
        <v>0</v>
      </c>
      <c r="H2703" s="47">
        <f>'За областями'!K2017</f>
        <v>0</v>
      </c>
      <c r="I2703" s="47">
        <f>'За областями'!L2017</f>
        <v>0</v>
      </c>
      <c r="J2703" s="47">
        <f>'За областями'!M2017</f>
        <v>0</v>
      </c>
      <c r="K2703" s="47">
        <f>'За областями'!N2017</f>
        <v>0</v>
      </c>
      <c r="L2703" s="47">
        <f>'За областями'!O2017</f>
        <v>0</v>
      </c>
      <c r="M2703" s="47">
        <f>'За областями'!P2017</f>
        <v>0</v>
      </c>
      <c r="N2703" s="47">
        <f>'За областями'!Q2017</f>
        <v>0</v>
      </c>
      <c r="O2703" s="47">
        <f>'За областями'!R2017</f>
        <v>0</v>
      </c>
      <c r="P2703" s="47">
        <f>'За областями'!S2017</f>
        <v>0</v>
      </c>
      <c r="Q2703" s="47">
        <f>'За областями'!T2017</f>
        <v>0</v>
      </c>
      <c r="R2703" s="47">
        <f>'За областями'!U2017</f>
        <v>0</v>
      </c>
      <c r="S2703" s="47">
        <f>'За областями'!V2017</f>
        <v>0</v>
      </c>
    </row>
    <row r="2704" spans="1:19" x14ac:dyDescent="0.25">
      <c r="A2704" s="21" t="s">
        <v>42</v>
      </c>
      <c r="B2704" s="37" t="s">
        <v>210</v>
      </c>
      <c r="C2704" s="22">
        <v>0</v>
      </c>
      <c r="D2704" s="22">
        <v>0</v>
      </c>
      <c r="E2704" s="22">
        <v>0</v>
      </c>
      <c r="F2704" s="22">
        <v>0</v>
      </c>
      <c r="G2704" s="22">
        <v>0</v>
      </c>
      <c r="H2704" s="22">
        <v>0</v>
      </c>
      <c r="I2704" s="22">
        <v>0</v>
      </c>
      <c r="J2704" s="22">
        <v>0</v>
      </c>
      <c r="K2704" s="22">
        <v>0</v>
      </c>
      <c r="L2704" s="22">
        <v>0</v>
      </c>
      <c r="M2704" s="22">
        <v>0</v>
      </c>
      <c r="N2704" s="22">
        <v>0</v>
      </c>
      <c r="O2704" s="22">
        <v>0</v>
      </c>
      <c r="P2704" s="22">
        <v>0</v>
      </c>
      <c r="Q2704" s="22">
        <v>0</v>
      </c>
      <c r="R2704" s="22">
        <v>0</v>
      </c>
      <c r="S2704" s="22">
        <v>0</v>
      </c>
    </row>
    <row r="2705" spans="1:19" x14ac:dyDescent="0.25">
      <c r="A2705" s="21" t="s">
        <v>44</v>
      </c>
      <c r="B2705" s="37" t="s">
        <v>211</v>
      </c>
      <c r="C2705" s="22">
        <v>0</v>
      </c>
      <c r="D2705" s="22">
        <v>0</v>
      </c>
      <c r="E2705" s="22">
        <v>0</v>
      </c>
      <c r="F2705" s="22">
        <v>0</v>
      </c>
      <c r="G2705" s="22">
        <v>0</v>
      </c>
      <c r="H2705" s="22">
        <v>0</v>
      </c>
      <c r="I2705" s="22">
        <v>0</v>
      </c>
      <c r="J2705" s="22">
        <v>0</v>
      </c>
      <c r="K2705" s="22">
        <v>0</v>
      </c>
      <c r="L2705" s="22">
        <v>0</v>
      </c>
      <c r="M2705" s="22">
        <v>0</v>
      </c>
      <c r="N2705" s="22">
        <v>0</v>
      </c>
      <c r="O2705" s="22">
        <v>0</v>
      </c>
      <c r="P2705" s="22">
        <v>0</v>
      </c>
      <c r="Q2705" s="22">
        <v>0</v>
      </c>
      <c r="R2705" s="22">
        <v>0</v>
      </c>
      <c r="S2705" s="22">
        <v>0</v>
      </c>
    </row>
    <row r="2706" spans="1:19" x14ac:dyDescent="0.25">
      <c r="A2706" s="21" t="s">
        <v>46</v>
      </c>
      <c r="B2706" s="39" t="s">
        <v>212</v>
      </c>
      <c r="C2706" s="47">
        <f>'За областями'!F2173</f>
        <v>0</v>
      </c>
      <c r="D2706" s="47">
        <f>'За областями'!G2173</f>
        <v>0</v>
      </c>
      <c r="E2706" s="47">
        <f>'За областями'!H2173</f>
        <v>0</v>
      </c>
      <c r="F2706" s="47">
        <f>'За областями'!I2173</f>
        <v>0</v>
      </c>
      <c r="G2706" s="47">
        <f>'За областями'!J2173</f>
        <v>0</v>
      </c>
      <c r="H2706" s="47">
        <f>'За областями'!K2173</f>
        <v>0</v>
      </c>
      <c r="I2706" s="47">
        <f>'За областями'!L2173</f>
        <v>0</v>
      </c>
      <c r="J2706" s="47">
        <f>'За областями'!M2173</f>
        <v>0</v>
      </c>
      <c r="K2706" s="47">
        <f>'За областями'!N2173</f>
        <v>0</v>
      </c>
      <c r="L2706" s="47">
        <f>'За областями'!O2173</f>
        <v>0</v>
      </c>
      <c r="M2706" s="47">
        <f>'За областями'!P2173</f>
        <v>0</v>
      </c>
      <c r="N2706" s="47">
        <f>'За областями'!Q2173</f>
        <v>0</v>
      </c>
      <c r="O2706" s="47">
        <f>'За областями'!R2173</f>
        <v>0</v>
      </c>
      <c r="P2706" s="47">
        <f>'За областями'!S2173</f>
        <v>0</v>
      </c>
      <c r="Q2706" s="47">
        <f>'За областями'!T2173</f>
        <v>0</v>
      </c>
      <c r="R2706" s="47">
        <f>'За областями'!U2173</f>
        <v>0</v>
      </c>
      <c r="S2706" s="47">
        <f>'За областями'!V2173</f>
        <v>0</v>
      </c>
    </row>
    <row r="2707" spans="1:19" x14ac:dyDescent="0.25">
      <c r="A2707" s="21" t="s">
        <v>49</v>
      </c>
      <c r="B2707" s="37" t="s">
        <v>213</v>
      </c>
      <c r="C2707" s="47">
        <f>'За областями'!F2329</f>
        <v>0</v>
      </c>
      <c r="D2707" s="47">
        <f>'За областями'!G2329</f>
        <v>0</v>
      </c>
      <c r="E2707" s="47">
        <f>'За областями'!H2329</f>
        <v>0</v>
      </c>
      <c r="F2707" s="47">
        <f>'За областями'!I2329</f>
        <v>0</v>
      </c>
      <c r="G2707" s="47">
        <f>'За областями'!J2329</f>
        <v>0</v>
      </c>
      <c r="H2707" s="47">
        <f>'За областями'!K2329</f>
        <v>0</v>
      </c>
      <c r="I2707" s="47">
        <f>'За областями'!L2329</f>
        <v>0</v>
      </c>
      <c r="J2707" s="47">
        <f>'За областями'!M2329</f>
        <v>0</v>
      </c>
      <c r="K2707" s="47">
        <f>'За областями'!N2329</f>
        <v>0</v>
      </c>
      <c r="L2707" s="47">
        <f>'За областями'!O2329</f>
        <v>0</v>
      </c>
      <c r="M2707" s="47">
        <f>'За областями'!P2329</f>
        <v>0</v>
      </c>
      <c r="N2707" s="47">
        <f>'За областями'!Q2329</f>
        <v>0</v>
      </c>
      <c r="O2707" s="47">
        <f>'За областями'!R2329</f>
        <v>0</v>
      </c>
      <c r="P2707" s="47">
        <f>'За областями'!S2329</f>
        <v>0</v>
      </c>
      <c r="Q2707" s="47">
        <f>'За областями'!T2329</f>
        <v>0</v>
      </c>
      <c r="R2707" s="47">
        <f>'За областями'!U2329</f>
        <v>0</v>
      </c>
      <c r="S2707" s="47">
        <f>'За областями'!V2329</f>
        <v>0</v>
      </c>
    </row>
    <row r="2708" spans="1:19" x14ac:dyDescent="0.25">
      <c r="A2708" s="21" t="s">
        <v>50</v>
      </c>
      <c r="B2708" s="37" t="s">
        <v>214</v>
      </c>
      <c r="C2708" s="47">
        <f>'За областями'!F2485</f>
        <v>0</v>
      </c>
      <c r="D2708" s="47">
        <f>'За областями'!G2485</f>
        <v>0</v>
      </c>
      <c r="E2708" s="47">
        <f>'За областями'!H2485</f>
        <v>0</v>
      </c>
      <c r="F2708" s="47">
        <f>'За областями'!I2485</f>
        <v>0</v>
      </c>
      <c r="G2708" s="47">
        <f>'За областями'!J2485</f>
        <v>0</v>
      </c>
      <c r="H2708" s="47">
        <f>'За областями'!K2485</f>
        <v>0</v>
      </c>
      <c r="I2708" s="47">
        <f>'За областями'!L2485</f>
        <v>0</v>
      </c>
      <c r="J2708" s="47">
        <f>'За областями'!M2485</f>
        <v>0</v>
      </c>
      <c r="K2708" s="47">
        <f>'За областями'!N2485</f>
        <v>0</v>
      </c>
      <c r="L2708" s="47">
        <f>'За областями'!O2485</f>
        <v>0</v>
      </c>
      <c r="M2708" s="47">
        <f>'За областями'!P2485</f>
        <v>0</v>
      </c>
      <c r="N2708" s="47">
        <f>'За областями'!Q2485</f>
        <v>0</v>
      </c>
      <c r="O2708" s="47">
        <f>'За областями'!R2485</f>
        <v>0</v>
      </c>
      <c r="P2708" s="47">
        <f>'За областями'!S2485</f>
        <v>0</v>
      </c>
      <c r="Q2708" s="47">
        <f>'За областями'!T2485</f>
        <v>0</v>
      </c>
      <c r="R2708" s="47">
        <f>'За областями'!U2485</f>
        <v>0</v>
      </c>
      <c r="S2708" s="47">
        <f>'За областями'!V2485</f>
        <v>0</v>
      </c>
    </row>
    <row r="2709" spans="1:19" x14ac:dyDescent="0.25">
      <c r="A2709" s="21" t="s">
        <v>51</v>
      </c>
      <c r="B2709" s="37" t="s">
        <v>223</v>
      </c>
      <c r="C2709" s="47">
        <f>'За областями'!F2641</f>
        <v>0</v>
      </c>
      <c r="D2709" s="47">
        <f>'За областями'!G2641</f>
        <v>0</v>
      </c>
      <c r="E2709" s="47">
        <f>'За областями'!H2641</f>
        <v>0</v>
      </c>
      <c r="F2709" s="47">
        <f>'За областями'!I2641</f>
        <v>0</v>
      </c>
      <c r="G2709" s="47">
        <f>'За областями'!J2641</f>
        <v>0</v>
      </c>
      <c r="H2709" s="47">
        <f>'За областями'!K2641</f>
        <v>0</v>
      </c>
      <c r="I2709" s="47">
        <f>'За областями'!L2641</f>
        <v>0</v>
      </c>
      <c r="J2709" s="47">
        <f>'За областями'!M2641</f>
        <v>0</v>
      </c>
      <c r="K2709" s="47">
        <f>'За областями'!N2641</f>
        <v>0</v>
      </c>
      <c r="L2709" s="47">
        <f>'За областями'!O2641</f>
        <v>0</v>
      </c>
      <c r="M2709" s="47">
        <f>'За областями'!P2641</f>
        <v>0</v>
      </c>
      <c r="N2709" s="47">
        <f>'За областями'!Q2641</f>
        <v>0</v>
      </c>
      <c r="O2709" s="47">
        <f>'За областями'!R2641</f>
        <v>0</v>
      </c>
      <c r="P2709" s="47">
        <f>'За областями'!S2641</f>
        <v>0</v>
      </c>
      <c r="Q2709" s="47">
        <f>'За областями'!T2641</f>
        <v>0</v>
      </c>
      <c r="R2709" s="47">
        <f>'За областями'!U2641</f>
        <v>0</v>
      </c>
      <c r="S2709" s="47">
        <f>'За областями'!V2641</f>
        <v>0</v>
      </c>
    </row>
    <row r="2710" spans="1:19" x14ac:dyDescent="0.25">
      <c r="A2710" s="21" t="s">
        <v>52</v>
      </c>
      <c r="B2710" s="37" t="s">
        <v>216</v>
      </c>
      <c r="C2710" s="47">
        <f>'За областями'!F2797</f>
        <v>1</v>
      </c>
      <c r="D2710" s="47">
        <f>'За областями'!G2797</f>
        <v>0</v>
      </c>
      <c r="E2710" s="47">
        <f>'За областями'!H2797</f>
        <v>0</v>
      </c>
      <c r="F2710" s="47">
        <f>'За областями'!I2797</f>
        <v>1</v>
      </c>
      <c r="G2710" s="47">
        <f>'За областями'!J2797</f>
        <v>0</v>
      </c>
      <c r="H2710" s="47">
        <f>'За областями'!K2797</f>
        <v>0</v>
      </c>
      <c r="I2710" s="47">
        <f>'За областями'!L2797</f>
        <v>0</v>
      </c>
      <c r="J2710" s="47">
        <f>'За областями'!M2797</f>
        <v>0</v>
      </c>
      <c r="K2710" s="47">
        <f>'За областями'!N2797</f>
        <v>0</v>
      </c>
      <c r="L2710" s="47">
        <f>'За областями'!O2797</f>
        <v>0</v>
      </c>
      <c r="M2710" s="47">
        <f>'За областями'!P2797</f>
        <v>0</v>
      </c>
      <c r="N2710" s="47">
        <f>'За областями'!Q2797</f>
        <v>0</v>
      </c>
      <c r="O2710" s="47">
        <f>'За областями'!R2797</f>
        <v>0</v>
      </c>
      <c r="P2710" s="47">
        <f>'За областями'!S2797</f>
        <v>0</v>
      </c>
      <c r="Q2710" s="47">
        <f>'За областями'!T2797</f>
        <v>0</v>
      </c>
      <c r="R2710" s="47">
        <f>'За областями'!U2797</f>
        <v>0</v>
      </c>
      <c r="S2710" s="47">
        <f>'За областями'!V2797</f>
        <v>0</v>
      </c>
    </row>
    <row r="2711" spans="1:19" x14ac:dyDescent="0.25">
      <c r="A2711" s="23"/>
      <c r="B2711" s="40" t="s">
        <v>217</v>
      </c>
      <c r="C2711" s="57">
        <f>SUM(C2686:C2710)</f>
        <v>2</v>
      </c>
      <c r="D2711" s="57">
        <f t="shared" ref="D2711:S2711" si="114">SUM(D2686:D2710)</f>
        <v>0</v>
      </c>
      <c r="E2711" s="57">
        <f t="shared" si="114"/>
        <v>0</v>
      </c>
      <c r="F2711" s="57">
        <f>SUM(F2686:F2710)</f>
        <v>2</v>
      </c>
      <c r="G2711" s="57">
        <f t="shared" si="114"/>
        <v>0</v>
      </c>
      <c r="H2711" s="57">
        <f t="shared" si="114"/>
        <v>0</v>
      </c>
      <c r="I2711" s="57">
        <f t="shared" si="114"/>
        <v>0</v>
      </c>
      <c r="J2711" s="57">
        <f t="shared" si="114"/>
        <v>0</v>
      </c>
      <c r="K2711" s="57">
        <f t="shared" si="114"/>
        <v>0</v>
      </c>
      <c r="L2711" s="57">
        <f t="shared" si="114"/>
        <v>0</v>
      </c>
      <c r="M2711" s="57">
        <f t="shared" si="114"/>
        <v>0</v>
      </c>
      <c r="N2711" s="57">
        <f t="shared" si="114"/>
        <v>0</v>
      </c>
      <c r="O2711" s="57">
        <f t="shared" si="114"/>
        <v>0</v>
      </c>
      <c r="P2711" s="57">
        <f t="shared" si="114"/>
        <v>0</v>
      </c>
      <c r="Q2711" s="57">
        <f t="shared" si="114"/>
        <v>0</v>
      </c>
      <c r="R2711" s="57">
        <f t="shared" si="114"/>
        <v>0</v>
      </c>
      <c r="S2711" s="57">
        <f t="shared" si="114"/>
        <v>0</v>
      </c>
    </row>
    <row r="2712" spans="1:19" x14ac:dyDescent="0.25">
      <c r="A2712" s="290"/>
      <c r="B2712" s="291"/>
      <c r="C2712" s="291"/>
      <c r="D2712" s="291"/>
      <c r="E2712" s="291"/>
      <c r="F2712" s="291"/>
      <c r="G2712" s="291"/>
      <c r="H2712" s="291"/>
      <c r="I2712" s="291"/>
      <c r="J2712" s="291"/>
      <c r="K2712" s="291"/>
      <c r="L2712" s="291"/>
      <c r="M2712" s="291"/>
      <c r="N2712" s="291"/>
      <c r="O2712" s="291"/>
      <c r="P2712" s="291"/>
      <c r="Q2712" s="291"/>
      <c r="R2712" s="291"/>
      <c r="S2712" s="291"/>
    </row>
    <row r="2713" spans="1:19" x14ac:dyDescent="0.25">
      <c r="A2713" s="292" t="s">
        <v>398</v>
      </c>
      <c r="B2713" s="293"/>
      <c r="C2713" s="293"/>
      <c r="D2713" s="293"/>
      <c r="E2713" s="293"/>
      <c r="F2713" s="293"/>
      <c r="G2713" s="293"/>
      <c r="H2713" s="293"/>
      <c r="I2713" s="293"/>
      <c r="J2713" s="293"/>
      <c r="K2713" s="293"/>
      <c r="L2713" s="293"/>
      <c r="M2713" s="293"/>
      <c r="N2713" s="293"/>
      <c r="O2713" s="293"/>
      <c r="P2713" s="293"/>
      <c r="Q2713" s="293"/>
      <c r="R2713" s="293"/>
      <c r="S2713" s="293"/>
    </row>
    <row r="2714" spans="1:19" x14ac:dyDescent="0.25">
      <c r="A2714" s="21" t="s">
        <v>17</v>
      </c>
      <c r="B2714" s="36" t="s">
        <v>191</v>
      </c>
      <c r="C2714" s="47">
        <f>'За областями'!F149</f>
        <v>0</v>
      </c>
      <c r="D2714" s="47">
        <f>'За областями'!G149</f>
        <v>0</v>
      </c>
      <c r="E2714" s="47">
        <f>'За областями'!H149</f>
        <v>0</v>
      </c>
      <c r="F2714" s="47">
        <f>'За областями'!I149</f>
        <v>0</v>
      </c>
      <c r="G2714" s="47">
        <f>'За областями'!J149</f>
        <v>0</v>
      </c>
      <c r="H2714" s="47">
        <f>'За областями'!K149</f>
        <v>0</v>
      </c>
      <c r="I2714" s="47">
        <f>'За областями'!L149</f>
        <v>0</v>
      </c>
      <c r="J2714" s="47">
        <f>'За областями'!M149</f>
        <v>0</v>
      </c>
      <c r="K2714" s="47">
        <f>'За областями'!N149</f>
        <v>0</v>
      </c>
      <c r="L2714" s="47">
        <f>'За областями'!O149</f>
        <v>0</v>
      </c>
      <c r="M2714" s="47">
        <f>'За областями'!P149</f>
        <v>0</v>
      </c>
      <c r="N2714" s="47">
        <f>'За областями'!Q149</f>
        <v>0</v>
      </c>
      <c r="O2714" s="47">
        <f>'За областями'!R149</f>
        <v>0</v>
      </c>
      <c r="P2714" s="47">
        <f>'За областями'!S149</f>
        <v>0</v>
      </c>
      <c r="Q2714" s="47">
        <f>'За областями'!T149</f>
        <v>0</v>
      </c>
      <c r="R2714" s="47">
        <f>'За областями'!U149</f>
        <v>0</v>
      </c>
      <c r="S2714" s="47">
        <f>'За областями'!V149</f>
        <v>0</v>
      </c>
    </row>
    <row r="2715" spans="1:19" x14ac:dyDescent="0.25">
      <c r="A2715" s="21" t="s">
        <v>18</v>
      </c>
      <c r="B2715" s="36" t="s">
        <v>192</v>
      </c>
      <c r="C2715" s="47">
        <f>'За областями'!F305</f>
        <v>0</v>
      </c>
      <c r="D2715" s="47">
        <f>'За областями'!G305</f>
        <v>0</v>
      </c>
      <c r="E2715" s="47">
        <f>'За областями'!H305</f>
        <v>0</v>
      </c>
      <c r="F2715" s="47">
        <f>'За областями'!I305</f>
        <v>0</v>
      </c>
      <c r="G2715" s="47">
        <f>'За областями'!J305</f>
        <v>0</v>
      </c>
      <c r="H2715" s="47">
        <f>'За областями'!K305</f>
        <v>0</v>
      </c>
      <c r="I2715" s="47">
        <f>'За областями'!L305</f>
        <v>0</v>
      </c>
      <c r="J2715" s="47">
        <f>'За областями'!M305</f>
        <v>0</v>
      </c>
      <c r="K2715" s="47">
        <f>'За областями'!N305</f>
        <v>0</v>
      </c>
      <c r="L2715" s="47">
        <f>'За областями'!O305</f>
        <v>0</v>
      </c>
      <c r="M2715" s="47">
        <f>'За областями'!P305</f>
        <v>0</v>
      </c>
      <c r="N2715" s="47">
        <f>'За областями'!Q305</f>
        <v>0</v>
      </c>
      <c r="O2715" s="47">
        <f>'За областями'!R305</f>
        <v>0</v>
      </c>
      <c r="P2715" s="47">
        <f>'За областями'!S305</f>
        <v>0</v>
      </c>
      <c r="Q2715" s="47">
        <f>'За областями'!T305</f>
        <v>0</v>
      </c>
      <c r="R2715" s="47">
        <f>'За областями'!U305</f>
        <v>0</v>
      </c>
      <c r="S2715" s="47">
        <f>'За областями'!V305</f>
        <v>0</v>
      </c>
    </row>
    <row r="2716" spans="1:19" x14ac:dyDescent="0.25">
      <c r="A2716" s="21" t="s">
        <v>19</v>
      </c>
      <c r="B2716" s="36" t="s">
        <v>224</v>
      </c>
      <c r="C2716" s="22">
        <v>0</v>
      </c>
      <c r="D2716" s="22">
        <v>0</v>
      </c>
      <c r="E2716" s="22">
        <v>0</v>
      </c>
      <c r="F2716" s="22">
        <v>0</v>
      </c>
      <c r="G2716" s="22">
        <v>0</v>
      </c>
      <c r="H2716" s="22">
        <v>0</v>
      </c>
      <c r="I2716" s="22">
        <v>0</v>
      </c>
      <c r="J2716" s="22">
        <v>0</v>
      </c>
      <c r="K2716" s="22">
        <v>0</v>
      </c>
      <c r="L2716" s="22">
        <v>0</v>
      </c>
      <c r="M2716" s="22">
        <v>0</v>
      </c>
      <c r="N2716" s="22">
        <v>0</v>
      </c>
      <c r="O2716" s="22">
        <v>0</v>
      </c>
      <c r="P2716" s="22">
        <v>0</v>
      </c>
      <c r="Q2716" s="22">
        <v>0</v>
      </c>
      <c r="R2716" s="22">
        <v>0</v>
      </c>
      <c r="S2716" s="22">
        <v>0</v>
      </c>
    </row>
    <row r="2717" spans="1:19" x14ac:dyDescent="0.25">
      <c r="A2717" s="21" t="s">
        <v>20</v>
      </c>
      <c r="B2717" s="37" t="s">
        <v>194</v>
      </c>
      <c r="C2717" s="22">
        <v>0</v>
      </c>
      <c r="D2717" s="22">
        <v>0</v>
      </c>
      <c r="E2717" s="22">
        <v>0</v>
      </c>
      <c r="F2717" s="22">
        <v>0</v>
      </c>
      <c r="G2717" s="22">
        <v>0</v>
      </c>
      <c r="H2717" s="22">
        <v>0</v>
      </c>
      <c r="I2717" s="22">
        <v>0</v>
      </c>
      <c r="J2717" s="22">
        <v>0</v>
      </c>
      <c r="K2717" s="22">
        <v>0</v>
      </c>
      <c r="L2717" s="22">
        <v>0</v>
      </c>
      <c r="M2717" s="22">
        <v>0</v>
      </c>
      <c r="N2717" s="22">
        <v>0</v>
      </c>
      <c r="O2717" s="22">
        <v>0</v>
      </c>
      <c r="P2717" s="22">
        <v>0</v>
      </c>
      <c r="Q2717" s="22">
        <v>0</v>
      </c>
      <c r="R2717" s="22">
        <v>0</v>
      </c>
      <c r="S2717" s="22">
        <v>0</v>
      </c>
    </row>
    <row r="2718" spans="1:19" x14ac:dyDescent="0.25">
      <c r="A2718" s="21" t="s">
        <v>21</v>
      </c>
      <c r="B2718" s="38" t="s">
        <v>195</v>
      </c>
      <c r="C2718" s="47">
        <f>'За областями'!F460</f>
        <v>0</v>
      </c>
      <c r="D2718" s="47">
        <f>'За областями'!G460</f>
        <v>0</v>
      </c>
      <c r="E2718" s="47">
        <f>'За областями'!H460</f>
        <v>0</v>
      </c>
      <c r="F2718" s="47">
        <f>'За областями'!I460</f>
        <v>0</v>
      </c>
      <c r="G2718" s="47">
        <f>'За областями'!J460</f>
        <v>0</v>
      </c>
      <c r="H2718" s="47">
        <f>'За областями'!K460</f>
        <v>0</v>
      </c>
      <c r="I2718" s="47">
        <f>'За областями'!L460</f>
        <v>0</v>
      </c>
      <c r="J2718" s="47">
        <f>'За областями'!M460</f>
        <v>0</v>
      </c>
      <c r="K2718" s="47">
        <f>'За областями'!N460</f>
        <v>0</v>
      </c>
      <c r="L2718" s="47">
        <f>'За областями'!O460</f>
        <v>0</v>
      </c>
      <c r="M2718" s="47">
        <f>'За областями'!P460</f>
        <v>0</v>
      </c>
      <c r="N2718" s="47">
        <f>'За областями'!Q460</f>
        <v>0</v>
      </c>
      <c r="O2718" s="47">
        <f>'За областями'!R460</f>
        <v>0</v>
      </c>
      <c r="P2718" s="47">
        <f>'За областями'!S460</f>
        <v>0</v>
      </c>
      <c r="Q2718" s="47">
        <f>'За областями'!T460</f>
        <v>0</v>
      </c>
      <c r="R2718" s="47">
        <f>'За областями'!U460</f>
        <v>0</v>
      </c>
      <c r="S2718" s="47">
        <f>'За областями'!V460</f>
        <v>0</v>
      </c>
    </row>
    <row r="2719" spans="1:19" x14ac:dyDescent="0.25">
      <c r="A2719" s="21" t="s">
        <v>22</v>
      </c>
      <c r="B2719" s="38" t="s">
        <v>196</v>
      </c>
      <c r="C2719" s="47">
        <f>'За областями'!F615</f>
        <v>0</v>
      </c>
      <c r="D2719" s="47">
        <f>'За областями'!G615</f>
        <v>0</v>
      </c>
      <c r="E2719" s="47">
        <f>'За областями'!H615</f>
        <v>0</v>
      </c>
      <c r="F2719" s="47">
        <f>'За областями'!I615</f>
        <v>0</v>
      </c>
      <c r="G2719" s="47">
        <f>'За областями'!J615</f>
        <v>0</v>
      </c>
      <c r="H2719" s="47">
        <f>'За областями'!K615</f>
        <v>0</v>
      </c>
      <c r="I2719" s="47">
        <f>'За областями'!L615</f>
        <v>0</v>
      </c>
      <c r="J2719" s="47">
        <f>'За областями'!M615</f>
        <v>0</v>
      </c>
      <c r="K2719" s="47">
        <f>'За областями'!N615</f>
        <v>0</v>
      </c>
      <c r="L2719" s="47">
        <f>'За областями'!O615</f>
        <v>0</v>
      </c>
      <c r="M2719" s="47">
        <f>'За областями'!P615</f>
        <v>0</v>
      </c>
      <c r="N2719" s="47">
        <f>'За областями'!Q615</f>
        <v>0</v>
      </c>
      <c r="O2719" s="47">
        <f>'За областями'!R615</f>
        <v>0</v>
      </c>
      <c r="P2719" s="47">
        <f>'За областями'!S615</f>
        <v>0</v>
      </c>
      <c r="Q2719" s="47">
        <f>'За областями'!T615</f>
        <v>0</v>
      </c>
      <c r="R2719" s="47">
        <f>'За областями'!U615</f>
        <v>0</v>
      </c>
      <c r="S2719" s="47">
        <f>'За областями'!V615</f>
        <v>0</v>
      </c>
    </row>
    <row r="2720" spans="1:19" x14ac:dyDescent="0.25">
      <c r="A2720" s="21" t="s">
        <v>23</v>
      </c>
      <c r="B2720" s="38" t="s">
        <v>197</v>
      </c>
      <c r="C2720" s="22">
        <v>0</v>
      </c>
      <c r="D2720" s="22">
        <v>0</v>
      </c>
      <c r="E2720" s="22">
        <v>0</v>
      </c>
      <c r="F2720" s="22">
        <v>0</v>
      </c>
      <c r="G2720" s="22">
        <v>0</v>
      </c>
      <c r="H2720" s="22">
        <v>0</v>
      </c>
      <c r="I2720" s="22">
        <v>0</v>
      </c>
      <c r="J2720" s="22">
        <v>0</v>
      </c>
      <c r="K2720" s="22">
        <v>0</v>
      </c>
      <c r="L2720" s="22">
        <v>0</v>
      </c>
      <c r="M2720" s="22">
        <v>0</v>
      </c>
      <c r="N2720" s="22">
        <v>0</v>
      </c>
      <c r="O2720" s="22">
        <v>0</v>
      </c>
      <c r="P2720" s="22">
        <v>0</v>
      </c>
      <c r="Q2720" s="22">
        <v>0</v>
      </c>
      <c r="R2720" s="22">
        <v>0</v>
      </c>
      <c r="S2720" s="22">
        <v>0</v>
      </c>
    </row>
    <row r="2721" spans="1:19" x14ac:dyDescent="0.25">
      <c r="A2721" s="21" t="s">
        <v>24</v>
      </c>
      <c r="B2721" s="38" t="s">
        <v>198</v>
      </c>
      <c r="C2721" s="47">
        <f>'За областями'!F770</f>
        <v>0</v>
      </c>
      <c r="D2721" s="47">
        <f>'За областями'!G770</f>
        <v>0</v>
      </c>
      <c r="E2721" s="47">
        <f>'За областями'!H770</f>
        <v>0</v>
      </c>
      <c r="F2721" s="47">
        <f>'За областями'!I770</f>
        <v>0</v>
      </c>
      <c r="G2721" s="47">
        <f>'За областями'!J770</f>
        <v>0</v>
      </c>
      <c r="H2721" s="47">
        <f>'За областями'!K770</f>
        <v>0</v>
      </c>
      <c r="I2721" s="47">
        <f>'За областями'!L770</f>
        <v>0</v>
      </c>
      <c r="J2721" s="47">
        <f>'За областями'!M770</f>
        <v>0</v>
      </c>
      <c r="K2721" s="47">
        <f>'За областями'!N770</f>
        <v>0</v>
      </c>
      <c r="L2721" s="47">
        <f>'За областями'!O770</f>
        <v>0</v>
      </c>
      <c r="M2721" s="47">
        <f>'За областями'!P770</f>
        <v>0</v>
      </c>
      <c r="N2721" s="47">
        <f>'За областями'!Q770</f>
        <v>0</v>
      </c>
      <c r="O2721" s="47">
        <f>'За областями'!R770</f>
        <v>0</v>
      </c>
      <c r="P2721" s="47">
        <f>'За областями'!S770</f>
        <v>0</v>
      </c>
      <c r="Q2721" s="47">
        <f>'За областями'!T770</f>
        <v>0</v>
      </c>
      <c r="R2721" s="47">
        <f>'За областями'!U770</f>
        <v>0</v>
      </c>
      <c r="S2721" s="47">
        <f>'За областями'!V770</f>
        <v>0</v>
      </c>
    </row>
    <row r="2722" spans="1:19" x14ac:dyDescent="0.25">
      <c r="A2722" s="21" t="s">
        <v>25</v>
      </c>
      <c r="B2722" s="37" t="s">
        <v>199</v>
      </c>
      <c r="C2722" s="47">
        <f>'За областями'!F926</f>
        <v>0</v>
      </c>
      <c r="D2722" s="47">
        <f>'За областями'!G926</f>
        <v>0</v>
      </c>
      <c r="E2722" s="47">
        <f>'За областями'!H926</f>
        <v>0</v>
      </c>
      <c r="F2722" s="47">
        <f>'За областями'!I926</f>
        <v>0</v>
      </c>
      <c r="G2722" s="47">
        <f>'За областями'!J926</f>
        <v>0</v>
      </c>
      <c r="H2722" s="47">
        <f>'За областями'!K926</f>
        <v>0</v>
      </c>
      <c r="I2722" s="47">
        <f>'За областями'!L926</f>
        <v>0</v>
      </c>
      <c r="J2722" s="47">
        <f>'За областями'!M926</f>
        <v>0</v>
      </c>
      <c r="K2722" s="47">
        <f>'За областями'!N926</f>
        <v>0</v>
      </c>
      <c r="L2722" s="47">
        <f>'За областями'!O926</f>
        <v>0</v>
      </c>
      <c r="M2722" s="47">
        <f>'За областями'!P926</f>
        <v>0</v>
      </c>
      <c r="N2722" s="47">
        <f>'За областями'!Q926</f>
        <v>0</v>
      </c>
      <c r="O2722" s="47">
        <f>'За областями'!R926</f>
        <v>0</v>
      </c>
      <c r="P2722" s="47">
        <f>'За областями'!S926</f>
        <v>0</v>
      </c>
      <c r="Q2722" s="47">
        <f>'За областями'!T926</f>
        <v>0</v>
      </c>
      <c r="R2722" s="47">
        <f>'За областями'!U926</f>
        <v>0</v>
      </c>
      <c r="S2722" s="47">
        <f>'За областями'!V926</f>
        <v>0</v>
      </c>
    </row>
    <row r="2723" spans="1:19" x14ac:dyDescent="0.25">
      <c r="A2723" s="21" t="s">
        <v>28</v>
      </c>
      <c r="B2723" s="37" t="s">
        <v>200</v>
      </c>
      <c r="C2723" s="47">
        <f>'За областями'!F1082</f>
        <v>0</v>
      </c>
      <c r="D2723" s="47">
        <f>'За областями'!G1082</f>
        <v>0</v>
      </c>
      <c r="E2723" s="47">
        <f>'За областями'!H1082</f>
        <v>0</v>
      </c>
      <c r="F2723" s="47">
        <f>'За областями'!I1082</f>
        <v>0</v>
      </c>
      <c r="G2723" s="47">
        <f>'За областями'!J1082</f>
        <v>0</v>
      </c>
      <c r="H2723" s="47">
        <f>'За областями'!K1082</f>
        <v>0</v>
      </c>
      <c r="I2723" s="47">
        <f>'За областями'!L1082</f>
        <v>0</v>
      </c>
      <c r="J2723" s="47">
        <f>'За областями'!M1082</f>
        <v>0</v>
      </c>
      <c r="K2723" s="47">
        <f>'За областями'!N1082</f>
        <v>0</v>
      </c>
      <c r="L2723" s="47">
        <f>'За областями'!O1082</f>
        <v>0</v>
      </c>
      <c r="M2723" s="47">
        <f>'За областями'!P1082</f>
        <v>0</v>
      </c>
      <c r="N2723" s="47">
        <f>'За областями'!Q1082</f>
        <v>0</v>
      </c>
      <c r="O2723" s="47">
        <f>'За областями'!R1082</f>
        <v>0</v>
      </c>
      <c r="P2723" s="47">
        <f>'За областями'!S1082</f>
        <v>0</v>
      </c>
      <c r="Q2723" s="47">
        <f>'За областями'!T1082</f>
        <v>0</v>
      </c>
      <c r="R2723" s="47">
        <f>'За областями'!U1082</f>
        <v>0</v>
      </c>
      <c r="S2723" s="47">
        <f>'За областями'!V1082</f>
        <v>0</v>
      </c>
    </row>
    <row r="2724" spans="1:19" x14ac:dyDescent="0.25">
      <c r="A2724" s="21" t="s">
        <v>29</v>
      </c>
      <c r="B2724" s="37" t="s">
        <v>201</v>
      </c>
      <c r="C2724" s="22">
        <v>0</v>
      </c>
      <c r="D2724" s="22">
        <v>0</v>
      </c>
      <c r="E2724" s="22">
        <v>0</v>
      </c>
      <c r="F2724" s="22">
        <v>0</v>
      </c>
      <c r="G2724" s="22">
        <v>0</v>
      </c>
      <c r="H2724" s="22">
        <v>0</v>
      </c>
      <c r="I2724" s="22">
        <v>0</v>
      </c>
      <c r="J2724" s="22">
        <v>0</v>
      </c>
      <c r="K2724" s="22">
        <v>0</v>
      </c>
      <c r="L2724" s="22">
        <v>0</v>
      </c>
      <c r="M2724" s="22">
        <v>0</v>
      </c>
      <c r="N2724" s="22">
        <v>0</v>
      </c>
      <c r="O2724" s="22">
        <v>0</v>
      </c>
      <c r="P2724" s="22">
        <v>0</v>
      </c>
      <c r="Q2724" s="22">
        <v>0</v>
      </c>
      <c r="R2724" s="22">
        <v>0</v>
      </c>
      <c r="S2724" s="22">
        <v>0</v>
      </c>
    </row>
    <row r="2725" spans="1:19" x14ac:dyDescent="0.25">
      <c r="A2725" s="21" t="s">
        <v>30</v>
      </c>
      <c r="B2725" s="39" t="s">
        <v>202</v>
      </c>
      <c r="C2725" s="47">
        <f>'За областями'!F1238</f>
        <v>0</v>
      </c>
      <c r="D2725" s="47">
        <f>'За областями'!G1238</f>
        <v>0</v>
      </c>
      <c r="E2725" s="47">
        <f>'За областями'!H1238</f>
        <v>0</v>
      </c>
      <c r="F2725" s="47">
        <f>'За областями'!I1238</f>
        <v>0</v>
      </c>
      <c r="G2725" s="47">
        <f>'За областями'!J1238</f>
        <v>0</v>
      </c>
      <c r="H2725" s="47">
        <f>'За областями'!K1238</f>
        <v>0</v>
      </c>
      <c r="I2725" s="47">
        <f>'За областями'!L1238</f>
        <v>0</v>
      </c>
      <c r="J2725" s="47">
        <f>'За областями'!M1238</f>
        <v>0</v>
      </c>
      <c r="K2725" s="47">
        <f>'За областями'!N1238</f>
        <v>0</v>
      </c>
      <c r="L2725" s="47">
        <f>'За областями'!O1238</f>
        <v>0</v>
      </c>
      <c r="M2725" s="47">
        <f>'За областями'!P1238</f>
        <v>0</v>
      </c>
      <c r="N2725" s="47">
        <f>'За областями'!Q1238</f>
        <v>0</v>
      </c>
      <c r="O2725" s="47">
        <f>'За областями'!R1238</f>
        <v>0</v>
      </c>
      <c r="P2725" s="47">
        <f>'За областями'!S1238</f>
        <v>0</v>
      </c>
      <c r="Q2725" s="47">
        <f>'За областями'!T1238</f>
        <v>0</v>
      </c>
      <c r="R2725" s="47">
        <f>'За областями'!U1238</f>
        <v>0</v>
      </c>
      <c r="S2725" s="47">
        <f>'За областями'!V1238</f>
        <v>0</v>
      </c>
    </row>
    <row r="2726" spans="1:19" x14ac:dyDescent="0.25">
      <c r="A2726" s="34" t="s">
        <v>31</v>
      </c>
      <c r="B2726" s="39" t="s">
        <v>203</v>
      </c>
      <c r="C2726" s="47">
        <f>'За областями'!F1394</f>
        <v>0</v>
      </c>
      <c r="D2726" s="47">
        <f>'За областями'!G1394</f>
        <v>0</v>
      </c>
      <c r="E2726" s="47">
        <f>'За областями'!H1394</f>
        <v>0</v>
      </c>
      <c r="F2726" s="47">
        <f>'За областями'!I1394</f>
        <v>0</v>
      </c>
      <c r="G2726" s="47">
        <f>'За областями'!J1394</f>
        <v>0</v>
      </c>
      <c r="H2726" s="47">
        <f>'За областями'!K1394</f>
        <v>0</v>
      </c>
      <c r="I2726" s="47">
        <f>'За областями'!L1394</f>
        <v>0</v>
      </c>
      <c r="J2726" s="47">
        <f>'За областями'!M1394</f>
        <v>0</v>
      </c>
      <c r="K2726" s="47">
        <f>'За областями'!N1394</f>
        <v>0</v>
      </c>
      <c r="L2726" s="47">
        <f>'За областями'!O1394</f>
        <v>0</v>
      </c>
      <c r="M2726" s="47">
        <f>'За областями'!P1394</f>
        <v>0</v>
      </c>
      <c r="N2726" s="47">
        <f>'За областями'!Q1394</f>
        <v>0</v>
      </c>
      <c r="O2726" s="47">
        <f>'За областями'!R1394</f>
        <v>0</v>
      </c>
      <c r="P2726" s="47">
        <f>'За областями'!S1394</f>
        <v>0</v>
      </c>
      <c r="Q2726" s="47">
        <f>'За областями'!T1394</f>
        <v>0</v>
      </c>
      <c r="R2726" s="47">
        <f>'За областями'!U1394</f>
        <v>0</v>
      </c>
      <c r="S2726" s="47">
        <f>'За областями'!V1394</f>
        <v>0</v>
      </c>
    </row>
    <row r="2727" spans="1:19" x14ac:dyDescent="0.25">
      <c r="A2727" s="21" t="s">
        <v>34</v>
      </c>
      <c r="B2727" s="38" t="s">
        <v>204</v>
      </c>
      <c r="C2727" s="22">
        <v>0</v>
      </c>
      <c r="D2727" s="22">
        <v>0</v>
      </c>
      <c r="E2727" s="22">
        <v>0</v>
      </c>
      <c r="F2727" s="22">
        <v>0</v>
      </c>
      <c r="G2727" s="22">
        <v>0</v>
      </c>
      <c r="H2727" s="22">
        <v>0</v>
      </c>
      <c r="I2727" s="22">
        <v>0</v>
      </c>
      <c r="J2727" s="22">
        <v>0</v>
      </c>
      <c r="K2727" s="22">
        <v>0</v>
      </c>
      <c r="L2727" s="22">
        <v>0</v>
      </c>
      <c r="M2727" s="22">
        <v>0</v>
      </c>
      <c r="N2727" s="22">
        <v>0</v>
      </c>
      <c r="O2727" s="22">
        <v>0</v>
      </c>
      <c r="P2727" s="22">
        <v>0</v>
      </c>
      <c r="Q2727" s="22">
        <v>0</v>
      </c>
      <c r="R2727" s="22">
        <v>0</v>
      </c>
      <c r="S2727" s="22">
        <v>0</v>
      </c>
    </row>
    <row r="2728" spans="1:19" x14ac:dyDescent="0.25">
      <c r="A2728" s="21" t="s">
        <v>35</v>
      </c>
      <c r="B2728" s="37" t="s">
        <v>205</v>
      </c>
      <c r="C2728" s="47">
        <f>'За областями'!F1550</f>
        <v>0</v>
      </c>
      <c r="D2728" s="47">
        <f>'За областями'!G1550</f>
        <v>0</v>
      </c>
      <c r="E2728" s="47">
        <f>'За областями'!H1550</f>
        <v>0</v>
      </c>
      <c r="F2728" s="47">
        <f>'За областями'!I1550</f>
        <v>0</v>
      </c>
      <c r="G2728" s="47">
        <f>'За областями'!J1550</f>
        <v>0</v>
      </c>
      <c r="H2728" s="47">
        <f>'За областями'!K1550</f>
        <v>0</v>
      </c>
      <c r="I2728" s="47">
        <f>'За областями'!L1550</f>
        <v>0</v>
      </c>
      <c r="J2728" s="47">
        <f>'За областями'!M1550</f>
        <v>0</v>
      </c>
      <c r="K2728" s="47">
        <f>'За областями'!N1550</f>
        <v>0</v>
      </c>
      <c r="L2728" s="47">
        <f>'За областями'!O1550</f>
        <v>0</v>
      </c>
      <c r="M2728" s="47">
        <f>'За областями'!P1550</f>
        <v>0</v>
      </c>
      <c r="N2728" s="47">
        <f>'За областями'!Q1550</f>
        <v>0</v>
      </c>
      <c r="O2728" s="47">
        <f>'За областями'!R1550</f>
        <v>0</v>
      </c>
      <c r="P2728" s="47">
        <f>'За областями'!S1550</f>
        <v>0</v>
      </c>
      <c r="Q2728" s="47">
        <f>'За областями'!T1550</f>
        <v>0</v>
      </c>
      <c r="R2728" s="47">
        <f>'За областями'!U1550</f>
        <v>0</v>
      </c>
      <c r="S2728" s="47">
        <f>'За областями'!V1550</f>
        <v>0</v>
      </c>
    </row>
    <row r="2729" spans="1:19" x14ac:dyDescent="0.25">
      <c r="A2729" s="21" t="s">
        <v>37</v>
      </c>
      <c r="B2729" s="37" t="s">
        <v>206</v>
      </c>
      <c r="C2729" s="47">
        <f>'За областями'!F1706</f>
        <v>0</v>
      </c>
      <c r="D2729" s="47">
        <f>'За областями'!G1706</f>
        <v>0</v>
      </c>
      <c r="E2729" s="47">
        <f>'За областями'!H1706</f>
        <v>0</v>
      </c>
      <c r="F2729" s="47">
        <f>'За областями'!I1706</f>
        <v>0</v>
      </c>
      <c r="G2729" s="47">
        <f>'За областями'!J1706</f>
        <v>0</v>
      </c>
      <c r="H2729" s="47">
        <f>'За областями'!K1706</f>
        <v>0</v>
      </c>
      <c r="I2729" s="47">
        <f>'За областями'!L1706</f>
        <v>0</v>
      </c>
      <c r="J2729" s="47">
        <f>'За областями'!M1706</f>
        <v>0</v>
      </c>
      <c r="K2729" s="47">
        <f>'За областями'!N1706</f>
        <v>0</v>
      </c>
      <c r="L2729" s="47">
        <f>'За областями'!O1706</f>
        <v>0</v>
      </c>
      <c r="M2729" s="47">
        <f>'За областями'!P1706</f>
        <v>0</v>
      </c>
      <c r="N2729" s="47">
        <f>'За областями'!Q1706</f>
        <v>0</v>
      </c>
      <c r="O2729" s="47">
        <f>'За областями'!R1706</f>
        <v>0</v>
      </c>
      <c r="P2729" s="47">
        <f>'За областями'!S1706</f>
        <v>0</v>
      </c>
      <c r="Q2729" s="47">
        <f>'За областями'!T1706</f>
        <v>0</v>
      </c>
      <c r="R2729" s="47">
        <f>'За областями'!U1706</f>
        <v>0</v>
      </c>
      <c r="S2729" s="47">
        <f>'За областями'!V1706</f>
        <v>0</v>
      </c>
    </row>
    <row r="2730" spans="1:19" x14ac:dyDescent="0.25">
      <c r="A2730" s="21" t="s">
        <v>38</v>
      </c>
      <c r="B2730" s="37" t="s">
        <v>207</v>
      </c>
      <c r="C2730" s="47">
        <f>'За областями'!F1862</f>
        <v>0</v>
      </c>
      <c r="D2730" s="47">
        <f>'За областями'!G1862</f>
        <v>0</v>
      </c>
      <c r="E2730" s="47">
        <f>'За областями'!H1862</f>
        <v>0</v>
      </c>
      <c r="F2730" s="47">
        <f>'За областями'!I1862</f>
        <v>0</v>
      </c>
      <c r="G2730" s="47">
        <f>'За областями'!J1862</f>
        <v>0</v>
      </c>
      <c r="H2730" s="47">
        <f>'За областями'!K1862</f>
        <v>0</v>
      </c>
      <c r="I2730" s="47">
        <f>'За областями'!L1862</f>
        <v>0</v>
      </c>
      <c r="J2730" s="47">
        <f>'За областями'!M1862</f>
        <v>0</v>
      </c>
      <c r="K2730" s="47">
        <f>'За областями'!N1862</f>
        <v>0</v>
      </c>
      <c r="L2730" s="47">
        <f>'За областями'!O1862</f>
        <v>0</v>
      </c>
      <c r="M2730" s="47">
        <f>'За областями'!P1862</f>
        <v>0</v>
      </c>
      <c r="N2730" s="47">
        <f>'За областями'!Q1862</f>
        <v>0</v>
      </c>
      <c r="O2730" s="47">
        <f>'За областями'!R1862</f>
        <v>0</v>
      </c>
      <c r="P2730" s="47">
        <f>'За областями'!S1862</f>
        <v>0</v>
      </c>
      <c r="Q2730" s="47">
        <f>'За областями'!T1862</f>
        <v>0</v>
      </c>
      <c r="R2730" s="47">
        <f>'За областями'!U1862</f>
        <v>0</v>
      </c>
      <c r="S2730" s="47">
        <f>'За областями'!V1862</f>
        <v>0</v>
      </c>
    </row>
    <row r="2731" spans="1:19" x14ac:dyDescent="0.25">
      <c r="A2731" s="21" t="s">
        <v>41</v>
      </c>
      <c r="B2731" s="37" t="s">
        <v>208</v>
      </c>
      <c r="C2731" s="47">
        <f>'За областями'!F2018</f>
        <v>0</v>
      </c>
      <c r="D2731" s="47">
        <f>'За областями'!G2018</f>
        <v>0</v>
      </c>
      <c r="E2731" s="47">
        <f>'За областями'!H2018</f>
        <v>0</v>
      </c>
      <c r="F2731" s="47">
        <f>'За областями'!I2018</f>
        <v>0</v>
      </c>
      <c r="G2731" s="47">
        <f>'За областями'!J2018</f>
        <v>0</v>
      </c>
      <c r="H2731" s="47">
        <f>'За областями'!K2018</f>
        <v>0</v>
      </c>
      <c r="I2731" s="47">
        <f>'За областями'!L2018</f>
        <v>0</v>
      </c>
      <c r="J2731" s="47">
        <f>'За областями'!M2018</f>
        <v>0</v>
      </c>
      <c r="K2731" s="47">
        <f>'За областями'!N2018</f>
        <v>0</v>
      </c>
      <c r="L2731" s="47">
        <f>'За областями'!O2018</f>
        <v>0</v>
      </c>
      <c r="M2731" s="47">
        <f>'За областями'!P2018</f>
        <v>0</v>
      </c>
      <c r="N2731" s="47">
        <f>'За областями'!Q2018</f>
        <v>0</v>
      </c>
      <c r="O2731" s="47">
        <f>'За областями'!R2018</f>
        <v>0</v>
      </c>
      <c r="P2731" s="47">
        <f>'За областями'!S2018</f>
        <v>0</v>
      </c>
      <c r="Q2731" s="47">
        <f>'За областями'!T2018</f>
        <v>0</v>
      </c>
      <c r="R2731" s="47">
        <f>'За областями'!U2018</f>
        <v>0</v>
      </c>
      <c r="S2731" s="47">
        <f>'За областями'!V2018</f>
        <v>0</v>
      </c>
    </row>
    <row r="2732" spans="1:19" x14ac:dyDescent="0.25">
      <c r="A2732" s="21" t="s">
        <v>42</v>
      </c>
      <c r="B2732" s="37" t="s">
        <v>210</v>
      </c>
      <c r="C2732" s="22">
        <v>0</v>
      </c>
      <c r="D2732" s="22">
        <v>0</v>
      </c>
      <c r="E2732" s="22">
        <v>0</v>
      </c>
      <c r="F2732" s="22">
        <v>0</v>
      </c>
      <c r="G2732" s="22">
        <v>0</v>
      </c>
      <c r="H2732" s="22">
        <v>0</v>
      </c>
      <c r="I2732" s="22">
        <v>0</v>
      </c>
      <c r="J2732" s="22">
        <v>0</v>
      </c>
      <c r="K2732" s="22">
        <v>0</v>
      </c>
      <c r="L2732" s="22">
        <v>0</v>
      </c>
      <c r="M2732" s="22">
        <v>0</v>
      </c>
      <c r="N2732" s="22">
        <v>0</v>
      </c>
      <c r="O2732" s="22">
        <v>0</v>
      </c>
      <c r="P2732" s="22">
        <v>0</v>
      </c>
      <c r="Q2732" s="22">
        <v>0</v>
      </c>
      <c r="R2732" s="22">
        <v>0</v>
      </c>
      <c r="S2732" s="22">
        <v>0</v>
      </c>
    </row>
    <row r="2733" spans="1:19" x14ac:dyDescent="0.25">
      <c r="A2733" s="21" t="s">
        <v>44</v>
      </c>
      <c r="B2733" s="37" t="s">
        <v>211</v>
      </c>
      <c r="C2733" s="22">
        <v>0</v>
      </c>
      <c r="D2733" s="22">
        <v>0</v>
      </c>
      <c r="E2733" s="22">
        <v>0</v>
      </c>
      <c r="F2733" s="22">
        <v>0</v>
      </c>
      <c r="G2733" s="22">
        <v>0</v>
      </c>
      <c r="H2733" s="22">
        <v>0</v>
      </c>
      <c r="I2733" s="22">
        <v>0</v>
      </c>
      <c r="J2733" s="22">
        <v>0</v>
      </c>
      <c r="K2733" s="22">
        <v>0</v>
      </c>
      <c r="L2733" s="22">
        <v>0</v>
      </c>
      <c r="M2733" s="22">
        <v>0</v>
      </c>
      <c r="N2733" s="22">
        <v>0</v>
      </c>
      <c r="O2733" s="22">
        <v>0</v>
      </c>
      <c r="P2733" s="22">
        <v>0</v>
      </c>
      <c r="Q2733" s="22">
        <v>0</v>
      </c>
      <c r="R2733" s="22">
        <v>0</v>
      </c>
      <c r="S2733" s="22">
        <v>0</v>
      </c>
    </row>
    <row r="2734" spans="1:19" x14ac:dyDescent="0.25">
      <c r="A2734" s="21" t="s">
        <v>46</v>
      </c>
      <c r="B2734" s="39" t="s">
        <v>212</v>
      </c>
      <c r="C2734" s="47">
        <f>'За областями'!F2174</f>
        <v>0</v>
      </c>
      <c r="D2734" s="47">
        <f>'За областями'!G2174</f>
        <v>0</v>
      </c>
      <c r="E2734" s="47">
        <f>'За областями'!H2174</f>
        <v>0</v>
      </c>
      <c r="F2734" s="47">
        <f>'За областями'!I2174</f>
        <v>0</v>
      </c>
      <c r="G2734" s="47">
        <f>'За областями'!J2174</f>
        <v>0</v>
      </c>
      <c r="H2734" s="47">
        <f>'За областями'!K2174</f>
        <v>0</v>
      </c>
      <c r="I2734" s="47">
        <f>'За областями'!L2174</f>
        <v>0</v>
      </c>
      <c r="J2734" s="47">
        <f>'За областями'!M2174</f>
        <v>0</v>
      </c>
      <c r="K2734" s="47">
        <f>'За областями'!N2174</f>
        <v>0</v>
      </c>
      <c r="L2734" s="47">
        <f>'За областями'!O2174</f>
        <v>0</v>
      </c>
      <c r="M2734" s="47">
        <f>'За областями'!P2174</f>
        <v>0</v>
      </c>
      <c r="N2734" s="47">
        <f>'За областями'!Q2174</f>
        <v>0</v>
      </c>
      <c r="O2734" s="47">
        <f>'За областями'!R2174</f>
        <v>0</v>
      </c>
      <c r="P2734" s="47">
        <f>'За областями'!S2174</f>
        <v>0</v>
      </c>
      <c r="Q2734" s="47">
        <f>'За областями'!T2174</f>
        <v>0</v>
      </c>
      <c r="R2734" s="47">
        <f>'За областями'!U2174</f>
        <v>0</v>
      </c>
      <c r="S2734" s="47">
        <f>'За областями'!V2174</f>
        <v>0</v>
      </c>
    </row>
    <row r="2735" spans="1:19" x14ac:dyDescent="0.25">
      <c r="A2735" s="21" t="s">
        <v>49</v>
      </c>
      <c r="B2735" s="37" t="s">
        <v>213</v>
      </c>
      <c r="C2735" s="47">
        <f>'За областями'!F2330</f>
        <v>0</v>
      </c>
      <c r="D2735" s="47">
        <f>'За областями'!G2330</f>
        <v>0</v>
      </c>
      <c r="E2735" s="47">
        <f>'За областями'!H2330</f>
        <v>0</v>
      </c>
      <c r="F2735" s="47">
        <f>'За областями'!I2330</f>
        <v>0</v>
      </c>
      <c r="G2735" s="47">
        <f>'За областями'!J2330</f>
        <v>0</v>
      </c>
      <c r="H2735" s="47">
        <f>'За областями'!K2330</f>
        <v>0</v>
      </c>
      <c r="I2735" s="47">
        <f>'За областями'!L2330</f>
        <v>0</v>
      </c>
      <c r="J2735" s="47">
        <f>'За областями'!M2330</f>
        <v>0</v>
      </c>
      <c r="K2735" s="47">
        <f>'За областями'!N2330</f>
        <v>0</v>
      </c>
      <c r="L2735" s="47">
        <f>'За областями'!O2330</f>
        <v>0</v>
      </c>
      <c r="M2735" s="47">
        <f>'За областями'!P2330</f>
        <v>0</v>
      </c>
      <c r="N2735" s="47">
        <f>'За областями'!Q2330</f>
        <v>0</v>
      </c>
      <c r="O2735" s="47">
        <f>'За областями'!R2330</f>
        <v>0</v>
      </c>
      <c r="P2735" s="47">
        <f>'За областями'!S2330</f>
        <v>0</v>
      </c>
      <c r="Q2735" s="47">
        <f>'За областями'!T2330</f>
        <v>0</v>
      </c>
      <c r="R2735" s="47">
        <f>'За областями'!U2330</f>
        <v>0</v>
      </c>
      <c r="S2735" s="47">
        <f>'За областями'!V2330</f>
        <v>0</v>
      </c>
    </row>
    <row r="2736" spans="1:19" x14ac:dyDescent="0.25">
      <c r="A2736" s="21" t="s">
        <v>50</v>
      </c>
      <c r="B2736" s="37" t="s">
        <v>214</v>
      </c>
      <c r="C2736" s="47">
        <f>'За областями'!F2486</f>
        <v>0</v>
      </c>
      <c r="D2736" s="47">
        <f>'За областями'!G2486</f>
        <v>0</v>
      </c>
      <c r="E2736" s="47">
        <f>'За областями'!H2486</f>
        <v>0</v>
      </c>
      <c r="F2736" s="47">
        <f>'За областями'!I2486</f>
        <v>0</v>
      </c>
      <c r="G2736" s="47">
        <f>'За областями'!J2486</f>
        <v>0</v>
      </c>
      <c r="H2736" s="47">
        <f>'За областями'!K2486</f>
        <v>0</v>
      </c>
      <c r="I2736" s="47">
        <f>'За областями'!L2486</f>
        <v>0</v>
      </c>
      <c r="J2736" s="47">
        <f>'За областями'!M2486</f>
        <v>0</v>
      </c>
      <c r="K2736" s="47">
        <f>'За областями'!N2486</f>
        <v>0</v>
      </c>
      <c r="L2736" s="47">
        <f>'За областями'!O2486</f>
        <v>0</v>
      </c>
      <c r="M2736" s="47">
        <f>'За областями'!P2486</f>
        <v>0</v>
      </c>
      <c r="N2736" s="47">
        <f>'За областями'!Q2486</f>
        <v>0</v>
      </c>
      <c r="O2736" s="47">
        <f>'За областями'!R2486</f>
        <v>0</v>
      </c>
      <c r="P2736" s="47">
        <f>'За областями'!S2486</f>
        <v>0</v>
      </c>
      <c r="Q2736" s="47">
        <f>'За областями'!T2486</f>
        <v>0</v>
      </c>
      <c r="R2736" s="47">
        <f>'За областями'!U2486</f>
        <v>0</v>
      </c>
      <c r="S2736" s="47">
        <f>'За областями'!V2486</f>
        <v>0</v>
      </c>
    </row>
    <row r="2737" spans="1:19" x14ac:dyDescent="0.25">
      <c r="A2737" s="21" t="s">
        <v>51</v>
      </c>
      <c r="B2737" s="37" t="s">
        <v>223</v>
      </c>
      <c r="C2737" s="47">
        <f>'За областями'!F2642</f>
        <v>0</v>
      </c>
      <c r="D2737" s="47">
        <f>'За областями'!G2642</f>
        <v>0</v>
      </c>
      <c r="E2737" s="47">
        <f>'За областями'!H2642</f>
        <v>0</v>
      </c>
      <c r="F2737" s="47">
        <f>'За областями'!I2642</f>
        <v>0</v>
      </c>
      <c r="G2737" s="47">
        <f>'За областями'!J2642</f>
        <v>0</v>
      </c>
      <c r="H2737" s="47">
        <f>'За областями'!K2642</f>
        <v>0</v>
      </c>
      <c r="I2737" s="47">
        <f>'За областями'!L2642</f>
        <v>0</v>
      </c>
      <c r="J2737" s="47">
        <f>'За областями'!M2642</f>
        <v>0</v>
      </c>
      <c r="K2737" s="47">
        <f>'За областями'!N2642</f>
        <v>0</v>
      </c>
      <c r="L2737" s="47">
        <f>'За областями'!O2642</f>
        <v>0</v>
      </c>
      <c r="M2737" s="47">
        <f>'За областями'!P2642</f>
        <v>0</v>
      </c>
      <c r="N2737" s="47">
        <f>'За областями'!Q2642</f>
        <v>0</v>
      </c>
      <c r="O2737" s="47">
        <f>'За областями'!R2642</f>
        <v>0</v>
      </c>
      <c r="P2737" s="47">
        <f>'За областями'!S2642</f>
        <v>0</v>
      </c>
      <c r="Q2737" s="47">
        <f>'За областями'!T2642</f>
        <v>0</v>
      </c>
      <c r="R2737" s="47">
        <f>'За областями'!U2642</f>
        <v>0</v>
      </c>
      <c r="S2737" s="47">
        <f>'За областями'!V2642</f>
        <v>0</v>
      </c>
    </row>
    <row r="2738" spans="1:19" x14ac:dyDescent="0.25">
      <c r="A2738" s="21" t="s">
        <v>52</v>
      </c>
      <c r="B2738" s="37" t="s">
        <v>216</v>
      </c>
      <c r="C2738" s="47">
        <f>'За областями'!F2798</f>
        <v>0</v>
      </c>
      <c r="D2738" s="47">
        <f>'За областями'!G2798</f>
        <v>0</v>
      </c>
      <c r="E2738" s="47">
        <f>'За областями'!H2798</f>
        <v>0</v>
      </c>
      <c r="F2738" s="47">
        <f>'За областями'!I2798</f>
        <v>0</v>
      </c>
      <c r="G2738" s="47">
        <f>'За областями'!J2798</f>
        <v>0</v>
      </c>
      <c r="H2738" s="47">
        <f>'За областями'!K2798</f>
        <v>0</v>
      </c>
      <c r="I2738" s="47">
        <f>'За областями'!L2798</f>
        <v>0</v>
      </c>
      <c r="J2738" s="47">
        <f>'За областями'!M2798</f>
        <v>0</v>
      </c>
      <c r="K2738" s="47">
        <f>'За областями'!N2798</f>
        <v>0</v>
      </c>
      <c r="L2738" s="47">
        <f>'За областями'!O2798</f>
        <v>0</v>
      </c>
      <c r="M2738" s="47">
        <f>'За областями'!P2798</f>
        <v>0</v>
      </c>
      <c r="N2738" s="47">
        <f>'За областями'!Q2798</f>
        <v>0</v>
      </c>
      <c r="O2738" s="47">
        <f>'За областями'!R2798</f>
        <v>0</v>
      </c>
      <c r="P2738" s="47">
        <f>'За областями'!S2798</f>
        <v>0</v>
      </c>
      <c r="Q2738" s="47">
        <f>'За областями'!T2798</f>
        <v>0</v>
      </c>
      <c r="R2738" s="47">
        <f>'За областями'!U2798</f>
        <v>0</v>
      </c>
      <c r="S2738" s="47">
        <f>'За областями'!V2798</f>
        <v>0</v>
      </c>
    </row>
    <row r="2739" spans="1:19" x14ac:dyDescent="0.25">
      <c r="A2739" s="23"/>
      <c r="B2739" s="40" t="s">
        <v>217</v>
      </c>
      <c r="C2739" s="57">
        <f>SUM(C2714:C2738)</f>
        <v>0</v>
      </c>
      <c r="D2739" s="57">
        <f t="shared" ref="D2739:S2739" si="115">SUM(D2714:D2738)</f>
        <v>0</v>
      </c>
      <c r="E2739" s="57">
        <f t="shared" si="115"/>
        <v>0</v>
      </c>
      <c r="F2739" s="57">
        <f>SUM(F2714:F2738)</f>
        <v>0</v>
      </c>
      <c r="G2739" s="57">
        <f t="shared" si="115"/>
        <v>0</v>
      </c>
      <c r="H2739" s="57">
        <f t="shared" si="115"/>
        <v>0</v>
      </c>
      <c r="I2739" s="57">
        <f t="shared" si="115"/>
        <v>0</v>
      </c>
      <c r="J2739" s="57">
        <f t="shared" si="115"/>
        <v>0</v>
      </c>
      <c r="K2739" s="57">
        <f t="shared" si="115"/>
        <v>0</v>
      </c>
      <c r="L2739" s="57">
        <f t="shared" si="115"/>
        <v>0</v>
      </c>
      <c r="M2739" s="57">
        <f t="shared" si="115"/>
        <v>0</v>
      </c>
      <c r="N2739" s="57">
        <f t="shared" si="115"/>
        <v>0</v>
      </c>
      <c r="O2739" s="57">
        <f t="shared" si="115"/>
        <v>0</v>
      </c>
      <c r="P2739" s="57">
        <f t="shared" si="115"/>
        <v>0</v>
      </c>
      <c r="Q2739" s="57">
        <f t="shared" si="115"/>
        <v>0</v>
      </c>
      <c r="R2739" s="57">
        <f t="shared" si="115"/>
        <v>0</v>
      </c>
      <c r="S2739" s="57">
        <f t="shared" si="115"/>
        <v>0</v>
      </c>
    </row>
    <row r="2740" spans="1:19" x14ac:dyDescent="0.25">
      <c r="A2740" s="290"/>
      <c r="B2740" s="291"/>
      <c r="C2740" s="291"/>
      <c r="D2740" s="291"/>
      <c r="E2740" s="291"/>
      <c r="F2740" s="291"/>
      <c r="G2740" s="291"/>
      <c r="H2740" s="291"/>
      <c r="I2740" s="291"/>
      <c r="J2740" s="291"/>
      <c r="K2740" s="291"/>
      <c r="L2740" s="291"/>
      <c r="M2740" s="291"/>
      <c r="N2740" s="291"/>
      <c r="O2740" s="291"/>
      <c r="P2740" s="291"/>
      <c r="Q2740" s="291"/>
      <c r="R2740" s="291"/>
      <c r="S2740" s="291"/>
    </row>
    <row r="2741" spans="1:19" x14ac:dyDescent="0.25">
      <c r="A2741" s="292" t="s">
        <v>399</v>
      </c>
      <c r="B2741" s="293"/>
      <c r="C2741" s="293"/>
      <c r="D2741" s="293"/>
      <c r="E2741" s="293"/>
      <c r="F2741" s="293"/>
      <c r="G2741" s="293"/>
      <c r="H2741" s="293"/>
      <c r="I2741" s="293"/>
      <c r="J2741" s="293"/>
      <c r="K2741" s="293"/>
      <c r="L2741" s="293"/>
      <c r="M2741" s="293"/>
      <c r="N2741" s="293"/>
      <c r="O2741" s="293"/>
      <c r="P2741" s="293"/>
      <c r="Q2741" s="293"/>
      <c r="R2741" s="293"/>
      <c r="S2741" s="293"/>
    </row>
    <row r="2742" spans="1:19" x14ac:dyDescent="0.25">
      <c r="A2742" s="21" t="s">
        <v>17</v>
      </c>
      <c r="B2742" s="36" t="s">
        <v>191</v>
      </c>
      <c r="C2742" s="47">
        <f>'За областями'!F150</f>
        <v>0</v>
      </c>
      <c r="D2742" s="47">
        <f>'За областями'!G150</f>
        <v>0</v>
      </c>
      <c r="E2742" s="47">
        <f>'За областями'!H150</f>
        <v>0</v>
      </c>
      <c r="F2742" s="47">
        <f>'За областями'!I150</f>
        <v>0</v>
      </c>
      <c r="G2742" s="47">
        <f>'За областями'!J150</f>
        <v>0</v>
      </c>
      <c r="H2742" s="47">
        <f>'За областями'!K150</f>
        <v>0</v>
      </c>
      <c r="I2742" s="47">
        <f>'За областями'!L150</f>
        <v>0</v>
      </c>
      <c r="J2742" s="47">
        <f>'За областями'!M150</f>
        <v>0</v>
      </c>
      <c r="K2742" s="47">
        <f>'За областями'!N150</f>
        <v>0</v>
      </c>
      <c r="L2742" s="47">
        <f>'За областями'!O150</f>
        <v>0</v>
      </c>
      <c r="M2742" s="47">
        <f>'За областями'!P150</f>
        <v>0</v>
      </c>
      <c r="N2742" s="47">
        <f>'За областями'!Q150</f>
        <v>0</v>
      </c>
      <c r="O2742" s="47">
        <f>'За областями'!R150</f>
        <v>0</v>
      </c>
      <c r="P2742" s="47">
        <f>'За областями'!S150</f>
        <v>0</v>
      </c>
      <c r="Q2742" s="47">
        <f>'За областями'!T150</f>
        <v>0</v>
      </c>
      <c r="R2742" s="47">
        <f>'За областями'!U150</f>
        <v>0</v>
      </c>
      <c r="S2742" s="47">
        <f>'За областями'!V150</f>
        <v>0</v>
      </c>
    </row>
    <row r="2743" spans="1:19" x14ac:dyDescent="0.25">
      <c r="A2743" s="21" t="s">
        <v>18</v>
      </c>
      <c r="B2743" s="36" t="s">
        <v>192</v>
      </c>
      <c r="C2743" s="47">
        <f>'За областями'!F306</f>
        <v>0</v>
      </c>
      <c r="D2743" s="47">
        <f>'За областями'!G306</f>
        <v>0</v>
      </c>
      <c r="E2743" s="47">
        <f>'За областями'!H306</f>
        <v>0</v>
      </c>
      <c r="F2743" s="47">
        <f>'За областями'!I306</f>
        <v>0</v>
      </c>
      <c r="G2743" s="47">
        <f>'За областями'!J306</f>
        <v>0</v>
      </c>
      <c r="H2743" s="47">
        <f>'За областями'!K306</f>
        <v>0</v>
      </c>
      <c r="I2743" s="47">
        <f>'За областями'!L306</f>
        <v>0</v>
      </c>
      <c r="J2743" s="47">
        <f>'За областями'!M306</f>
        <v>0</v>
      </c>
      <c r="K2743" s="47">
        <f>'За областями'!N306</f>
        <v>0</v>
      </c>
      <c r="L2743" s="47">
        <f>'За областями'!O306</f>
        <v>0</v>
      </c>
      <c r="M2743" s="47">
        <f>'За областями'!P306</f>
        <v>0</v>
      </c>
      <c r="N2743" s="47">
        <f>'За областями'!Q306</f>
        <v>0</v>
      </c>
      <c r="O2743" s="47">
        <f>'За областями'!R306</f>
        <v>0</v>
      </c>
      <c r="P2743" s="47">
        <f>'За областями'!S306</f>
        <v>0</v>
      </c>
      <c r="Q2743" s="47">
        <f>'За областями'!T306</f>
        <v>0</v>
      </c>
      <c r="R2743" s="47">
        <f>'За областями'!U306</f>
        <v>0</v>
      </c>
      <c r="S2743" s="47">
        <f>'За областями'!V306</f>
        <v>0</v>
      </c>
    </row>
    <row r="2744" spans="1:19" x14ac:dyDescent="0.25">
      <c r="A2744" s="21" t="s">
        <v>19</v>
      </c>
      <c r="B2744" s="36" t="s">
        <v>224</v>
      </c>
      <c r="C2744" s="22">
        <v>0</v>
      </c>
      <c r="D2744" s="22">
        <v>0</v>
      </c>
      <c r="E2744" s="22">
        <v>0</v>
      </c>
      <c r="F2744" s="22">
        <v>0</v>
      </c>
      <c r="G2744" s="22">
        <v>0</v>
      </c>
      <c r="H2744" s="22">
        <v>0</v>
      </c>
      <c r="I2744" s="22">
        <v>0</v>
      </c>
      <c r="J2744" s="22">
        <v>0</v>
      </c>
      <c r="K2744" s="22">
        <v>0</v>
      </c>
      <c r="L2744" s="22">
        <v>0</v>
      </c>
      <c r="M2744" s="22">
        <v>0</v>
      </c>
      <c r="N2744" s="22">
        <v>0</v>
      </c>
      <c r="O2744" s="22">
        <v>0</v>
      </c>
      <c r="P2744" s="22">
        <v>0</v>
      </c>
      <c r="Q2744" s="22">
        <v>0</v>
      </c>
      <c r="R2744" s="22">
        <v>0</v>
      </c>
      <c r="S2744" s="22">
        <v>0</v>
      </c>
    </row>
    <row r="2745" spans="1:19" x14ac:dyDescent="0.25">
      <c r="A2745" s="21" t="s">
        <v>20</v>
      </c>
      <c r="B2745" s="37" t="s">
        <v>194</v>
      </c>
      <c r="C2745" s="22">
        <v>0</v>
      </c>
      <c r="D2745" s="22">
        <v>0</v>
      </c>
      <c r="E2745" s="22">
        <v>0</v>
      </c>
      <c r="F2745" s="22">
        <v>0</v>
      </c>
      <c r="G2745" s="22">
        <v>0</v>
      </c>
      <c r="H2745" s="22">
        <v>0</v>
      </c>
      <c r="I2745" s="22">
        <v>0</v>
      </c>
      <c r="J2745" s="22">
        <v>0</v>
      </c>
      <c r="K2745" s="22">
        <v>0</v>
      </c>
      <c r="L2745" s="22">
        <v>0</v>
      </c>
      <c r="M2745" s="22">
        <v>0</v>
      </c>
      <c r="N2745" s="22">
        <v>0</v>
      </c>
      <c r="O2745" s="22">
        <v>0</v>
      </c>
      <c r="P2745" s="22">
        <v>0</v>
      </c>
      <c r="Q2745" s="22">
        <v>0</v>
      </c>
      <c r="R2745" s="22">
        <v>0</v>
      </c>
      <c r="S2745" s="22">
        <v>0</v>
      </c>
    </row>
    <row r="2746" spans="1:19" x14ac:dyDescent="0.25">
      <c r="A2746" s="21" t="s">
        <v>21</v>
      </c>
      <c r="B2746" s="38" t="s">
        <v>195</v>
      </c>
      <c r="C2746" s="47">
        <f>'За областями'!F461</f>
        <v>0</v>
      </c>
      <c r="D2746" s="47">
        <f>'За областями'!G461</f>
        <v>0</v>
      </c>
      <c r="E2746" s="47">
        <f>'За областями'!H461</f>
        <v>0</v>
      </c>
      <c r="F2746" s="47">
        <f>'За областями'!I461</f>
        <v>0</v>
      </c>
      <c r="G2746" s="47">
        <f>'За областями'!J461</f>
        <v>0</v>
      </c>
      <c r="H2746" s="47">
        <f>'За областями'!K461</f>
        <v>0</v>
      </c>
      <c r="I2746" s="47">
        <f>'За областями'!L461</f>
        <v>0</v>
      </c>
      <c r="J2746" s="47">
        <f>'За областями'!M461</f>
        <v>0</v>
      </c>
      <c r="K2746" s="47">
        <f>'За областями'!N461</f>
        <v>0</v>
      </c>
      <c r="L2746" s="47">
        <f>'За областями'!O461</f>
        <v>0</v>
      </c>
      <c r="M2746" s="47">
        <f>'За областями'!P461</f>
        <v>0</v>
      </c>
      <c r="N2746" s="47">
        <f>'За областями'!Q461</f>
        <v>0</v>
      </c>
      <c r="O2746" s="47">
        <f>'За областями'!R461</f>
        <v>0</v>
      </c>
      <c r="P2746" s="47">
        <f>'За областями'!S461</f>
        <v>0</v>
      </c>
      <c r="Q2746" s="47">
        <f>'За областями'!T461</f>
        <v>0</v>
      </c>
      <c r="R2746" s="47">
        <f>'За областями'!U461</f>
        <v>0</v>
      </c>
      <c r="S2746" s="47">
        <f>'За областями'!V461</f>
        <v>0</v>
      </c>
    </row>
    <row r="2747" spans="1:19" x14ac:dyDescent="0.25">
      <c r="A2747" s="21" t="s">
        <v>22</v>
      </c>
      <c r="B2747" s="38" t="s">
        <v>196</v>
      </c>
      <c r="C2747" s="47">
        <f>'За областями'!F616</f>
        <v>0</v>
      </c>
      <c r="D2747" s="47">
        <f>'За областями'!G616</f>
        <v>0</v>
      </c>
      <c r="E2747" s="47">
        <f>'За областями'!H616</f>
        <v>0</v>
      </c>
      <c r="F2747" s="47">
        <f>'За областями'!I616</f>
        <v>0</v>
      </c>
      <c r="G2747" s="47">
        <f>'За областями'!J616</f>
        <v>0</v>
      </c>
      <c r="H2747" s="47">
        <f>'За областями'!K616</f>
        <v>0</v>
      </c>
      <c r="I2747" s="47">
        <f>'За областями'!L616</f>
        <v>0</v>
      </c>
      <c r="J2747" s="47">
        <f>'За областями'!M616</f>
        <v>0</v>
      </c>
      <c r="K2747" s="47">
        <f>'За областями'!N616</f>
        <v>0</v>
      </c>
      <c r="L2747" s="47">
        <f>'За областями'!O616</f>
        <v>0</v>
      </c>
      <c r="M2747" s="47">
        <f>'За областями'!P616</f>
        <v>0</v>
      </c>
      <c r="N2747" s="47">
        <f>'За областями'!Q616</f>
        <v>0</v>
      </c>
      <c r="O2747" s="47">
        <f>'За областями'!R616</f>
        <v>0</v>
      </c>
      <c r="P2747" s="47">
        <f>'За областями'!S616</f>
        <v>0</v>
      </c>
      <c r="Q2747" s="47">
        <f>'За областями'!T616</f>
        <v>0</v>
      </c>
      <c r="R2747" s="47">
        <f>'За областями'!U616</f>
        <v>0</v>
      </c>
      <c r="S2747" s="47">
        <f>'За областями'!V616</f>
        <v>0</v>
      </c>
    </row>
    <row r="2748" spans="1:19" x14ac:dyDescent="0.25">
      <c r="A2748" s="21" t="s">
        <v>23</v>
      </c>
      <c r="B2748" s="38" t="s">
        <v>197</v>
      </c>
      <c r="C2748" s="22">
        <v>0</v>
      </c>
      <c r="D2748" s="22">
        <v>0</v>
      </c>
      <c r="E2748" s="22">
        <v>0</v>
      </c>
      <c r="F2748" s="22">
        <v>0</v>
      </c>
      <c r="G2748" s="22">
        <v>0</v>
      </c>
      <c r="H2748" s="22">
        <v>0</v>
      </c>
      <c r="I2748" s="22">
        <v>0</v>
      </c>
      <c r="J2748" s="22">
        <v>0</v>
      </c>
      <c r="K2748" s="22">
        <v>0</v>
      </c>
      <c r="L2748" s="22">
        <v>0</v>
      </c>
      <c r="M2748" s="22">
        <v>0</v>
      </c>
      <c r="N2748" s="22">
        <v>0</v>
      </c>
      <c r="O2748" s="22">
        <v>0</v>
      </c>
      <c r="P2748" s="22">
        <v>0</v>
      </c>
      <c r="Q2748" s="22">
        <v>0</v>
      </c>
      <c r="R2748" s="22">
        <v>0</v>
      </c>
      <c r="S2748" s="22">
        <v>0</v>
      </c>
    </row>
    <row r="2749" spans="1:19" x14ac:dyDescent="0.25">
      <c r="A2749" s="21" t="s">
        <v>24</v>
      </c>
      <c r="B2749" s="38" t="s">
        <v>198</v>
      </c>
      <c r="C2749" s="47">
        <f>'За областями'!F771</f>
        <v>0</v>
      </c>
      <c r="D2749" s="47">
        <f>'За областями'!G771</f>
        <v>0</v>
      </c>
      <c r="E2749" s="47">
        <f>'За областями'!H771</f>
        <v>0</v>
      </c>
      <c r="F2749" s="47">
        <f>'За областями'!I771</f>
        <v>0</v>
      </c>
      <c r="G2749" s="47">
        <f>'За областями'!J771</f>
        <v>0</v>
      </c>
      <c r="H2749" s="47">
        <f>'За областями'!K771</f>
        <v>0</v>
      </c>
      <c r="I2749" s="47">
        <f>'За областями'!L771</f>
        <v>0</v>
      </c>
      <c r="J2749" s="47">
        <f>'За областями'!M771</f>
        <v>0</v>
      </c>
      <c r="K2749" s="47">
        <f>'За областями'!N771</f>
        <v>0</v>
      </c>
      <c r="L2749" s="47">
        <f>'За областями'!O771</f>
        <v>0</v>
      </c>
      <c r="M2749" s="47">
        <f>'За областями'!P771</f>
        <v>0</v>
      </c>
      <c r="N2749" s="47">
        <f>'За областями'!Q771</f>
        <v>0</v>
      </c>
      <c r="O2749" s="47">
        <f>'За областями'!R771</f>
        <v>0</v>
      </c>
      <c r="P2749" s="47">
        <f>'За областями'!S771</f>
        <v>0</v>
      </c>
      <c r="Q2749" s="47">
        <f>'За областями'!T771</f>
        <v>0</v>
      </c>
      <c r="R2749" s="47">
        <f>'За областями'!U771</f>
        <v>0</v>
      </c>
      <c r="S2749" s="47">
        <f>'За областями'!V771</f>
        <v>0</v>
      </c>
    </row>
    <row r="2750" spans="1:19" x14ac:dyDescent="0.25">
      <c r="A2750" s="21" t="s">
        <v>25</v>
      </c>
      <c r="B2750" s="37" t="s">
        <v>199</v>
      </c>
      <c r="C2750" s="47">
        <f>'За областями'!F927</f>
        <v>0</v>
      </c>
      <c r="D2750" s="47">
        <f>'За областями'!G927</f>
        <v>0</v>
      </c>
      <c r="E2750" s="47">
        <f>'За областями'!H927</f>
        <v>0</v>
      </c>
      <c r="F2750" s="47">
        <f>'За областями'!I927</f>
        <v>0</v>
      </c>
      <c r="G2750" s="47">
        <f>'За областями'!J927</f>
        <v>0</v>
      </c>
      <c r="H2750" s="47">
        <f>'За областями'!K927</f>
        <v>0</v>
      </c>
      <c r="I2750" s="47">
        <f>'За областями'!L927</f>
        <v>0</v>
      </c>
      <c r="J2750" s="47">
        <f>'За областями'!M927</f>
        <v>0</v>
      </c>
      <c r="K2750" s="47">
        <f>'За областями'!N927</f>
        <v>0</v>
      </c>
      <c r="L2750" s="47">
        <f>'За областями'!O927</f>
        <v>0</v>
      </c>
      <c r="M2750" s="47">
        <f>'За областями'!P927</f>
        <v>0</v>
      </c>
      <c r="N2750" s="47">
        <f>'За областями'!Q927</f>
        <v>0</v>
      </c>
      <c r="O2750" s="47">
        <f>'За областями'!R927</f>
        <v>0</v>
      </c>
      <c r="P2750" s="47">
        <f>'За областями'!S927</f>
        <v>0</v>
      </c>
      <c r="Q2750" s="47">
        <f>'За областями'!T927</f>
        <v>0</v>
      </c>
      <c r="R2750" s="47">
        <f>'За областями'!U927</f>
        <v>0</v>
      </c>
      <c r="S2750" s="47">
        <f>'За областями'!V927</f>
        <v>0</v>
      </c>
    </row>
    <row r="2751" spans="1:19" x14ac:dyDescent="0.25">
      <c r="A2751" s="21" t="s">
        <v>28</v>
      </c>
      <c r="B2751" s="37" t="s">
        <v>200</v>
      </c>
      <c r="C2751" s="47">
        <f>'За областями'!F1083</f>
        <v>0</v>
      </c>
      <c r="D2751" s="47">
        <f>'За областями'!G1083</f>
        <v>0</v>
      </c>
      <c r="E2751" s="47">
        <f>'За областями'!H1083</f>
        <v>0</v>
      </c>
      <c r="F2751" s="47">
        <f>'За областями'!I1083</f>
        <v>0</v>
      </c>
      <c r="G2751" s="47">
        <f>'За областями'!J1083</f>
        <v>0</v>
      </c>
      <c r="H2751" s="47">
        <f>'За областями'!K1083</f>
        <v>0</v>
      </c>
      <c r="I2751" s="47">
        <f>'За областями'!L1083</f>
        <v>0</v>
      </c>
      <c r="J2751" s="47">
        <f>'За областями'!M1083</f>
        <v>0</v>
      </c>
      <c r="K2751" s="47">
        <f>'За областями'!N1083</f>
        <v>0</v>
      </c>
      <c r="L2751" s="47">
        <f>'За областями'!O1083</f>
        <v>0</v>
      </c>
      <c r="M2751" s="47">
        <f>'За областями'!P1083</f>
        <v>0</v>
      </c>
      <c r="N2751" s="47">
        <f>'За областями'!Q1083</f>
        <v>0</v>
      </c>
      <c r="O2751" s="47">
        <f>'За областями'!R1083</f>
        <v>0</v>
      </c>
      <c r="P2751" s="47">
        <f>'За областями'!S1083</f>
        <v>0</v>
      </c>
      <c r="Q2751" s="47">
        <f>'За областями'!T1083</f>
        <v>0</v>
      </c>
      <c r="R2751" s="47">
        <f>'За областями'!U1083</f>
        <v>0</v>
      </c>
      <c r="S2751" s="47">
        <f>'За областями'!V1083</f>
        <v>0</v>
      </c>
    </row>
    <row r="2752" spans="1:19" x14ac:dyDescent="0.25">
      <c r="A2752" s="21" t="s">
        <v>29</v>
      </c>
      <c r="B2752" s="37" t="s">
        <v>201</v>
      </c>
      <c r="C2752" s="22">
        <v>0</v>
      </c>
      <c r="D2752" s="22">
        <v>0</v>
      </c>
      <c r="E2752" s="22">
        <v>0</v>
      </c>
      <c r="F2752" s="22">
        <v>0</v>
      </c>
      <c r="G2752" s="22">
        <v>0</v>
      </c>
      <c r="H2752" s="22">
        <v>0</v>
      </c>
      <c r="I2752" s="22">
        <v>0</v>
      </c>
      <c r="J2752" s="22">
        <v>0</v>
      </c>
      <c r="K2752" s="22">
        <v>0</v>
      </c>
      <c r="L2752" s="22">
        <v>0</v>
      </c>
      <c r="M2752" s="22">
        <v>0</v>
      </c>
      <c r="N2752" s="22">
        <v>0</v>
      </c>
      <c r="O2752" s="22">
        <v>0</v>
      </c>
      <c r="P2752" s="22">
        <v>0</v>
      </c>
      <c r="Q2752" s="22">
        <v>0</v>
      </c>
      <c r="R2752" s="22">
        <v>0</v>
      </c>
      <c r="S2752" s="22">
        <v>0</v>
      </c>
    </row>
    <row r="2753" spans="1:19" x14ac:dyDescent="0.25">
      <c r="A2753" s="21" t="s">
        <v>30</v>
      </c>
      <c r="B2753" s="39" t="s">
        <v>202</v>
      </c>
      <c r="C2753" s="47">
        <f>'За областями'!F1239</f>
        <v>0</v>
      </c>
      <c r="D2753" s="47">
        <f>'За областями'!G1239</f>
        <v>0</v>
      </c>
      <c r="E2753" s="47">
        <f>'За областями'!H1239</f>
        <v>0</v>
      </c>
      <c r="F2753" s="47">
        <f>'За областями'!I1239</f>
        <v>0</v>
      </c>
      <c r="G2753" s="47">
        <f>'За областями'!J1239</f>
        <v>0</v>
      </c>
      <c r="H2753" s="47">
        <f>'За областями'!K1239</f>
        <v>0</v>
      </c>
      <c r="I2753" s="47">
        <f>'За областями'!L1239</f>
        <v>0</v>
      </c>
      <c r="J2753" s="47">
        <f>'За областями'!M1239</f>
        <v>0</v>
      </c>
      <c r="K2753" s="47">
        <f>'За областями'!N1239</f>
        <v>0</v>
      </c>
      <c r="L2753" s="47">
        <f>'За областями'!O1239</f>
        <v>0</v>
      </c>
      <c r="M2753" s="47">
        <f>'За областями'!P1239</f>
        <v>0</v>
      </c>
      <c r="N2753" s="47">
        <f>'За областями'!Q1239</f>
        <v>0</v>
      </c>
      <c r="O2753" s="47">
        <f>'За областями'!R1239</f>
        <v>0</v>
      </c>
      <c r="P2753" s="47">
        <f>'За областями'!S1239</f>
        <v>0</v>
      </c>
      <c r="Q2753" s="47">
        <f>'За областями'!T1239</f>
        <v>0</v>
      </c>
      <c r="R2753" s="47">
        <f>'За областями'!U1239</f>
        <v>0</v>
      </c>
      <c r="S2753" s="47">
        <f>'За областями'!V1239</f>
        <v>0</v>
      </c>
    </row>
    <row r="2754" spans="1:19" x14ac:dyDescent="0.25">
      <c r="A2754" s="34" t="s">
        <v>31</v>
      </c>
      <c r="B2754" s="39" t="s">
        <v>203</v>
      </c>
      <c r="C2754" s="47">
        <f>'За областями'!F1395</f>
        <v>0</v>
      </c>
      <c r="D2754" s="47">
        <f>'За областями'!G1395</f>
        <v>0</v>
      </c>
      <c r="E2754" s="47">
        <f>'За областями'!H1395</f>
        <v>0</v>
      </c>
      <c r="F2754" s="47">
        <f>'За областями'!I1395</f>
        <v>0</v>
      </c>
      <c r="G2754" s="47">
        <f>'За областями'!J1395</f>
        <v>0</v>
      </c>
      <c r="H2754" s="47">
        <f>'За областями'!K1395</f>
        <v>0</v>
      </c>
      <c r="I2754" s="47">
        <f>'За областями'!L1395</f>
        <v>0</v>
      </c>
      <c r="J2754" s="47">
        <f>'За областями'!M1395</f>
        <v>0</v>
      </c>
      <c r="K2754" s="47">
        <f>'За областями'!N1395</f>
        <v>0</v>
      </c>
      <c r="L2754" s="47">
        <f>'За областями'!O1395</f>
        <v>0</v>
      </c>
      <c r="M2754" s="47">
        <f>'За областями'!P1395</f>
        <v>0</v>
      </c>
      <c r="N2754" s="47">
        <f>'За областями'!Q1395</f>
        <v>0</v>
      </c>
      <c r="O2754" s="47">
        <f>'За областями'!R1395</f>
        <v>0</v>
      </c>
      <c r="P2754" s="47">
        <f>'За областями'!S1395</f>
        <v>0</v>
      </c>
      <c r="Q2754" s="47">
        <f>'За областями'!T1395</f>
        <v>0</v>
      </c>
      <c r="R2754" s="47">
        <f>'За областями'!U1395</f>
        <v>0</v>
      </c>
      <c r="S2754" s="47">
        <f>'За областями'!V1395</f>
        <v>0</v>
      </c>
    </row>
    <row r="2755" spans="1:19" x14ac:dyDescent="0.25">
      <c r="A2755" s="21" t="s">
        <v>34</v>
      </c>
      <c r="B2755" s="38" t="s">
        <v>204</v>
      </c>
      <c r="C2755" s="22">
        <v>0</v>
      </c>
      <c r="D2755" s="22">
        <v>0</v>
      </c>
      <c r="E2755" s="22">
        <v>0</v>
      </c>
      <c r="F2755" s="22">
        <v>0</v>
      </c>
      <c r="G2755" s="22">
        <v>0</v>
      </c>
      <c r="H2755" s="22">
        <v>0</v>
      </c>
      <c r="I2755" s="22">
        <v>0</v>
      </c>
      <c r="J2755" s="22">
        <v>0</v>
      </c>
      <c r="K2755" s="22">
        <v>0</v>
      </c>
      <c r="L2755" s="22">
        <v>0</v>
      </c>
      <c r="M2755" s="22">
        <v>0</v>
      </c>
      <c r="N2755" s="22">
        <v>0</v>
      </c>
      <c r="O2755" s="22">
        <v>0</v>
      </c>
      <c r="P2755" s="22">
        <v>0</v>
      </c>
      <c r="Q2755" s="22">
        <v>0</v>
      </c>
      <c r="R2755" s="22">
        <v>0</v>
      </c>
      <c r="S2755" s="22">
        <v>0</v>
      </c>
    </row>
    <row r="2756" spans="1:19" x14ac:dyDescent="0.25">
      <c r="A2756" s="21" t="s">
        <v>35</v>
      </c>
      <c r="B2756" s="37" t="s">
        <v>205</v>
      </c>
      <c r="C2756" s="47">
        <f>'За областями'!F1551</f>
        <v>0</v>
      </c>
      <c r="D2756" s="47">
        <f>'За областями'!G1550</f>
        <v>0</v>
      </c>
      <c r="E2756" s="47">
        <f>'За областями'!H1550</f>
        <v>0</v>
      </c>
      <c r="F2756" s="47">
        <f>'За областями'!I1550</f>
        <v>0</v>
      </c>
      <c r="G2756" s="47">
        <f>'За областями'!J1550</f>
        <v>0</v>
      </c>
      <c r="H2756" s="47">
        <f>'За областями'!K1550</f>
        <v>0</v>
      </c>
      <c r="I2756" s="47">
        <f>'За областями'!L1550</f>
        <v>0</v>
      </c>
      <c r="J2756" s="47">
        <f>'За областями'!M1550</f>
        <v>0</v>
      </c>
      <c r="K2756" s="47">
        <f>'За областями'!N1550</f>
        <v>0</v>
      </c>
      <c r="L2756" s="47">
        <f>'За областями'!O1550</f>
        <v>0</v>
      </c>
      <c r="M2756" s="47">
        <f>'За областями'!P1550</f>
        <v>0</v>
      </c>
      <c r="N2756" s="47">
        <f>'За областями'!Q1550</f>
        <v>0</v>
      </c>
      <c r="O2756" s="47">
        <f>'За областями'!R1550</f>
        <v>0</v>
      </c>
      <c r="P2756" s="47">
        <f>'За областями'!S1550</f>
        <v>0</v>
      </c>
      <c r="Q2756" s="47">
        <f>'За областями'!T1550</f>
        <v>0</v>
      </c>
      <c r="R2756" s="47">
        <f>'За областями'!U1550</f>
        <v>0</v>
      </c>
      <c r="S2756" s="47">
        <f>'За областями'!V1550</f>
        <v>0</v>
      </c>
    </row>
    <row r="2757" spans="1:19" x14ac:dyDescent="0.25">
      <c r="A2757" s="21" t="s">
        <v>37</v>
      </c>
      <c r="B2757" s="37" t="s">
        <v>206</v>
      </c>
      <c r="C2757" s="47">
        <f>'За областями'!F1707</f>
        <v>0</v>
      </c>
      <c r="D2757" s="47">
        <f>'За областями'!G1707</f>
        <v>0</v>
      </c>
      <c r="E2757" s="47">
        <f>'За областями'!H1707</f>
        <v>0</v>
      </c>
      <c r="F2757" s="47">
        <f>'За областями'!I1707</f>
        <v>0</v>
      </c>
      <c r="G2757" s="47">
        <f>'За областями'!J1707</f>
        <v>0</v>
      </c>
      <c r="H2757" s="47">
        <f>'За областями'!K1707</f>
        <v>0</v>
      </c>
      <c r="I2757" s="47">
        <f>'За областями'!L1707</f>
        <v>0</v>
      </c>
      <c r="J2757" s="47">
        <f>'За областями'!M1707</f>
        <v>0</v>
      </c>
      <c r="K2757" s="47">
        <f>'За областями'!N1707</f>
        <v>0</v>
      </c>
      <c r="L2757" s="47">
        <f>'За областями'!O1707</f>
        <v>0</v>
      </c>
      <c r="M2757" s="47">
        <f>'За областями'!P1707</f>
        <v>0</v>
      </c>
      <c r="N2757" s="47">
        <f>'За областями'!Q1707</f>
        <v>0</v>
      </c>
      <c r="O2757" s="47">
        <f>'За областями'!R1707</f>
        <v>0</v>
      </c>
      <c r="P2757" s="47">
        <f>'За областями'!S1707</f>
        <v>0</v>
      </c>
      <c r="Q2757" s="47">
        <f>'За областями'!T1707</f>
        <v>0</v>
      </c>
      <c r="R2757" s="47">
        <f>'За областями'!U1707</f>
        <v>0</v>
      </c>
      <c r="S2757" s="47">
        <f>'За областями'!V1707</f>
        <v>0</v>
      </c>
    </row>
    <row r="2758" spans="1:19" x14ac:dyDescent="0.25">
      <c r="A2758" s="21" t="s">
        <v>38</v>
      </c>
      <c r="B2758" s="37" t="s">
        <v>207</v>
      </c>
      <c r="C2758" s="47">
        <f>'За областями'!F1863</f>
        <v>0</v>
      </c>
      <c r="D2758" s="47">
        <f>'За областями'!G1863</f>
        <v>0</v>
      </c>
      <c r="E2758" s="47">
        <f>'За областями'!H1863</f>
        <v>0</v>
      </c>
      <c r="F2758" s="47">
        <f>'За областями'!I1863</f>
        <v>0</v>
      </c>
      <c r="G2758" s="47">
        <f>'За областями'!J1863</f>
        <v>0</v>
      </c>
      <c r="H2758" s="47">
        <f>'За областями'!K1863</f>
        <v>0</v>
      </c>
      <c r="I2758" s="47">
        <f>'За областями'!L1863</f>
        <v>0</v>
      </c>
      <c r="J2758" s="47">
        <f>'За областями'!M1863</f>
        <v>0</v>
      </c>
      <c r="K2758" s="47">
        <f>'За областями'!N1863</f>
        <v>0</v>
      </c>
      <c r="L2758" s="47">
        <f>'За областями'!O1863</f>
        <v>0</v>
      </c>
      <c r="M2758" s="47">
        <f>'За областями'!P1863</f>
        <v>0</v>
      </c>
      <c r="N2758" s="47">
        <f>'За областями'!Q1863</f>
        <v>0</v>
      </c>
      <c r="O2758" s="47">
        <f>'За областями'!R1863</f>
        <v>0</v>
      </c>
      <c r="P2758" s="47">
        <f>'За областями'!S1863</f>
        <v>0</v>
      </c>
      <c r="Q2758" s="47">
        <f>'За областями'!T1863</f>
        <v>0</v>
      </c>
      <c r="R2758" s="47">
        <f>'За областями'!U1863</f>
        <v>0</v>
      </c>
      <c r="S2758" s="47">
        <f>'За областями'!V1863</f>
        <v>0</v>
      </c>
    </row>
    <row r="2759" spans="1:19" x14ac:dyDescent="0.25">
      <c r="A2759" s="21" t="s">
        <v>41</v>
      </c>
      <c r="B2759" s="37" t="s">
        <v>208</v>
      </c>
      <c r="C2759" s="47">
        <f>'За областями'!F2019</f>
        <v>0</v>
      </c>
      <c r="D2759" s="47">
        <f>'За областями'!G2019</f>
        <v>0</v>
      </c>
      <c r="E2759" s="47">
        <f>'За областями'!H2019</f>
        <v>0</v>
      </c>
      <c r="F2759" s="47">
        <f>'За областями'!I2019</f>
        <v>0</v>
      </c>
      <c r="G2759" s="47">
        <f>'За областями'!J2019</f>
        <v>0</v>
      </c>
      <c r="H2759" s="47">
        <f>'За областями'!K2019</f>
        <v>0</v>
      </c>
      <c r="I2759" s="47">
        <f>'За областями'!L2019</f>
        <v>0</v>
      </c>
      <c r="J2759" s="47">
        <f>'За областями'!M2019</f>
        <v>0</v>
      </c>
      <c r="K2759" s="47">
        <f>'За областями'!N2019</f>
        <v>0</v>
      </c>
      <c r="L2759" s="47">
        <f>'За областями'!O2019</f>
        <v>0</v>
      </c>
      <c r="M2759" s="47">
        <f>'За областями'!P2019</f>
        <v>0</v>
      </c>
      <c r="N2759" s="47">
        <f>'За областями'!Q2019</f>
        <v>0</v>
      </c>
      <c r="O2759" s="47">
        <f>'За областями'!R2019</f>
        <v>0</v>
      </c>
      <c r="P2759" s="47">
        <f>'За областями'!S2019</f>
        <v>0</v>
      </c>
      <c r="Q2759" s="47">
        <f>'За областями'!T2019</f>
        <v>0</v>
      </c>
      <c r="R2759" s="47">
        <f>'За областями'!U2019</f>
        <v>0</v>
      </c>
      <c r="S2759" s="47">
        <f>'За областями'!V2019</f>
        <v>0</v>
      </c>
    </row>
    <row r="2760" spans="1:19" x14ac:dyDescent="0.25">
      <c r="A2760" s="21" t="s">
        <v>42</v>
      </c>
      <c r="B2760" s="37" t="s">
        <v>210</v>
      </c>
      <c r="C2760" s="22">
        <v>0</v>
      </c>
      <c r="D2760" s="22">
        <v>0</v>
      </c>
      <c r="E2760" s="22">
        <v>0</v>
      </c>
      <c r="F2760" s="22">
        <v>0</v>
      </c>
      <c r="G2760" s="22">
        <v>0</v>
      </c>
      <c r="H2760" s="22">
        <v>0</v>
      </c>
      <c r="I2760" s="22">
        <v>0</v>
      </c>
      <c r="J2760" s="22">
        <v>0</v>
      </c>
      <c r="K2760" s="22">
        <v>0</v>
      </c>
      <c r="L2760" s="22">
        <v>0</v>
      </c>
      <c r="M2760" s="22">
        <v>0</v>
      </c>
      <c r="N2760" s="22">
        <v>0</v>
      </c>
      <c r="O2760" s="22">
        <v>0</v>
      </c>
      <c r="P2760" s="22">
        <v>0</v>
      </c>
      <c r="Q2760" s="22">
        <v>0</v>
      </c>
      <c r="R2760" s="22">
        <v>0</v>
      </c>
      <c r="S2760" s="22">
        <v>0</v>
      </c>
    </row>
    <row r="2761" spans="1:19" x14ac:dyDescent="0.25">
      <c r="A2761" s="21" t="s">
        <v>44</v>
      </c>
      <c r="B2761" s="37" t="s">
        <v>211</v>
      </c>
      <c r="C2761" s="22">
        <v>0</v>
      </c>
      <c r="D2761" s="22">
        <v>0</v>
      </c>
      <c r="E2761" s="22">
        <v>0</v>
      </c>
      <c r="F2761" s="22">
        <v>0</v>
      </c>
      <c r="G2761" s="22">
        <v>0</v>
      </c>
      <c r="H2761" s="22">
        <v>0</v>
      </c>
      <c r="I2761" s="22">
        <v>0</v>
      </c>
      <c r="J2761" s="22">
        <v>0</v>
      </c>
      <c r="K2761" s="22">
        <v>0</v>
      </c>
      <c r="L2761" s="22">
        <v>0</v>
      </c>
      <c r="M2761" s="22">
        <v>0</v>
      </c>
      <c r="N2761" s="22">
        <v>0</v>
      </c>
      <c r="O2761" s="22">
        <v>0</v>
      </c>
      <c r="P2761" s="22">
        <v>0</v>
      </c>
      <c r="Q2761" s="22">
        <v>0</v>
      </c>
      <c r="R2761" s="22">
        <v>0</v>
      </c>
      <c r="S2761" s="22">
        <v>0</v>
      </c>
    </row>
    <row r="2762" spans="1:19" x14ac:dyDescent="0.25">
      <c r="A2762" s="21" t="s">
        <v>46</v>
      </c>
      <c r="B2762" s="39" t="s">
        <v>212</v>
      </c>
      <c r="C2762" s="47">
        <f>'За областями'!F2175</f>
        <v>0</v>
      </c>
      <c r="D2762" s="47">
        <f>'За областями'!G2175</f>
        <v>0</v>
      </c>
      <c r="E2762" s="47">
        <f>'За областями'!H2175</f>
        <v>0</v>
      </c>
      <c r="F2762" s="47">
        <f>'За областями'!I2175</f>
        <v>0</v>
      </c>
      <c r="G2762" s="47">
        <f>'За областями'!J2175</f>
        <v>0</v>
      </c>
      <c r="H2762" s="47">
        <f>'За областями'!K2175</f>
        <v>0</v>
      </c>
      <c r="I2762" s="47">
        <f>'За областями'!L2175</f>
        <v>0</v>
      </c>
      <c r="J2762" s="47">
        <f>'За областями'!M2175</f>
        <v>0</v>
      </c>
      <c r="K2762" s="47">
        <f>'За областями'!N2175</f>
        <v>0</v>
      </c>
      <c r="L2762" s="47">
        <f>'За областями'!O2175</f>
        <v>0</v>
      </c>
      <c r="M2762" s="47">
        <f>'За областями'!P2175</f>
        <v>0</v>
      </c>
      <c r="N2762" s="47">
        <f>'За областями'!Q2175</f>
        <v>0</v>
      </c>
      <c r="O2762" s="47">
        <f>'За областями'!R2175</f>
        <v>0</v>
      </c>
      <c r="P2762" s="47">
        <f>'За областями'!S2175</f>
        <v>0</v>
      </c>
      <c r="Q2762" s="47">
        <f>'За областями'!T2175</f>
        <v>0</v>
      </c>
      <c r="R2762" s="47">
        <f>'За областями'!U2175</f>
        <v>0</v>
      </c>
      <c r="S2762" s="47">
        <f>'За областями'!V2175</f>
        <v>0</v>
      </c>
    </row>
    <row r="2763" spans="1:19" x14ac:dyDescent="0.25">
      <c r="A2763" s="21" t="s">
        <v>49</v>
      </c>
      <c r="B2763" s="37" t="s">
        <v>213</v>
      </c>
      <c r="C2763" s="47">
        <f>'За областями'!F2331</f>
        <v>0</v>
      </c>
      <c r="D2763" s="47">
        <f>'За областями'!G2331</f>
        <v>0</v>
      </c>
      <c r="E2763" s="47">
        <f>'За областями'!H2331</f>
        <v>0</v>
      </c>
      <c r="F2763" s="47">
        <f>'За областями'!I2331</f>
        <v>0</v>
      </c>
      <c r="G2763" s="47">
        <f>'За областями'!J2331</f>
        <v>0</v>
      </c>
      <c r="H2763" s="47">
        <f>'За областями'!K2331</f>
        <v>0</v>
      </c>
      <c r="I2763" s="47">
        <f>'За областями'!L2331</f>
        <v>0</v>
      </c>
      <c r="J2763" s="47">
        <f>'За областями'!M2331</f>
        <v>0</v>
      </c>
      <c r="K2763" s="47">
        <f>'За областями'!N2331</f>
        <v>0</v>
      </c>
      <c r="L2763" s="47">
        <f>'За областями'!O2331</f>
        <v>0</v>
      </c>
      <c r="M2763" s="47">
        <f>'За областями'!P2331</f>
        <v>0</v>
      </c>
      <c r="N2763" s="47">
        <f>'За областями'!Q2331</f>
        <v>0</v>
      </c>
      <c r="O2763" s="47">
        <f>'За областями'!R2331</f>
        <v>0</v>
      </c>
      <c r="P2763" s="47">
        <f>'За областями'!S2331</f>
        <v>0</v>
      </c>
      <c r="Q2763" s="47">
        <f>'За областями'!T2331</f>
        <v>0</v>
      </c>
      <c r="R2763" s="47">
        <f>'За областями'!U2331</f>
        <v>0</v>
      </c>
      <c r="S2763" s="47">
        <f>'За областями'!V2331</f>
        <v>0</v>
      </c>
    </row>
    <row r="2764" spans="1:19" x14ac:dyDescent="0.25">
      <c r="A2764" s="21" t="s">
        <v>50</v>
      </c>
      <c r="B2764" s="37" t="s">
        <v>214</v>
      </c>
      <c r="C2764" s="47">
        <f>'За областями'!F2487</f>
        <v>0</v>
      </c>
      <c r="D2764" s="47">
        <f>'За областями'!G2487</f>
        <v>0</v>
      </c>
      <c r="E2764" s="47">
        <f>'За областями'!H2487</f>
        <v>0</v>
      </c>
      <c r="F2764" s="47">
        <f>'За областями'!I2487</f>
        <v>0</v>
      </c>
      <c r="G2764" s="47">
        <f>'За областями'!J2487</f>
        <v>0</v>
      </c>
      <c r="H2764" s="47">
        <f>'За областями'!K2487</f>
        <v>0</v>
      </c>
      <c r="I2764" s="47">
        <f>'За областями'!L2487</f>
        <v>0</v>
      </c>
      <c r="J2764" s="47">
        <f>'За областями'!M2487</f>
        <v>0</v>
      </c>
      <c r="K2764" s="47">
        <f>'За областями'!N2487</f>
        <v>0</v>
      </c>
      <c r="L2764" s="47">
        <f>'За областями'!O2487</f>
        <v>0</v>
      </c>
      <c r="M2764" s="47">
        <f>'За областями'!P2487</f>
        <v>0</v>
      </c>
      <c r="N2764" s="47">
        <f>'За областями'!Q2487</f>
        <v>0</v>
      </c>
      <c r="O2764" s="47">
        <f>'За областями'!R2487</f>
        <v>0</v>
      </c>
      <c r="P2764" s="47">
        <f>'За областями'!S2487</f>
        <v>0</v>
      </c>
      <c r="Q2764" s="47">
        <f>'За областями'!T2487</f>
        <v>0</v>
      </c>
      <c r="R2764" s="47">
        <f>'За областями'!U2487</f>
        <v>0</v>
      </c>
      <c r="S2764" s="47">
        <f>'За областями'!V2487</f>
        <v>0</v>
      </c>
    </row>
    <row r="2765" spans="1:19" x14ac:dyDescent="0.25">
      <c r="A2765" s="21" t="s">
        <v>51</v>
      </c>
      <c r="B2765" s="37" t="s">
        <v>223</v>
      </c>
      <c r="C2765" s="47">
        <f>'За областями'!F2643</f>
        <v>0</v>
      </c>
      <c r="D2765" s="47">
        <f>'За областями'!G2643</f>
        <v>0</v>
      </c>
      <c r="E2765" s="47">
        <f>'За областями'!H2643</f>
        <v>0</v>
      </c>
      <c r="F2765" s="47">
        <f>'За областями'!I2643</f>
        <v>0</v>
      </c>
      <c r="G2765" s="47">
        <f>'За областями'!J2643</f>
        <v>0</v>
      </c>
      <c r="H2765" s="47">
        <f>'За областями'!K2643</f>
        <v>0</v>
      </c>
      <c r="I2765" s="47">
        <f>'За областями'!L2643</f>
        <v>0</v>
      </c>
      <c r="J2765" s="47">
        <f>'За областями'!M2643</f>
        <v>0</v>
      </c>
      <c r="K2765" s="47">
        <f>'За областями'!N2643</f>
        <v>0</v>
      </c>
      <c r="L2765" s="47">
        <f>'За областями'!O2643</f>
        <v>0</v>
      </c>
      <c r="M2765" s="47">
        <f>'За областями'!P2643</f>
        <v>0</v>
      </c>
      <c r="N2765" s="47">
        <f>'За областями'!Q2643</f>
        <v>0</v>
      </c>
      <c r="O2765" s="47">
        <f>'За областями'!R2643</f>
        <v>0</v>
      </c>
      <c r="P2765" s="47">
        <f>'За областями'!S2643</f>
        <v>0</v>
      </c>
      <c r="Q2765" s="47">
        <f>'За областями'!T2643</f>
        <v>0</v>
      </c>
      <c r="R2765" s="47">
        <f>'За областями'!U2643</f>
        <v>0</v>
      </c>
      <c r="S2765" s="47">
        <f>'За областями'!V2643</f>
        <v>0</v>
      </c>
    </row>
    <row r="2766" spans="1:19" x14ac:dyDescent="0.25">
      <c r="A2766" s="21" t="s">
        <v>52</v>
      </c>
      <c r="B2766" s="37" t="s">
        <v>216</v>
      </c>
      <c r="C2766" s="47">
        <f>'За областями'!F2799</f>
        <v>0</v>
      </c>
      <c r="D2766" s="47">
        <f>'За областями'!G2799</f>
        <v>0</v>
      </c>
      <c r="E2766" s="47">
        <f>'За областями'!H2799</f>
        <v>0</v>
      </c>
      <c r="F2766" s="47">
        <f>'За областями'!I2799</f>
        <v>0</v>
      </c>
      <c r="G2766" s="47">
        <f>'За областями'!J2799</f>
        <v>0</v>
      </c>
      <c r="H2766" s="47">
        <f>'За областями'!K2799</f>
        <v>0</v>
      </c>
      <c r="I2766" s="47">
        <f>'За областями'!L2799</f>
        <v>0</v>
      </c>
      <c r="J2766" s="47">
        <f>'За областями'!M2799</f>
        <v>0</v>
      </c>
      <c r="K2766" s="47">
        <f>'За областями'!N2799</f>
        <v>0</v>
      </c>
      <c r="L2766" s="47">
        <f>'За областями'!O2799</f>
        <v>0</v>
      </c>
      <c r="M2766" s="47">
        <f>'За областями'!P2799</f>
        <v>0</v>
      </c>
      <c r="N2766" s="47">
        <f>'За областями'!Q2799</f>
        <v>0</v>
      </c>
      <c r="O2766" s="47">
        <f>'За областями'!R2799</f>
        <v>0</v>
      </c>
      <c r="P2766" s="47">
        <f>'За областями'!S2799</f>
        <v>0</v>
      </c>
      <c r="Q2766" s="47">
        <f>'За областями'!T2799</f>
        <v>0</v>
      </c>
      <c r="R2766" s="47">
        <f>'За областями'!U2799</f>
        <v>0</v>
      </c>
      <c r="S2766" s="47">
        <f>'За областями'!V2799</f>
        <v>0</v>
      </c>
    </row>
    <row r="2767" spans="1:19" x14ac:dyDescent="0.25">
      <c r="A2767" s="23"/>
      <c r="B2767" s="40" t="s">
        <v>217</v>
      </c>
      <c r="C2767" s="57">
        <f>SUM(C2742:C2766)</f>
        <v>0</v>
      </c>
      <c r="D2767" s="57">
        <f t="shared" ref="D2767:S2767" si="116">SUM(D2742:D2766)</f>
        <v>0</v>
      </c>
      <c r="E2767" s="57">
        <f t="shared" si="116"/>
        <v>0</v>
      </c>
      <c r="F2767" s="57">
        <f t="shared" si="116"/>
        <v>0</v>
      </c>
      <c r="G2767" s="57">
        <f t="shared" si="116"/>
        <v>0</v>
      </c>
      <c r="H2767" s="57">
        <f t="shared" si="116"/>
        <v>0</v>
      </c>
      <c r="I2767" s="57">
        <f t="shared" si="116"/>
        <v>0</v>
      </c>
      <c r="J2767" s="57">
        <f t="shared" si="116"/>
        <v>0</v>
      </c>
      <c r="K2767" s="57">
        <f t="shared" si="116"/>
        <v>0</v>
      </c>
      <c r="L2767" s="57">
        <f t="shared" si="116"/>
        <v>0</v>
      </c>
      <c r="M2767" s="57">
        <f t="shared" si="116"/>
        <v>0</v>
      </c>
      <c r="N2767" s="57">
        <f t="shared" si="116"/>
        <v>0</v>
      </c>
      <c r="O2767" s="57">
        <f t="shared" si="116"/>
        <v>0</v>
      </c>
      <c r="P2767" s="57">
        <f t="shared" si="116"/>
        <v>0</v>
      </c>
      <c r="Q2767" s="57">
        <f t="shared" si="116"/>
        <v>0</v>
      </c>
      <c r="R2767" s="57">
        <f t="shared" si="116"/>
        <v>0</v>
      </c>
      <c r="S2767" s="57">
        <f t="shared" si="116"/>
        <v>0</v>
      </c>
    </row>
    <row r="2768" spans="1:19" x14ac:dyDescent="0.25">
      <c r="A2768" s="290"/>
      <c r="B2768" s="291"/>
      <c r="C2768" s="291"/>
      <c r="D2768" s="291"/>
      <c r="E2768" s="291"/>
      <c r="F2768" s="291"/>
      <c r="G2768" s="291"/>
      <c r="H2768" s="291"/>
      <c r="I2768" s="291"/>
      <c r="J2768" s="291"/>
      <c r="K2768" s="291"/>
      <c r="L2768" s="291"/>
      <c r="M2768" s="291"/>
      <c r="N2768" s="291"/>
      <c r="O2768" s="291"/>
      <c r="P2768" s="291"/>
      <c r="Q2768" s="291"/>
      <c r="R2768" s="291"/>
      <c r="S2768" s="291"/>
    </row>
    <row r="2769" spans="1:19" x14ac:dyDescent="0.25">
      <c r="A2769" s="292" t="s">
        <v>400</v>
      </c>
      <c r="B2769" s="293"/>
      <c r="C2769" s="293"/>
      <c r="D2769" s="293"/>
      <c r="E2769" s="293"/>
      <c r="F2769" s="293"/>
      <c r="G2769" s="293"/>
      <c r="H2769" s="293"/>
      <c r="I2769" s="293"/>
      <c r="J2769" s="293"/>
      <c r="K2769" s="293"/>
      <c r="L2769" s="293"/>
      <c r="M2769" s="293"/>
      <c r="N2769" s="293"/>
      <c r="O2769" s="293"/>
      <c r="P2769" s="293"/>
      <c r="Q2769" s="293"/>
      <c r="R2769" s="293"/>
      <c r="S2769" s="293"/>
    </row>
    <row r="2770" spans="1:19" x14ac:dyDescent="0.25">
      <c r="A2770" s="21" t="s">
        <v>17</v>
      </c>
      <c r="B2770" s="36" t="s">
        <v>191</v>
      </c>
      <c r="C2770" s="47">
        <f>'За областями'!F151</f>
        <v>0</v>
      </c>
      <c r="D2770" s="47">
        <f>'За областями'!G151</f>
        <v>0</v>
      </c>
      <c r="E2770" s="47">
        <f>'За областями'!H151</f>
        <v>0</v>
      </c>
      <c r="F2770" s="47">
        <f>'За областями'!I151</f>
        <v>0</v>
      </c>
      <c r="G2770" s="47">
        <f>'За областями'!J151</f>
        <v>0</v>
      </c>
      <c r="H2770" s="47">
        <f>'За областями'!K151</f>
        <v>0</v>
      </c>
      <c r="I2770" s="47">
        <f>'За областями'!L151</f>
        <v>0</v>
      </c>
      <c r="J2770" s="47">
        <f>'За областями'!M151</f>
        <v>0</v>
      </c>
      <c r="K2770" s="47">
        <f>'За областями'!N151</f>
        <v>0</v>
      </c>
      <c r="L2770" s="47">
        <f>'За областями'!O151</f>
        <v>0</v>
      </c>
      <c r="M2770" s="47">
        <f>'За областями'!P151</f>
        <v>0</v>
      </c>
      <c r="N2770" s="47">
        <f>'За областями'!Q151</f>
        <v>0</v>
      </c>
      <c r="O2770" s="47">
        <f>'За областями'!R151</f>
        <v>0</v>
      </c>
      <c r="P2770" s="47">
        <f>'За областями'!S151</f>
        <v>0</v>
      </c>
      <c r="Q2770" s="47">
        <f>'За областями'!T151</f>
        <v>0</v>
      </c>
      <c r="R2770" s="47">
        <f>'За областями'!U151</f>
        <v>0</v>
      </c>
      <c r="S2770" s="47">
        <f>'За областями'!V151</f>
        <v>0</v>
      </c>
    </row>
    <row r="2771" spans="1:19" x14ac:dyDescent="0.25">
      <c r="A2771" s="21" t="s">
        <v>18</v>
      </c>
      <c r="B2771" s="36" t="s">
        <v>192</v>
      </c>
      <c r="C2771" s="47">
        <f>'За областями'!F307</f>
        <v>0</v>
      </c>
      <c r="D2771" s="47">
        <f>'За областями'!G307</f>
        <v>0</v>
      </c>
      <c r="E2771" s="47">
        <f>'За областями'!H307</f>
        <v>0</v>
      </c>
      <c r="F2771" s="47">
        <f>'За областями'!I307</f>
        <v>0</v>
      </c>
      <c r="G2771" s="47">
        <f>'За областями'!J307</f>
        <v>0</v>
      </c>
      <c r="H2771" s="47">
        <f>'За областями'!K307</f>
        <v>0</v>
      </c>
      <c r="I2771" s="47">
        <f>'За областями'!L307</f>
        <v>0</v>
      </c>
      <c r="J2771" s="47">
        <f>'За областями'!M307</f>
        <v>0</v>
      </c>
      <c r="K2771" s="47">
        <f>'За областями'!N307</f>
        <v>0</v>
      </c>
      <c r="L2771" s="47">
        <f>'За областями'!O307</f>
        <v>0</v>
      </c>
      <c r="M2771" s="47">
        <f>'За областями'!P307</f>
        <v>0</v>
      </c>
      <c r="N2771" s="47">
        <f>'За областями'!Q307</f>
        <v>0</v>
      </c>
      <c r="O2771" s="47">
        <f>'За областями'!R307</f>
        <v>0</v>
      </c>
      <c r="P2771" s="47">
        <f>'За областями'!S307</f>
        <v>0</v>
      </c>
      <c r="Q2771" s="47">
        <f>'За областями'!T307</f>
        <v>0</v>
      </c>
      <c r="R2771" s="47">
        <f>'За областями'!U307</f>
        <v>0</v>
      </c>
      <c r="S2771" s="47">
        <f>'За областями'!V307</f>
        <v>0</v>
      </c>
    </row>
    <row r="2772" spans="1:19" x14ac:dyDescent="0.25">
      <c r="A2772" s="21" t="s">
        <v>19</v>
      </c>
      <c r="B2772" s="36" t="s">
        <v>224</v>
      </c>
      <c r="C2772" s="22">
        <v>0</v>
      </c>
      <c r="D2772" s="22">
        <v>0</v>
      </c>
      <c r="E2772" s="22">
        <v>0</v>
      </c>
      <c r="F2772" s="22">
        <v>0</v>
      </c>
      <c r="G2772" s="22">
        <v>0</v>
      </c>
      <c r="H2772" s="22">
        <v>0</v>
      </c>
      <c r="I2772" s="22">
        <v>0</v>
      </c>
      <c r="J2772" s="22">
        <v>0</v>
      </c>
      <c r="K2772" s="22">
        <v>0</v>
      </c>
      <c r="L2772" s="22">
        <v>0</v>
      </c>
      <c r="M2772" s="22">
        <v>0</v>
      </c>
      <c r="N2772" s="22">
        <v>0</v>
      </c>
      <c r="O2772" s="22">
        <v>0</v>
      </c>
      <c r="P2772" s="22">
        <v>0</v>
      </c>
      <c r="Q2772" s="22">
        <v>0</v>
      </c>
      <c r="R2772" s="22">
        <v>0</v>
      </c>
      <c r="S2772" s="22">
        <v>0</v>
      </c>
    </row>
    <row r="2773" spans="1:19" x14ac:dyDescent="0.25">
      <c r="A2773" s="21" t="s">
        <v>20</v>
      </c>
      <c r="B2773" s="37" t="s">
        <v>194</v>
      </c>
      <c r="C2773" s="22">
        <v>0</v>
      </c>
      <c r="D2773" s="22">
        <v>0</v>
      </c>
      <c r="E2773" s="22">
        <v>0</v>
      </c>
      <c r="F2773" s="22">
        <v>0</v>
      </c>
      <c r="G2773" s="22">
        <v>0</v>
      </c>
      <c r="H2773" s="22">
        <v>0</v>
      </c>
      <c r="I2773" s="22">
        <v>0</v>
      </c>
      <c r="J2773" s="22">
        <v>0</v>
      </c>
      <c r="K2773" s="22">
        <v>0</v>
      </c>
      <c r="L2773" s="22">
        <v>0</v>
      </c>
      <c r="M2773" s="22">
        <v>0</v>
      </c>
      <c r="N2773" s="22">
        <v>0</v>
      </c>
      <c r="O2773" s="22">
        <v>0</v>
      </c>
      <c r="P2773" s="22">
        <v>0</v>
      </c>
      <c r="Q2773" s="22">
        <v>0</v>
      </c>
      <c r="R2773" s="22">
        <v>0</v>
      </c>
      <c r="S2773" s="22">
        <v>0</v>
      </c>
    </row>
    <row r="2774" spans="1:19" x14ac:dyDescent="0.25">
      <c r="A2774" s="21" t="s">
        <v>21</v>
      </c>
      <c r="B2774" s="38" t="s">
        <v>195</v>
      </c>
      <c r="C2774" s="47">
        <f>'За областями'!F462</f>
        <v>0</v>
      </c>
      <c r="D2774" s="47">
        <f>'За областями'!G462</f>
        <v>0</v>
      </c>
      <c r="E2774" s="47">
        <f>'За областями'!H462</f>
        <v>0</v>
      </c>
      <c r="F2774" s="47">
        <f>'За областями'!I462</f>
        <v>0</v>
      </c>
      <c r="G2774" s="47">
        <f>'За областями'!J462</f>
        <v>0</v>
      </c>
      <c r="H2774" s="47">
        <f>'За областями'!K462</f>
        <v>0</v>
      </c>
      <c r="I2774" s="47">
        <f>'За областями'!L462</f>
        <v>0</v>
      </c>
      <c r="J2774" s="47">
        <f>'За областями'!M462</f>
        <v>0</v>
      </c>
      <c r="K2774" s="47">
        <f>'За областями'!N462</f>
        <v>0</v>
      </c>
      <c r="L2774" s="47">
        <f>'За областями'!O462</f>
        <v>0</v>
      </c>
      <c r="M2774" s="47">
        <f>'За областями'!P462</f>
        <v>0</v>
      </c>
      <c r="N2774" s="47">
        <f>'За областями'!Q462</f>
        <v>0</v>
      </c>
      <c r="O2774" s="47">
        <f>'За областями'!R462</f>
        <v>0</v>
      </c>
      <c r="P2774" s="47">
        <f>'За областями'!S462</f>
        <v>0</v>
      </c>
      <c r="Q2774" s="47">
        <f>'За областями'!T462</f>
        <v>0</v>
      </c>
      <c r="R2774" s="47">
        <f>'За областями'!U462</f>
        <v>0</v>
      </c>
      <c r="S2774" s="47">
        <f>'За областями'!V462</f>
        <v>0</v>
      </c>
    </row>
    <row r="2775" spans="1:19" x14ac:dyDescent="0.25">
      <c r="A2775" s="21" t="s">
        <v>22</v>
      </c>
      <c r="B2775" s="38" t="s">
        <v>196</v>
      </c>
      <c r="C2775" s="47">
        <f>'За областями'!F617</f>
        <v>0</v>
      </c>
      <c r="D2775" s="47">
        <f>'За областями'!G617</f>
        <v>0</v>
      </c>
      <c r="E2775" s="47">
        <f>'За областями'!H617</f>
        <v>0</v>
      </c>
      <c r="F2775" s="47">
        <f>'За областями'!I617</f>
        <v>0</v>
      </c>
      <c r="G2775" s="47">
        <f>'За областями'!J617</f>
        <v>0</v>
      </c>
      <c r="H2775" s="47">
        <f>'За областями'!K617</f>
        <v>0</v>
      </c>
      <c r="I2775" s="47">
        <f>'За областями'!L617</f>
        <v>0</v>
      </c>
      <c r="J2775" s="47">
        <f>'За областями'!M617</f>
        <v>0</v>
      </c>
      <c r="K2775" s="47">
        <f>'За областями'!N617</f>
        <v>0</v>
      </c>
      <c r="L2775" s="47">
        <f>'За областями'!O617</f>
        <v>0</v>
      </c>
      <c r="M2775" s="47">
        <f>'За областями'!P617</f>
        <v>0</v>
      </c>
      <c r="N2775" s="47">
        <f>'За областями'!Q617</f>
        <v>0</v>
      </c>
      <c r="O2775" s="47">
        <f>'За областями'!R617</f>
        <v>0</v>
      </c>
      <c r="P2775" s="47">
        <f>'За областями'!S617</f>
        <v>0</v>
      </c>
      <c r="Q2775" s="47">
        <f>'За областями'!T617</f>
        <v>0</v>
      </c>
      <c r="R2775" s="47">
        <f>'За областями'!U617</f>
        <v>0</v>
      </c>
      <c r="S2775" s="47">
        <f>'За областями'!V617</f>
        <v>0</v>
      </c>
    </row>
    <row r="2776" spans="1:19" x14ac:dyDescent="0.25">
      <c r="A2776" s="21" t="s">
        <v>23</v>
      </c>
      <c r="B2776" s="38" t="s">
        <v>197</v>
      </c>
      <c r="C2776" s="22">
        <v>0</v>
      </c>
      <c r="D2776" s="22">
        <v>0</v>
      </c>
      <c r="E2776" s="22">
        <v>0</v>
      </c>
      <c r="F2776" s="22">
        <v>0</v>
      </c>
      <c r="G2776" s="22">
        <v>0</v>
      </c>
      <c r="H2776" s="22">
        <v>0</v>
      </c>
      <c r="I2776" s="22">
        <v>0</v>
      </c>
      <c r="J2776" s="22">
        <v>0</v>
      </c>
      <c r="K2776" s="22">
        <v>0</v>
      </c>
      <c r="L2776" s="22">
        <v>0</v>
      </c>
      <c r="M2776" s="22">
        <v>0</v>
      </c>
      <c r="N2776" s="22">
        <v>0</v>
      </c>
      <c r="O2776" s="22">
        <v>0</v>
      </c>
      <c r="P2776" s="22">
        <v>0</v>
      </c>
      <c r="Q2776" s="22">
        <v>0</v>
      </c>
      <c r="R2776" s="22">
        <v>0</v>
      </c>
      <c r="S2776" s="22">
        <v>0</v>
      </c>
    </row>
    <row r="2777" spans="1:19" x14ac:dyDescent="0.25">
      <c r="A2777" s="21" t="s">
        <v>24</v>
      </c>
      <c r="B2777" s="38" t="s">
        <v>198</v>
      </c>
      <c r="C2777" s="47">
        <f>'За областями'!F772</f>
        <v>0</v>
      </c>
      <c r="D2777" s="47">
        <f>'За областями'!G772</f>
        <v>0</v>
      </c>
      <c r="E2777" s="47">
        <f>'За областями'!H772</f>
        <v>0</v>
      </c>
      <c r="F2777" s="47">
        <f>'За областями'!I772</f>
        <v>0</v>
      </c>
      <c r="G2777" s="47">
        <f>'За областями'!J772</f>
        <v>0</v>
      </c>
      <c r="H2777" s="47">
        <f>'За областями'!K772</f>
        <v>0</v>
      </c>
      <c r="I2777" s="47">
        <f>'За областями'!L772</f>
        <v>0</v>
      </c>
      <c r="J2777" s="47">
        <f>'За областями'!M772</f>
        <v>0</v>
      </c>
      <c r="K2777" s="47">
        <f>'За областями'!N772</f>
        <v>0</v>
      </c>
      <c r="L2777" s="47">
        <f>'За областями'!O772</f>
        <v>0</v>
      </c>
      <c r="M2777" s="47">
        <f>'За областями'!P772</f>
        <v>0</v>
      </c>
      <c r="N2777" s="47">
        <f>'За областями'!Q772</f>
        <v>0</v>
      </c>
      <c r="O2777" s="47">
        <f>'За областями'!R772</f>
        <v>0</v>
      </c>
      <c r="P2777" s="47">
        <f>'За областями'!S772</f>
        <v>0</v>
      </c>
      <c r="Q2777" s="47">
        <f>'За областями'!T772</f>
        <v>0</v>
      </c>
      <c r="R2777" s="47">
        <f>'За областями'!U772</f>
        <v>0</v>
      </c>
      <c r="S2777" s="47">
        <f>'За областями'!V772</f>
        <v>0</v>
      </c>
    </row>
    <row r="2778" spans="1:19" x14ac:dyDescent="0.25">
      <c r="A2778" s="21" t="s">
        <v>25</v>
      </c>
      <c r="B2778" s="37" t="s">
        <v>199</v>
      </c>
      <c r="C2778" s="47">
        <f>'За областями'!F928</f>
        <v>0</v>
      </c>
      <c r="D2778" s="47">
        <f>'За областями'!G928</f>
        <v>0</v>
      </c>
      <c r="E2778" s="47">
        <f>'За областями'!H928</f>
        <v>0</v>
      </c>
      <c r="F2778" s="47">
        <f>'За областями'!I928</f>
        <v>0</v>
      </c>
      <c r="G2778" s="47">
        <f>'За областями'!J928</f>
        <v>0</v>
      </c>
      <c r="H2778" s="47">
        <f>'За областями'!K928</f>
        <v>0</v>
      </c>
      <c r="I2778" s="47">
        <f>'За областями'!L928</f>
        <v>0</v>
      </c>
      <c r="J2778" s="47">
        <f>'За областями'!M928</f>
        <v>0</v>
      </c>
      <c r="K2778" s="47">
        <f>'За областями'!N928</f>
        <v>0</v>
      </c>
      <c r="L2778" s="47">
        <f>'За областями'!O928</f>
        <v>0</v>
      </c>
      <c r="M2778" s="47">
        <f>'За областями'!P928</f>
        <v>0</v>
      </c>
      <c r="N2778" s="47">
        <f>'За областями'!Q928</f>
        <v>0</v>
      </c>
      <c r="O2778" s="47">
        <f>'За областями'!R928</f>
        <v>0</v>
      </c>
      <c r="P2778" s="47">
        <f>'За областями'!S928</f>
        <v>0</v>
      </c>
      <c r="Q2778" s="47">
        <f>'За областями'!T928</f>
        <v>0</v>
      </c>
      <c r="R2778" s="47">
        <f>'За областями'!U928</f>
        <v>0</v>
      </c>
      <c r="S2778" s="47">
        <f>'За областями'!V928</f>
        <v>0</v>
      </c>
    </row>
    <row r="2779" spans="1:19" x14ac:dyDescent="0.25">
      <c r="A2779" s="21" t="s">
        <v>28</v>
      </c>
      <c r="B2779" s="37" t="s">
        <v>200</v>
      </c>
      <c r="C2779" s="47">
        <f>'За областями'!F1084</f>
        <v>1</v>
      </c>
      <c r="D2779" s="47">
        <f>'За областями'!G1084</f>
        <v>0</v>
      </c>
      <c r="E2779" s="47">
        <f>'За областями'!H1084</f>
        <v>0</v>
      </c>
      <c r="F2779" s="47">
        <f>'За областями'!I1084</f>
        <v>1</v>
      </c>
      <c r="G2779" s="47">
        <f>'За областями'!J1084</f>
        <v>0</v>
      </c>
      <c r="H2779" s="47">
        <f>'За областями'!K1084</f>
        <v>0</v>
      </c>
      <c r="I2779" s="47">
        <f>'За областями'!L1084</f>
        <v>0</v>
      </c>
      <c r="J2779" s="47">
        <f>'За областями'!M1084</f>
        <v>0</v>
      </c>
      <c r="K2779" s="47">
        <f>'За областями'!N1084</f>
        <v>0</v>
      </c>
      <c r="L2779" s="47">
        <f>'За областями'!O1084</f>
        <v>0</v>
      </c>
      <c r="M2779" s="47">
        <f>'За областями'!P1084</f>
        <v>0</v>
      </c>
      <c r="N2779" s="47">
        <f>'За областями'!Q1084</f>
        <v>0</v>
      </c>
      <c r="O2779" s="47">
        <f>'За областями'!R1084</f>
        <v>0</v>
      </c>
      <c r="P2779" s="47">
        <f>'За областями'!S1084</f>
        <v>0</v>
      </c>
      <c r="Q2779" s="47">
        <f>'За областями'!T1084</f>
        <v>0</v>
      </c>
      <c r="R2779" s="47">
        <f>'За областями'!U1084</f>
        <v>0</v>
      </c>
      <c r="S2779" s="47">
        <f>'За областями'!V1084</f>
        <v>0</v>
      </c>
    </row>
    <row r="2780" spans="1:19" x14ac:dyDescent="0.25">
      <c r="A2780" s="21" t="s">
        <v>29</v>
      </c>
      <c r="B2780" s="37" t="s">
        <v>201</v>
      </c>
      <c r="C2780" s="22">
        <v>0</v>
      </c>
      <c r="D2780" s="22">
        <v>0</v>
      </c>
      <c r="E2780" s="22">
        <v>0</v>
      </c>
      <c r="F2780" s="22">
        <v>0</v>
      </c>
      <c r="G2780" s="22">
        <v>0</v>
      </c>
      <c r="H2780" s="22">
        <v>0</v>
      </c>
      <c r="I2780" s="22">
        <v>0</v>
      </c>
      <c r="J2780" s="22">
        <v>0</v>
      </c>
      <c r="K2780" s="22">
        <v>0</v>
      </c>
      <c r="L2780" s="22">
        <v>0</v>
      </c>
      <c r="M2780" s="22">
        <v>0</v>
      </c>
      <c r="N2780" s="22">
        <v>0</v>
      </c>
      <c r="O2780" s="22">
        <v>0</v>
      </c>
      <c r="P2780" s="22">
        <v>0</v>
      </c>
      <c r="Q2780" s="22">
        <v>0</v>
      </c>
      <c r="R2780" s="22">
        <v>0</v>
      </c>
      <c r="S2780" s="22">
        <v>0</v>
      </c>
    </row>
    <row r="2781" spans="1:19" x14ac:dyDescent="0.25">
      <c r="A2781" s="21" t="s">
        <v>30</v>
      </c>
      <c r="B2781" s="39" t="s">
        <v>202</v>
      </c>
      <c r="C2781" s="47">
        <f>'За областями'!F1240</f>
        <v>0</v>
      </c>
      <c r="D2781" s="47">
        <f>'За областями'!G1240</f>
        <v>0</v>
      </c>
      <c r="E2781" s="47">
        <f>'За областями'!H1240</f>
        <v>0</v>
      </c>
      <c r="F2781" s="47">
        <f>'За областями'!I1240</f>
        <v>0</v>
      </c>
      <c r="G2781" s="47">
        <f>'За областями'!J1240</f>
        <v>0</v>
      </c>
      <c r="H2781" s="47">
        <f>'За областями'!K1240</f>
        <v>0</v>
      </c>
      <c r="I2781" s="47">
        <f>'За областями'!L1240</f>
        <v>0</v>
      </c>
      <c r="J2781" s="47">
        <f>'За областями'!M1240</f>
        <v>0</v>
      </c>
      <c r="K2781" s="47">
        <f>'За областями'!N1240</f>
        <v>0</v>
      </c>
      <c r="L2781" s="47">
        <f>'За областями'!O1240</f>
        <v>0</v>
      </c>
      <c r="M2781" s="47">
        <f>'За областями'!P1240</f>
        <v>0</v>
      </c>
      <c r="N2781" s="47">
        <f>'За областями'!Q1240</f>
        <v>0</v>
      </c>
      <c r="O2781" s="47">
        <f>'За областями'!R1240</f>
        <v>0</v>
      </c>
      <c r="P2781" s="47">
        <f>'За областями'!S1240</f>
        <v>0</v>
      </c>
      <c r="Q2781" s="47">
        <f>'За областями'!T1240</f>
        <v>0</v>
      </c>
      <c r="R2781" s="47">
        <f>'За областями'!U1240</f>
        <v>0</v>
      </c>
      <c r="S2781" s="47">
        <f>'За областями'!V1240</f>
        <v>0</v>
      </c>
    </row>
    <row r="2782" spans="1:19" x14ac:dyDescent="0.25">
      <c r="A2782" s="34" t="s">
        <v>31</v>
      </c>
      <c r="B2782" s="39" t="s">
        <v>203</v>
      </c>
      <c r="C2782" s="47">
        <f>'За областями'!F1396</f>
        <v>0</v>
      </c>
      <c r="D2782" s="47">
        <f>'За областями'!G1396</f>
        <v>0</v>
      </c>
      <c r="E2782" s="47">
        <f>'За областями'!H1396</f>
        <v>0</v>
      </c>
      <c r="F2782" s="47">
        <f>'За областями'!I1396</f>
        <v>0</v>
      </c>
      <c r="G2782" s="47">
        <f>'За областями'!J1396</f>
        <v>0</v>
      </c>
      <c r="H2782" s="47">
        <f>'За областями'!K1396</f>
        <v>0</v>
      </c>
      <c r="I2782" s="47">
        <f>'За областями'!L1396</f>
        <v>0</v>
      </c>
      <c r="J2782" s="47">
        <f>'За областями'!M1396</f>
        <v>0</v>
      </c>
      <c r="K2782" s="47">
        <f>'За областями'!N1396</f>
        <v>0</v>
      </c>
      <c r="L2782" s="47">
        <f>'За областями'!O1396</f>
        <v>0</v>
      </c>
      <c r="M2782" s="47">
        <f>'За областями'!P1396</f>
        <v>0</v>
      </c>
      <c r="N2782" s="47">
        <f>'За областями'!Q1396</f>
        <v>0</v>
      </c>
      <c r="O2782" s="47">
        <f>'За областями'!R1396</f>
        <v>0</v>
      </c>
      <c r="P2782" s="47">
        <f>'За областями'!S1396</f>
        <v>0</v>
      </c>
      <c r="Q2782" s="47">
        <f>'За областями'!T1396</f>
        <v>0</v>
      </c>
      <c r="R2782" s="47">
        <f>'За областями'!U1396</f>
        <v>0</v>
      </c>
      <c r="S2782" s="47">
        <f>'За областями'!V1396</f>
        <v>0</v>
      </c>
    </row>
    <row r="2783" spans="1:19" x14ac:dyDescent="0.25">
      <c r="A2783" s="21" t="s">
        <v>34</v>
      </c>
      <c r="B2783" s="38" t="s">
        <v>204</v>
      </c>
      <c r="C2783" s="22">
        <v>0</v>
      </c>
      <c r="D2783" s="22">
        <v>0</v>
      </c>
      <c r="E2783" s="22">
        <v>0</v>
      </c>
      <c r="F2783" s="22">
        <v>0</v>
      </c>
      <c r="G2783" s="22">
        <v>0</v>
      </c>
      <c r="H2783" s="22">
        <v>0</v>
      </c>
      <c r="I2783" s="22">
        <v>0</v>
      </c>
      <c r="J2783" s="22">
        <v>0</v>
      </c>
      <c r="K2783" s="22">
        <v>0</v>
      </c>
      <c r="L2783" s="22">
        <v>0</v>
      </c>
      <c r="M2783" s="22">
        <v>0</v>
      </c>
      <c r="N2783" s="22">
        <v>0</v>
      </c>
      <c r="O2783" s="22">
        <v>0</v>
      </c>
      <c r="P2783" s="22">
        <v>0</v>
      </c>
      <c r="Q2783" s="22">
        <v>0</v>
      </c>
      <c r="R2783" s="22">
        <v>0</v>
      </c>
      <c r="S2783" s="22">
        <v>0</v>
      </c>
    </row>
    <row r="2784" spans="1:19" x14ac:dyDescent="0.25">
      <c r="A2784" s="21" t="s">
        <v>35</v>
      </c>
      <c r="B2784" s="37" t="s">
        <v>205</v>
      </c>
      <c r="C2784" s="47">
        <f>'За областями'!F1552</f>
        <v>0</v>
      </c>
      <c r="D2784" s="47">
        <f>'За областями'!G1552</f>
        <v>0</v>
      </c>
      <c r="E2784" s="47">
        <f>'За областями'!H1552</f>
        <v>0</v>
      </c>
      <c r="F2784" s="47">
        <f>'За областями'!I1552</f>
        <v>0</v>
      </c>
      <c r="G2784" s="47">
        <f>'За областями'!J1552</f>
        <v>0</v>
      </c>
      <c r="H2784" s="47">
        <f>'За областями'!K1552</f>
        <v>0</v>
      </c>
      <c r="I2784" s="47">
        <f>'За областями'!L1552</f>
        <v>0</v>
      </c>
      <c r="J2784" s="47">
        <f>'За областями'!M1552</f>
        <v>0</v>
      </c>
      <c r="K2784" s="47">
        <f>'За областями'!N1552</f>
        <v>0</v>
      </c>
      <c r="L2784" s="47">
        <f>'За областями'!O1552</f>
        <v>0</v>
      </c>
      <c r="M2784" s="47">
        <f>'За областями'!P1552</f>
        <v>0</v>
      </c>
      <c r="N2784" s="47">
        <f>'За областями'!Q1552</f>
        <v>0</v>
      </c>
      <c r="O2784" s="47">
        <f>'За областями'!R1552</f>
        <v>0</v>
      </c>
      <c r="P2784" s="47">
        <f>'За областями'!S1552</f>
        <v>0</v>
      </c>
      <c r="Q2784" s="47">
        <f>'За областями'!T1552</f>
        <v>0</v>
      </c>
      <c r="R2784" s="47">
        <f>'За областями'!U1552</f>
        <v>0</v>
      </c>
      <c r="S2784" s="47">
        <f>'За областями'!V1552</f>
        <v>0</v>
      </c>
    </row>
    <row r="2785" spans="1:19" x14ac:dyDescent="0.25">
      <c r="A2785" s="21" t="s">
        <v>37</v>
      </c>
      <c r="B2785" s="37" t="s">
        <v>206</v>
      </c>
      <c r="C2785" s="47">
        <f>'За областями'!F1708</f>
        <v>0</v>
      </c>
      <c r="D2785" s="47">
        <f>'За областями'!G1708</f>
        <v>0</v>
      </c>
      <c r="E2785" s="47">
        <f>'За областями'!H1708</f>
        <v>0</v>
      </c>
      <c r="F2785" s="47">
        <f>'За областями'!I1708</f>
        <v>0</v>
      </c>
      <c r="G2785" s="47">
        <f>'За областями'!J1708</f>
        <v>0</v>
      </c>
      <c r="H2785" s="47">
        <f>'За областями'!K1708</f>
        <v>0</v>
      </c>
      <c r="I2785" s="47">
        <f>'За областями'!L1708</f>
        <v>0</v>
      </c>
      <c r="J2785" s="47">
        <f>'За областями'!M1708</f>
        <v>0</v>
      </c>
      <c r="K2785" s="47">
        <f>'За областями'!N1708</f>
        <v>0</v>
      </c>
      <c r="L2785" s="47">
        <f>'За областями'!O1708</f>
        <v>0</v>
      </c>
      <c r="M2785" s="47">
        <f>'За областями'!P1708</f>
        <v>0</v>
      </c>
      <c r="N2785" s="47">
        <f>'За областями'!Q1708</f>
        <v>0</v>
      </c>
      <c r="O2785" s="47">
        <f>'За областями'!R1708</f>
        <v>0</v>
      </c>
      <c r="P2785" s="47">
        <f>'За областями'!S1708</f>
        <v>0</v>
      </c>
      <c r="Q2785" s="47">
        <f>'За областями'!T1708</f>
        <v>0</v>
      </c>
      <c r="R2785" s="47">
        <f>'За областями'!U1708</f>
        <v>0</v>
      </c>
      <c r="S2785" s="47">
        <f>'За областями'!V1708</f>
        <v>0</v>
      </c>
    </row>
    <row r="2786" spans="1:19" x14ac:dyDescent="0.25">
      <c r="A2786" s="21" t="s">
        <v>38</v>
      </c>
      <c r="B2786" s="37" t="s">
        <v>207</v>
      </c>
      <c r="C2786" s="47">
        <f>'За областями'!F1864</f>
        <v>0</v>
      </c>
      <c r="D2786" s="47">
        <f>'За областями'!G1864</f>
        <v>0</v>
      </c>
      <c r="E2786" s="47">
        <f>'За областями'!H1864</f>
        <v>0</v>
      </c>
      <c r="F2786" s="47">
        <f>'За областями'!I1864</f>
        <v>0</v>
      </c>
      <c r="G2786" s="47">
        <f>'За областями'!J1864</f>
        <v>0</v>
      </c>
      <c r="H2786" s="47">
        <f>'За областями'!K1864</f>
        <v>0</v>
      </c>
      <c r="I2786" s="47">
        <f>'За областями'!L1864</f>
        <v>0</v>
      </c>
      <c r="J2786" s="47">
        <f>'За областями'!M1864</f>
        <v>0</v>
      </c>
      <c r="K2786" s="47">
        <f>'За областями'!N1864</f>
        <v>0</v>
      </c>
      <c r="L2786" s="47">
        <f>'За областями'!O1864</f>
        <v>0</v>
      </c>
      <c r="M2786" s="47">
        <f>'За областями'!P1864</f>
        <v>0</v>
      </c>
      <c r="N2786" s="47">
        <f>'За областями'!Q1864</f>
        <v>0</v>
      </c>
      <c r="O2786" s="47">
        <f>'За областями'!R1864</f>
        <v>0</v>
      </c>
      <c r="P2786" s="47">
        <f>'За областями'!S1864</f>
        <v>0</v>
      </c>
      <c r="Q2786" s="47">
        <f>'За областями'!T1864</f>
        <v>0</v>
      </c>
      <c r="R2786" s="47">
        <f>'За областями'!U1864</f>
        <v>0</v>
      </c>
      <c r="S2786" s="47">
        <f>'За областями'!V1864</f>
        <v>0</v>
      </c>
    </row>
    <row r="2787" spans="1:19" x14ac:dyDescent="0.25">
      <c r="A2787" s="21" t="s">
        <v>41</v>
      </c>
      <c r="B2787" s="37" t="s">
        <v>208</v>
      </c>
      <c r="C2787" s="47">
        <f>'За областями'!F2020</f>
        <v>0</v>
      </c>
      <c r="D2787" s="47">
        <f>'За областями'!G2020</f>
        <v>0</v>
      </c>
      <c r="E2787" s="47">
        <f>'За областями'!H2020</f>
        <v>0</v>
      </c>
      <c r="F2787" s="47">
        <f>'За областями'!I2020</f>
        <v>0</v>
      </c>
      <c r="G2787" s="47">
        <f>'За областями'!J2020</f>
        <v>0</v>
      </c>
      <c r="H2787" s="47">
        <f>'За областями'!K2020</f>
        <v>0</v>
      </c>
      <c r="I2787" s="47">
        <f>'За областями'!L2020</f>
        <v>0</v>
      </c>
      <c r="J2787" s="47">
        <f>'За областями'!M2020</f>
        <v>0</v>
      </c>
      <c r="K2787" s="47">
        <f>'За областями'!N2020</f>
        <v>0</v>
      </c>
      <c r="L2787" s="47">
        <f>'За областями'!O2020</f>
        <v>0</v>
      </c>
      <c r="M2787" s="47">
        <f>'За областями'!P2020</f>
        <v>0</v>
      </c>
      <c r="N2787" s="47">
        <f>'За областями'!Q2020</f>
        <v>0</v>
      </c>
      <c r="O2787" s="47">
        <f>'За областями'!R2020</f>
        <v>0</v>
      </c>
      <c r="P2787" s="47">
        <f>'За областями'!S2020</f>
        <v>0</v>
      </c>
      <c r="Q2787" s="47">
        <f>'За областями'!T2020</f>
        <v>0</v>
      </c>
      <c r="R2787" s="47">
        <f>'За областями'!U2020</f>
        <v>0</v>
      </c>
      <c r="S2787" s="47">
        <f>'За областями'!V2020</f>
        <v>0</v>
      </c>
    </row>
    <row r="2788" spans="1:19" x14ac:dyDescent="0.25">
      <c r="A2788" s="21" t="s">
        <v>42</v>
      </c>
      <c r="B2788" s="37" t="s">
        <v>210</v>
      </c>
      <c r="C2788" s="22">
        <v>0</v>
      </c>
      <c r="D2788" s="22">
        <v>0</v>
      </c>
      <c r="E2788" s="22">
        <v>0</v>
      </c>
      <c r="F2788" s="22">
        <v>0</v>
      </c>
      <c r="G2788" s="22">
        <v>0</v>
      </c>
      <c r="H2788" s="22">
        <v>0</v>
      </c>
      <c r="I2788" s="22">
        <v>0</v>
      </c>
      <c r="J2788" s="22">
        <v>0</v>
      </c>
      <c r="K2788" s="22">
        <v>0</v>
      </c>
      <c r="L2788" s="22">
        <v>0</v>
      </c>
      <c r="M2788" s="22">
        <v>0</v>
      </c>
      <c r="N2788" s="22">
        <v>0</v>
      </c>
      <c r="O2788" s="22">
        <v>0</v>
      </c>
      <c r="P2788" s="22">
        <v>0</v>
      </c>
      <c r="Q2788" s="22">
        <v>0</v>
      </c>
      <c r="R2788" s="22">
        <v>0</v>
      </c>
      <c r="S2788" s="22">
        <v>0</v>
      </c>
    </row>
    <row r="2789" spans="1:19" x14ac:dyDescent="0.25">
      <c r="A2789" s="21" t="s">
        <v>44</v>
      </c>
      <c r="B2789" s="37" t="s">
        <v>211</v>
      </c>
      <c r="C2789" s="22">
        <v>0</v>
      </c>
      <c r="D2789" s="22">
        <v>0</v>
      </c>
      <c r="E2789" s="22">
        <v>0</v>
      </c>
      <c r="F2789" s="22">
        <v>0</v>
      </c>
      <c r="G2789" s="22">
        <v>0</v>
      </c>
      <c r="H2789" s="22">
        <v>0</v>
      </c>
      <c r="I2789" s="22">
        <v>0</v>
      </c>
      <c r="J2789" s="22">
        <v>0</v>
      </c>
      <c r="K2789" s="22">
        <v>0</v>
      </c>
      <c r="L2789" s="22">
        <v>0</v>
      </c>
      <c r="M2789" s="22">
        <v>0</v>
      </c>
      <c r="N2789" s="22">
        <v>0</v>
      </c>
      <c r="O2789" s="22">
        <v>0</v>
      </c>
      <c r="P2789" s="22">
        <v>0</v>
      </c>
      <c r="Q2789" s="22">
        <v>0</v>
      </c>
      <c r="R2789" s="22">
        <v>0</v>
      </c>
      <c r="S2789" s="22">
        <v>0</v>
      </c>
    </row>
    <row r="2790" spans="1:19" x14ac:dyDescent="0.25">
      <c r="A2790" s="21" t="s">
        <v>46</v>
      </c>
      <c r="B2790" s="39" t="s">
        <v>212</v>
      </c>
      <c r="C2790" s="47">
        <f>'За областями'!F2176</f>
        <v>0</v>
      </c>
      <c r="D2790" s="47">
        <f>'За областями'!G2176</f>
        <v>0</v>
      </c>
      <c r="E2790" s="47">
        <f>'За областями'!H2176</f>
        <v>0</v>
      </c>
      <c r="F2790" s="47">
        <f>'За областями'!I2176</f>
        <v>0</v>
      </c>
      <c r="G2790" s="47">
        <f>'За областями'!J2176</f>
        <v>0</v>
      </c>
      <c r="H2790" s="47">
        <f>'За областями'!K2176</f>
        <v>0</v>
      </c>
      <c r="I2790" s="47">
        <f>'За областями'!L2176</f>
        <v>0</v>
      </c>
      <c r="J2790" s="47">
        <f>'За областями'!M2176</f>
        <v>0</v>
      </c>
      <c r="K2790" s="47">
        <f>'За областями'!N2176</f>
        <v>0</v>
      </c>
      <c r="L2790" s="47">
        <f>'За областями'!O2176</f>
        <v>0</v>
      </c>
      <c r="M2790" s="47">
        <f>'За областями'!P2176</f>
        <v>0</v>
      </c>
      <c r="N2790" s="47">
        <f>'За областями'!Q2176</f>
        <v>0</v>
      </c>
      <c r="O2790" s="47">
        <f>'За областями'!R2176</f>
        <v>0</v>
      </c>
      <c r="P2790" s="47">
        <f>'За областями'!S2176</f>
        <v>0</v>
      </c>
      <c r="Q2790" s="47">
        <f>'За областями'!T2176</f>
        <v>0</v>
      </c>
      <c r="R2790" s="47">
        <f>'За областями'!U2176</f>
        <v>0</v>
      </c>
      <c r="S2790" s="47">
        <f>'За областями'!V2176</f>
        <v>0</v>
      </c>
    </row>
    <row r="2791" spans="1:19" x14ac:dyDescent="0.25">
      <c r="A2791" s="21" t="s">
        <v>49</v>
      </c>
      <c r="B2791" s="37" t="s">
        <v>213</v>
      </c>
      <c r="C2791" s="47">
        <f>'За областями'!F2332</f>
        <v>0</v>
      </c>
      <c r="D2791" s="47">
        <f>'За областями'!G2332</f>
        <v>0</v>
      </c>
      <c r="E2791" s="47">
        <f>'За областями'!H2332</f>
        <v>0</v>
      </c>
      <c r="F2791" s="47">
        <f>'За областями'!I2332</f>
        <v>0</v>
      </c>
      <c r="G2791" s="47">
        <f>'За областями'!J2332</f>
        <v>0</v>
      </c>
      <c r="H2791" s="47">
        <f>'За областями'!K2332</f>
        <v>0</v>
      </c>
      <c r="I2791" s="47">
        <f>'За областями'!L2332</f>
        <v>0</v>
      </c>
      <c r="J2791" s="47">
        <f>'За областями'!M2332</f>
        <v>0</v>
      </c>
      <c r="K2791" s="47">
        <f>'За областями'!N2332</f>
        <v>0</v>
      </c>
      <c r="L2791" s="47">
        <f>'За областями'!O2332</f>
        <v>0</v>
      </c>
      <c r="M2791" s="47">
        <f>'За областями'!P2332</f>
        <v>0</v>
      </c>
      <c r="N2791" s="47">
        <f>'За областями'!Q2332</f>
        <v>0</v>
      </c>
      <c r="O2791" s="47">
        <f>'За областями'!R2332</f>
        <v>0</v>
      </c>
      <c r="P2791" s="47">
        <f>'За областями'!S2332</f>
        <v>0</v>
      </c>
      <c r="Q2791" s="47">
        <f>'За областями'!T2332</f>
        <v>0</v>
      </c>
      <c r="R2791" s="47">
        <f>'За областями'!U2332</f>
        <v>0</v>
      </c>
      <c r="S2791" s="47">
        <f>'За областями'!V2332</f>
        <v>0</v>
      </c>
    </row>
    <row r="2792" spans="1:19" x14ac:dyDescent="0.25">
      <c r="A2792" s="21" t="s">
        <v>50</v>
      </c>
      <c r="B2792" s="37" t="s">
        <v>214</v>
      </c>
      <c r="C2792" s="47">
        <f>'За областями'!F2488</f>
        <v>0</v>
      </c>
      <c r="D2792" s="47">
        <f>'За областями'!G2488</f>
        <v>0</v>
      </c>
      <c r="E2792" s="47">
        <f>'За областями'!H2488</f>
        <v>0</v>
      </c>
      <c r="F2792" s="47">
        <f>'За областями'!I2488</f>
        <v>0</v>
      </c>
      <c r="G2792" s="47">
        <f>'За областями'!J2488</f>
        <v>0</v>
      </c>
      <c r="H2792" s="47">
        <f>'За областями'!K2488</f>
        <v>0</v>
      </c>
      <c r="I2792" s="47">
        <f>'За областями'!L2488</f>
        <v>0</v>
      </c>
      <c r="J2792" s="47">
        <f>'За областями'!M2488</f>
        <v>0</v>
      </c>
      <c r="K2792" s="47">
        <f>'За областями'!N2488</f>
        <v>0</v>
      </c>
      <c r="L2792" s="47">
        <f>'За областями'!O2488</f>
        <v>0</v>
      </c>
      <c r="M2792" s="47">
        <f>'За областями'!P2488</f>
        <v>0</v>
      </c>
      <c r="N2792" s="47">
        <f>'За областями'!Q2488</f>
        <v>0</v>
      </c>
      <c r="O2792" s="47">
        <f>'За областями'!R2488</f>
        <v>0</v>
      </c>
      <c r="P2792" s="47">
        <f>'За областями'!S2488</f>
        <v>0</v>
      </c>
      <c r="Q2792" s="47">
        <f>'За областями'!T2488</f>
        <v>0</v>
      </c>
      <c r="R2792" s="47">
        <f>'За областями'!U2488</f>
        <v>0</v>
      </c>
      <c r="S2792" s="47">
        <f>'За областями'!V2488</f>
        <v>0</v>
      </c>
    </row>
    <row r="2793" spans="1:19" x14ac:dyDescent="0.25">
      <c r="A2793" s="21" t="s">
        <v>51</v>
      </c>
      <c r="B2793" s="37" t="s">
        <v>223</v>
      </c>
      <c r="C2793" s="47">
        <f>'За областями'!F2644</f>
        <v>0</v>
      </c>
      <c r="D2793" s="47">
        <f>'За областями'!G2644</f>
        <v>0</v>
      </c>
      <c r="E2793" s="47">
        <f>'За областями'!H2644</f>
        <v>0</v>
      </c>
      <c r="F2793" s="47">
        <f>'За областями'!I2644</f>
        <v>0</v>
      </c>
      <c r="G2793" s="47">
        <f>'За областями'!J2644</f>
        <v>0</v>
      </c>
      <c r="H2793" s="47">
        <f>'За областями'!K2644</f>
        <v>0</v>
      </c>
      <c r="I2793" s="47">
        <f>'За областями'!L2644</f>
        <v>0</v>
      </c>
      <c r="J2793" s="47">
        <f>'За областями'!M2644</f>
        <v>0</v>
      </c>
      <c r="K2793" s="47">
        <f>'За областями'!N2644</f>
        <v>0</v>
      </c>
      <c r="L2793" s="47">
        <f>'За областями'!O2644</f>
        <v>0</v>
      </c>
      <c r="M2793" s="47">
        <f>'За областями'!P2644</f>
        <v>0</v>
      </c>
      <c r="N2793" s="47">
        <f>'За областями'!Q2644</f>
        <v>0</v>
      </c>
      <c r="O2793" s="47">
        <f>'За областями'!R2644</f>
        <v>0</v>
      </c>
      <c r="P2793" s="47">
        <f>'За областями'!S2644</f>
        <v>0</v>
      </c>
      <c r="Q2793" s="47">
        <f>'За областями'!T2644</f>
        <v>0</v>
      </c>
      <c r="R2793" s="47">
        <f>'За областями'!U2644</f>
        <v>0</v>
      </c>
      <c r="S2793" s="47">
        <f>'За областями'!V2644</f>
        <v>0</v>
      </c>
    </row>
    <row r="2794" spans="1:19" x14ac:dyDescent="0.25">
      <c r="A2794" s="21" t="s">
        <v>52</v>
      </c>
      <c r="B2794" s="37" t="s">
        <v>216</v>
      </c>
      <c r="C2794" s="47">
        <f>'За областями'!F2800</f>
        <v>0</v>
      </c>
      <c r="D2794" s="47">
        <f>'За областями'!G2800</f>
        <v>0</v>
      </c>
      <c r="E2794" s="47">
        <f>'За областями'!H2800</f>
        <v>0</v>
      </c>
      <c r="F2794" s="47">
        <f>'За областями'!I2800</f>
        <v>0</v>
      </c>
      <c r="G2794" s="47">
        <f>'За областями'!J2800</f>
        <v>0</v>
      </c>
      <c r="H2794" s="47">
        <f>'За областями'!K2800</f>
        <v>0</v>
      </c>
      <c r="I2794" s="47">
        <f>'За областями'!L2800</f>
        <v>0</v>
      </c>
      <c r="J2794" s="47">
        <f>'За областями'!M2800</f>
        <v>0</v>
      </c>
      <c r="K2794" s="47">
        <f>'За областями'!N2800</f>
        <v>0</v>
      </c>
      <c r="L2794" s="47">
        <f>'За областями'!O2800</f>
        <v>0</v>
      </c>
      <c r="M2794" s="47">
        <f>'За областями'!P2800</f>
        <v>0</v>
      </c>
      <c r="N2794" s="47">
        <f>'За областями'!Q2800</f>
        <v>0</v>
      </c>
      <c r="O2794" s="47">
        <f>'За областями'!R2800</f>
        <v>0</v>
      </c>
      <c r="P2794" s="47">
        <f>'За областями'!S2800</f>
        <v>0</v>
      </c>
      <c r="Q2794" s="47">
        <f>'За областями'!T2800</f>
        <v>0</v>
      </c>
      <c r="R2794" s="47">
        <f>'За областями'!U2800</f>
        <v>0</v>
      </c>
      <c r="S2794" s="47">
        <f>'За областями'!V2800</f>
        <v>0</v>
      </c>
    </row>
    <row r="2795" spans="1:19" x14ac:dyDescent="0.25">
      <c r="A2795" s="23"/>
      <c r="B2795" s="40" t="s">
        <v>217</v>
      </c>
      <c r="C2795" s="57">
        <f>SUM(C2770:C2794)</f>
        <v>1</v>
      </c>
      <c r="D2795" s="57">
        <f t="shared" ref="D2795:S2795" si="117">SUM(D2770:D2794)</f>
        <v>0</v>
      </c>
      <c r="E2795" s="57">
        <f t="shared" si="117"/>
        <v>0</v>
      </c>
      <c r="F2795" s="57">
        <f>SUM(F2770:F2794)</f>
        <v>1</v>
      </c>
      <c r="G2795" s="57">
        <f t="shared" si="117"/>
        <v>0</v>
      </c>
      <c r="H2795" s="57">
        <f t="shared" si="117"/>
        <v>0</v>
      </c>
      <c r="I2795" s="57">
        <f t="shared" si="117"/>
        <v>0</v>
      </c>
      <c r="J2795" s="57">
        <f t="shared" si="117"/>
        <v>0</v>
      </c>
      <c r="K2795" s="57">
        <f t="shared" si="117"/>
        <v>0</v>
      </c>
      <c r="L2795" s="57">
        <f t="shared" si="117"/>
        <v>0</v>
      </c>
      <c r="M2795" s="57">
        <f t="shared" si="117"/>
        <v>0</v>
      </c>
      <c r="N2795" s="57">
        <f t="shared" si="117"/>
        <v>0</v>
      </c>
      <c r="O2795" s="57">
        <f t="shared" si="117"/>
        <v>0</v>
      </c>
      <c r="P2795" s="57">
        <f t="shared" si="117"/>
        <v>0</v>
      </c>
      <c r="Q2795" s="57">
        <f t="shared" si="117"/>
        <v>0</v>
      </c>
      <c r="R2795" s="57">
        <f t="shared" si="117"/>
        <v>0</v>
      </c>
      <c r="S2795" s="57">
        <f t="shared" si="117"/>
        <v>0</v>
      </c>
    </row>
    <row r="2796" spans="1:19" x14ac:dyDescent="0.25">
      <c r="A2796" s="312"/>
      <c r="B2796" s="313"/>
      <c r="C2796" s="313"/>
      <c r="D2796" s="313"/>
      <c r="E2796" s="313"/>
      <c r="F2796" s="313"/>
      <c r="G2796" s="313"/>
      <c r="H2796" s="313"/>
      <c r="I2796" s="313"/>
      <c r="J2796" s="313"/>
      <c r="K2796" s="313"/>
      <c r="L2796" s="313"/>
      <c r="M2796" s="313"/>
      <c r="N2796" s="313"/>
      <c r="O2796" s="313"/>
      <c r="P2796" s="313"/>
      <c r="Q2796" s="313"/>
      <c r="R2796" s="313"/>
      <c r="S2796" s="313"/>
    </row>
    <row r="2797" spans="1:19" x14ac:dyDescent="0.25">
      <c r="A2797" s="292" t="s">
        <v>401</v>
      </c>
      <c r="B2797" s="293"/>
      <c r="C2797" s="293"/>
      <c r="D2797" s="293"/>
      <c r="E2797" s="293"/>
      <c r="F2797" s="293"/>
      <c r="G2797" s="293"/>
      <c r="H2797" s="293"/>
      <c r="I2797" s="293"/>
      <c r="J2797" s="293"/>
      <c r="K2797" s="293"/>
      <c r="L2797" s="293"/>
      <c r="M2797" s="293"/>
      <c r="N2797" s="293"/>
      <c r="O2797" s="293"/>
      <c r="P2797" s="293"/>
      <c r="Q2797" s="293"/>
      <c r="R2797" s="293"/>
      <c r="S2797" s="293"/>
    </row>
    <row r="2798" spans="1:19" x14ac:dyDescent="0.25">
      <c r="A2798" s="21" t="s">
        <v>17</v>
      </c>
      <c r="B2798" s="36" t="s">
        <v>191</v>
      </c>
      <c r="C2798" s="47">
        <f>'За областями'!F152</f>
        <v>0</v>
      </c>
      <c r="D2798" s="47">
        <f>'За областями'!G152</f>
        <v>0</v>
      </c>
      <c r="E2798" s="47">
        <f>'За областями'!H152</f>
        <v>0</v>
      </c>
      <c r="F2798" s="47">
        <f>'За областями'!I152</f>
        <v>0</v>
      </c>
      <c r="G2798" s="47">
        <f>'За областями'!J152</f>
        <v>0</v>
      </c>
      <c r="H2798" s="47">
        <f>'За областями'!K152</f>
        <v>0</v>
      </c>
      <c r="I2798" s="47">
        <f>'За областями'!L152</f>
        <v>0</v>
      </c>
      <c r="J2798" s="47">
        <f>'За областями'!M152</f>
        <v>0</v>
      </c>
      <c r="K2798" s="47">
        <f>'За областями'!N152</f>
        <v>0</v>
      </c>
      <c r="L2798" s="47">
        <f>'За областями'!O152</f>
        <v>0</v>
      </c>
      <c r="M2798" s="47">
        <f>'За областями'!P152</f>
        <v>0</v>
      </c>
      <c r="N2798" s="47">
        <f>'За областями'!Q152</f>
        <v>0</v>
      </c>
      <c r="O2798" s="47">
        <f>'За областями'!R152</f>
        <v>0</v>
      </c>
      <c r="P2798" s="47">
        <f>'За областями'!S152</f>
        <v>0</v>
      </c>
      <c r="Q2798" s="47">
        <f>'За областями'!T152</f>
        <v>0</v>
      </c>
      <c r="R2798" s="47">
        <f>'За областями'!U152</f>
        <v>0</v>
      </c>
      <c r="S2798" s="47">
        <f>'За областями'!V152</f>
        <v>0</v>
      </c>
    </row>
    <row r="2799" spans="1:19" x14ac:dyDescent="0.25">
      <c r="A2799" s="21" t="s">
        <v>18</v>
      </c>
      <c r="B2799" s="36" t="s">
        <v>192</v>
      </c>
      <c r="C2799" s="47">
        <f>'За областями'!F308</f>
        <v>0</v>
      </c>
      <c r="D2799" s="47">
        <f>'За областями'!G308</f>
        <v>0</v>
      </c>
      <c r="E2799" s="47">
        <f>'За областями'!H308</f>
        <v>0</v>
      </c>
      <c r="F2799" s="47">
        <f>'За областями'!I308</f>
        <v>0</v>
      </c>
      <c r="G2799" s="47">
        <f>'За областями'!J308</f>
        <v>0</v>
      </c>
      <c r="H2799" s="47">
        <f>'За областями'!K308</f>
        <v>0</v>
      </c>
      <c r="I2799" s="47">
        <f>'За областями'!L308</f>
        <v>0</v>
      </c>
      <c r="J2799" s="47">
        <f>'За областями'!M308</f>
        <v>0</v>
      </c>
      <c r="K2799" s="47">
        <f>'За областями'!N308</f>
        <v>0</v>
      </c>
      <c r="L2799" s="47">
        <f>'За областями'!O308</f>
        <v>0</v>
      </c>
      <c r="M2799" s="47">
        <f>'За областями'!P308</f>
        <v>0</v>
      </c>
      <c r="N2799" s="47">
        <f>'За областями'!Q308</f>
        <v>0</v>
      </c>
      <c r="O2799" s="47">
        <f>'За областями'!R308</f>
        <v>0</v>
      </c>
      <c r="P2799" s="47">
        <f>'За областями'!S308</f>
        <v>0</v>
      </c>
      <c r="Q2799" s="47">
        <f>'За областями'!T308</f>
        <v>0</v>
      </c>
      <c r="R2799" s="47">
        <f>'За областями'!U308</f>
        <v>0</v>
      </c>
      <c r="S2799" s="47">
        <f>'За областями'!V308</f>
        <v>0</v>
      </c>
    </row>
    <row r="2800" spans="1:19" x14ac:dyDescent="0.25">
      <c r="A2800" s="21" t="s">
        <v>19</v>
      </c>
      <c r="B2800" s="36" t="s">
        <v>224</v>
      </c>
      <c r="C2800" s="22">
        <v>0</v>
      </c>
      <c r="D2800" s="22">
        <v>0</v>
      </c>
      <c r="E2800" s="22">
        <v>0</v>
      </c>
      <c r="F2800" s="22">
        <v>0</v>
      </c>
      <c r="G2800" s="22">
        <v>0</v>
      </c>
      <c r="H2800" s="22">
        <v>0</v>
      </c>
      <c r="I2800" s="22">
        <v>0</v>
      </c>
      <c r="J2800" s="22">
        <v>0</v>
      </c>
      <c r="K2800" s="22">
        <v>0</v>
      </c>
      <c r="L2800" s="22">
        <v>0</v>
      </c>
      <c r="M2800" s="22">
        <v>0</v>
      </c>
      <c r="N2800" s="22">
        <v>0</v>
      </c>
      <c r="O2800" s="22">
        <v>0</v>
      </c>
      <c r="P2800" s="22">
        <v>0</v>
      </c>
      <c r="Q2800" s="22">
        <v>0</v>
      </c>
      <c r="R2800" s="22">
        <v>0</v>
      </c>
      <c r="S2800" s="22">
        <v>0</v>
      </c>
    </row>
    <row r="2801" spans="1:19" x14ac:dyDescent="0.25">
      <c r="A2801" s="21" t="s">
        <v>20</v>
      </c>
      <c r="B2801" s="37" t="s">
        <v>194</v>
      </c>
      <c r="C2801" s="22">
        <v>0</v>
      </c>
      <c r="D2801" s="22">
        <v>0</v>
      </c>
      <c r="E2801" s="22">
        <v>0</v>
      </c>
      <c r="F2801" s="22">
        <v>0</v>
      </c>
      <c r="G2801" s="22">
        <v>0</v>
      </c>
      <c r="H2801" s="22">
        <v>0</v>
      </c>
      <c r="I2801" s="22">
        <v>0</v>
      </c>
      <c r="J2801" s="22">
        <v>0</v>
      </c>
      <c r="K2801" s="22">
        <v>0</v>
      </c>
      <c r="L2801" s="22">
        <v>0</v>
      </c>
      <c r="M2801" s="22">
        <v>0</v>
      </c>
      <c r="N2801" s="22">
        <v>0</v>
      </c>
      <c r="O2801" s="22">
        <v>0</v>
      </c>
      <c r="P2801" s="22">
        <v>0</v>
      </c>
      <c r="Q2801" s="22">
        <v>0</v>
      </c>
      <c r="R2801" s="22">
        <v>0</v>
      </c>
      <c r="S2801" s="22">
        <v>0</v>
      </c>
    </row>
    <row r="2802" spans="1:19" x14ac:dyDescent="0.25">
      <c r="A2802" s="21" t="s">
        <v>21</v>
      </c>
      <c r="B2802" s="38" t="s">
        <v>195</v>
      </c>
      <c r="C2802" s="47">
        <f>'За областями'!F463</f>
        <v>9</v>
      </c>
      <c r="D2802" s="47">
        <f>'За областями'!G463</f>
        <v>0</v>
      </c>
      <c r="E2802" s="47">
        <f>'За областями'!H463</f>
        <v>0</v>
      </c>
      <c r="F2802" s="47">
        <f>'За областями'!I463</f>
        <v>9</v>
      </c>
      <c r="G2802" s="47">
        <f>'За областями'!J463</f>
        <v>0</v>
      </c>
      <c r="H2802" s="47">
        <f>'За областями'!K463</f>
        <v>0</v>
      </c>
      <c r="I2802" s="47">
        <f>'За областями'!L463</f>
        <v>0</v>
      </c>
      <c r="J2802" s="47">
        <f>'За областями'!M463</f>
        <v>0</v>
      </c>
      <c r="K2802" s="47">
        <f>'За областями'!N463</f>
        <v>0</v>
      </c>
      <c r="L2802" s="47">
        <f>'За областями'!O463</f>
        <v>0</v>
      </c>
      <c r="M2802" s="47">
        <f>'За областями'!P463</f>
        <v>0</v>
      </c>
      <c r="N2802" s="47">
        <f>'За областями'!Q463</f>
        <v>0</v>
      </c>
      <c r="O2802" s="47">
        <f>'За областями'!R463</f>
        <v>0</v>
      </c>
      <c r="P2802" s="47">
        <f>'За областями'!S463</f>
        <v>0</v>
      </c>
      <c r="Q2802" s="47">
        <f>'За областями'!T463</f>
        <v>1</v>
      </c>
      <c r="R2802" s="47">
        <f>'За областями'!U463</f>
        <v>0</v>
      </c>
      <c r="S2802" s="47">
        <f>'За областями'!V463</f>
        <v>0</v>
      </c>
    </row>
    <row r="2803" spans="1:19" x14ac:dyDescent="0.25">
      <c r="A2803" s="21" t="s">
        <v>22</v>
      </c>
      <c r="B2803" s="38" t="s">
        <v>196</v>
      </c>
      <c r="C2803" s="47">
        <f>'За областями'!F618</f>
        <v>0</v>
      </c>
      <c r="D2803" s="47">
        <f>'За областями'!G618</f>
        <v>0</v>
      </c>
      <c r="E2803" s="47">
        <f>'За областями'!H618</f>
        <v>0</v>
      </c>
      <c r="F2803" s="47">
        <f>'За областями'!I618</f>
        <v>0</v>
      </c>
      <c r="G2803" s="47">
        <f>'За областями'!J618</f>
        <v>0</v>
      </c>
      <c r="H2803" s="47">
        <f>'За областями'!K618</f>
        <v>0</v>
      </c>
      <c r="I2803" s="47">
        <f>'За областями'!L618</f>
        <v>0</v>
      </c>
      <c r="J2803" s="47">
        <f>'За областями'!M618</f>
        <v>0</v>
      </c>
      <c r="K2803" s="47">
        <f>'За областями'!N618</f>
        <v>0</v>
      </c>
      <c r="L2803" s="47">
        <f>'За областями'!O618</f>
        <v>0</v>
      </c>
      <c r="M2803" s="47">
        <f>'За областями'!P618</f>
        <v>0</v>
      </c>
      <c r="N2803" s="47">
        <f>'За областями'!Q618</f>
        <v>0</v>
      </c>
      <c r="O2803" s="47">
        <f>'За областями'!R618</f>
        <v>0</v>
      </c>
      <c r="P2803" s="47">
        <f>'За областями'!S618</f>
        <v>0</v>
      </c>
      <c r="Q2803" s="47">
        <f>'За областями'!T618</f>
        <v>0</v>
      </c>
      <c r="R2803" s="47">
        <f>'За областями'!U618</f>
        <v>0</v>
      </c>
      <c r="S2803" s="47">
        <f>'За областями'!V618</f>
        <v>0</v>
      </c>
    </row>
    <row r="2804" spans="1:19" x14ac:dyDescent="0.25">
      <c r="A2804" s="21" t="s">
        <v>23</v>
      </c>
      <c r="B2804" s="38" t="s">
        <v>197</v>
      </c>
      <c r="C2804" s="22">
        <v>0</v>
      </c>
      <c r="D2804" s="22">
        <v>0</v>
      </c>
      <c r="E2804" s="22">
        <v>0</v>
      </c>
      <c r="F2804" s="22">
        <v>0</v>
      </c>
      <c r="G2804" s="22">
        <v>0</v>
      </c>
      <c r="H2804" s="22">
        <v>0</v>
      </c>
      <c r="I2804" s="22">
        <v>0</v>
      </c>
      <c r="J2804" s="22">
        <v>0</v>
      </c>
      <c r="K2804" s="22">
        <v>0</v>
      </c>
      <c r="L2804" s="22">
        <v>0</v>
      </c>
      <c r="M2804" s="22">
        <v>0</v>
      </c>
      <c r="N2804" s="22">
        <v>0</v>
      </c>
      <c r="O2804" s="22">
        <v>0</v>
      </c>
      <c r="P2804" s="22">
        <v>0</v>
      </c>
      <c r="Q2804" s="22">
        <v>0</v>
      </c>
      <c r="R2804" s="22">
        <v>0</v>
      </c>
      <c r="S2804" s="22">
        <v>0</v>
      </c>
    </row>
    <row r="2805" spans="1:19" x14ac:dyDescent="0.25">
      <c r="A2805" s="21" t="s">
        <v>24</v>
      </c>
      <c r="B2805" s="38" t="s">
        <v>198</v>
      </c>
      <c r="C2805" s="47">
        <f>'За областями'!F773</f>
        <v>0</v>
      </c>
      <c r="D2805" s="47">
        <f>'За областями'!G773</f>
        <v>0</v>
      </c>
      <c r="E2805" s="47">
        <f>'За областями'!H773</f>
        <v>0</v>
      </c>
      <c r="F2805" s="47">
        <f>'За областями'!I773</f>
        <v>0</v>
      </c>
      <c r="G2805" s="47">
        <f>'За областями'!J773</f>
        <v>0</v>
      </c>
      <c r="H2805" s="47">
        <f>'За областями'!K773</f>
        <v>0</v>
      </c>
      <c r="I2805" s="47">
        <f>'За областями'!L773</f>
        <v>0</v>
      </c>
      <c r="J2805" s="47">
        <f>'За областями'!M773</f>
        <v>0</v>
      </c>
      <c r="K2805" s="47">
        <f>'За областями'!N773</f>
        <v>0</v>
      </c>
      <c r="L2805" s="47">
        <f>'За областями'!O773</f>
        <v>0</v>
      </c>
      <c r="M2805" s="47">
        <f>'За областями'!P773</f>
        <v>0</v>
      </c>
      <c r="N2805" s="47">
        <f>'За областями'!Q773</f>
        <v>0</v>
      </c>
      <c r="O2805" s="47">
        <f>'За областями'!R773</f>
        <v>0</v>
      </c>
      <c r="P2805" s="47">
        <f>'За областями'!S773</f>
        <v>0</v>
      </c>
      <c r="Q2805" s="47">
        <f>'За областями'!T773</f>
        <v>0</v>
      </c>
      <c r="R2805" s="47">
        <f>'За областями'!U773</f>
        <v>0</v>
      </c>
      <c r="S2805" s="47">
        <f>'За областями'!V773</f>
        <v>0</v>
      </c>
    </row>
    <row r="2806" spans="1:19" x14ac:dyDescent="0.25">
      <c r="A2806" s="21" t="s">
        <v>25</v>
      </c>
      <c r="B2806" s="37" t="s">
        <v>199</v>
      </c>
      <c r="C2806" s="47">
        <f>'За областями'!F929</f>
        <v>0</v>
      </c>
      <c r="D2806" s="47">
        <f>'За областями'!G929</f>
        <v>0</v>
      </c>
      <c r="E2806" s="47">
        <f>'За областями'!H929</f>
        <v>0</v>
      </c>
      <c r="F2806" s="47">
        <f>'За областями'!I929</f>
        <v>0</v>
      </c>
      <c r="G2806" s="47">
        <f>'За областями'!J929</f>
        <v>0</v>
      </c>
      <c r="H2806" s="47">
        <f>'За областями'!K929</f>
        <v>0</v>
      </c>
      <c r="I2806" s="47">
        <f>'За областями'!L929</f>
        <v>0</v>
      </c>
      <c r="J2806" s="47">
        <f>'За областями'!M929</f>
        <v>0</v>
      </c>
      <c r="K2806" s="47">
        <f>'За областями'!N929</f>
        <v>0</v>
      </c>
      <c r="L2806" s="47">
        <f>'За областями'!O929</f>
        <v>0</v>
      </c>
      <c r="M2806" s="47">
        <f>'За областями'!P929</f>
        <v>0</v>
      </c>
      <c r="N2806" s="47">
        <f>'За областями'!Q929</f>
        <v>0</v>
      </c>
      <c r="O2806" s="47">
        <f>'За областями'!R929</f>
        <v>0</v>
      </c>
      <c r="P2806" s="47">
        <f>'За областями'!S929</f>
        <v>0</v>
      </c>
      <c r="Q2806" s="47">
        <f>'За областями'!T929</f>
        <v>0</v>
      </c>
      <c r="R2806" s="47">
        <f>'За областями'!U929</f>
        <v>0</v>
      </c>
      <c r="S2806" s="47">
        <f>'За областями'!V929</f>
        <v>0</v>
      </c>
    </row>
    <row r="2807" spans="1:19" x14ac:dyDescent="0.25">
      <c r="A2807" s="21" t="s">
        <v>28</v>
      </c>
      <c r="B2807" s="37" t="s">
        <v>200</v>
      </c>
      <c r="C2807" s="47">
        <f>'За областями'!F1085</f>
        <v>0</v>
      </c>
      <c r="D2807" s="47">
        <f>'За областями'!G1085</f>
        <v>0</v>
      </c>
      <c r="E2807" s="47">
        <f>'За областями'!H1085</f>
        <v>0</v>
      </c>
      <c r="F2807" s="47">
        <f>'За областями'!I1085</f>
        <v>0</v>
      </c>
      <c r="G2807" s="47">
        <f>'За областями'!J1085</f>
        <v>0</v>
      </c>
      <c r="H2807" s="47">
        <f>'За областями'!K1085</f>
        <v>0</v>
      </c>
      <c r="I2807" s="47">
        <f>'За областями'!L1085</f>
        <v>0</v>
      </c>
      <c r="J2807" s="47">
        <f>'За областями'!M1085</f>
        <v>0</v>
      </c>
      <c r="K2807" s="47">
        <f>'За областями'!N1085</f>
        <v>0</v>
      </c>
      <c r="L2807" s="47">
        <f>'За областями'!O1085</f>
        <v>0</v>
      </c>
      <c r="M2807" s="47">
        <f>'За областями'!P1085</f>
        <v>0</v>
      </c>
      <c r="N2807" s="47">
        <f>'За областями'!Q1085</f>
        <v>0</v>
      </c>
      <c r="O2807" s="47">
        <f>'За областями'!R1085</f>
        <v>0</v>
      </c>
      <c r="P2807" s="47">
        <f>'За областями'!S1085</f>
        <v>0</v>
      </c>
      <c r="Q2807" s="47">
        <f>'За областями'!T1085</f>
        <v>0</v>
      </c>
      <c r="R2807" s="47">
        <f>'За областями'!U1085</f>
        <v>0</v>
      </c>
      <c r="S2807" s="47">
        <f>'За областями'!V1085</f>
        <v>0</v>
      </c>
    </row>
    <row r="2808" spans="1:19" x14ac:dyDescent="0.25">
      <c r="A2808" s="21" t="s">
        <v>29</v>
      </c>
      <c r="B2808" s="37" t="s">
        <v>201</v>
      </c>
      <c r="C2808" s="22">
        <v>0</v>
      </c>
      <c r="D2808" s="22">
        <v>0</v>
      </c>
      <c r="E2808" s="22">
        <v>0</v>
      </c>
      <c r="F2808" s="22">
        <v>0</v>
      </c>
      <c r="G2808" s="22">
        <v>0</v>
      </c>
      <c r="H2808" s="22">
        <v>0</v>
      </c>
      <c r="I2808" s="22">
        <v>0</v>
      </c>
      <c r="J2808" s="22">
        <v>0</v>
      </c>
      <c r="K2808" s="22">
        <v>0</v>
      </c>
      <c r="L2808" s="22">
        <v>0</v>
      </c>
      <c r="M2808" s="22">
        <v>0</v>
      </c>
      <c r="N2808" s="22">
        <v>0</v>
      </c>
      <c r="O2808" s="22">
        <v>0</v>
      </c>
      <c r="P2808" s="22">
        <v>0</v>
      </c>
      <c r="Q2808" s="22">
        <v>0</v>
      </c>
      <c r="R2808" s="22">
        <v>0</v>
      </c>
      <c r="S2808" s="22">
        <v>0</v>
      </c>
    </row>
    <row r="2809" spans="1:19" x14ac:dyDescent="0.25">
      <c r="A2809" s="21" t="s">
        <v>30</v>
      </c>
      <c r="B2809" s="39" t="s">
        <v>202</v>
      </c>
      <c r="C2809" s="47">
        <f>'За областями'!F1241</f>
        <v>9</v>
      </c>
      <c r="D2809" s="47">
        <f>'За областями'!G1241</f>
        <v>0</v>
      </c>
      <c r="E2809" s="47">
        <f>'За областями'!H1241</f>
        <v>0</v>
      </c>
      <c r="F2809" s="47">
        <f>'За областями'!I1241</f>
        <v>6</v>
      </c>
      <c r="G2809" s="47">
        <f>'За областями'!J1241</f>
        <v>0</v>
      </c>
      <c r="H2809" s="47">
        <f>'За областями'!K1241</f>
        <v>0</v>
      </c>
      <c r="I2809" s="47">
        <f>'За областями'!L1241</f>
        <v>0</v>
      </c>
      <c r="J2809" s="47">
        <f>'За областями'!M1241</f>
        <v>2</v>
      </c>
      <c r="K2809" s="47">
        <f>'За областями'!N1241</f>
        <v>1</v>
      </c>
      <c r="L2809" s="47">
        <f>'За областями'!O1241</f>
        <v>0</v>
      </c>
      <c r="M2809" s="47">
        <f>'За областями'!P1241</f>
        <v>0</v>
      </c>
      <c r="N2809" s="47">
        <f>'За областями'!Q1241</f>
        <v>0</v>
      </c>
      <c r="O2809" s="47">
        <f>'За областями'!R1241</f>
        <v>0</v>
      </c>
      <c r="P2809" s="47">
        <f>'За областями'!S1241</f>
        <v>0</v>
      </c>
      <c r="Q2809" s="47">
        <f>'За областями'!T1241</f>
        <v>22</v>
      </c>
      <c r="R2809" s="47">
        <f>'За областями'!U1241</f>
        <v>0</v>
      </c>
      <c r="S2809" s="47">
        <f>'За областями'!V1241</f>
        <v>0</v>
      </c>
    </row>
    <row r="2810" spans="1:19" x14ac:dyDescent="0.25">
      <c r="A2810" s="34" t="s">
        <v>31</v>
      </c>
      <c r="B2810" s="39" t="s">
        <v>203</v>
      </c>
      <c r="C2810" s="47">
        <f>'За областями'!F1397</f>
        <v>0</v>
      </c>
      <c r="D2810" s="47">
        <f>'За областями'!G1397</f>
        <v>0</v>
      </c>
      <c r="E2810" s="47">
        <f>'За областями'!H1397</f>
        <v>0</v>
      </c>
      <c r="F2810" s="47">
        <f>'За областями'!I1397</f>
        <v>0</v>
      </c>
      <c r="G2810" s="47">
        <f>'За областями'!J1397</f>
        <v>0</v>
      </c>
      <c r="H2810" s="47">
        <f>'За областями'!K1397</f>
        <v>0</v>
      </c>
      <c r="I2810" s="47">
        <f>'За областями'!L1397</f>
        <v>0</v>
      </c>
      <c r="J2810" s="47">
        <f>'За областями'!M1397</f>
        <v>0</v>
      </c>
      <c r="K2810" s="47">
        <f>'За областями'!N1397</f>
        <v>0</v>
      </c>
      <c r="L2810" s="47">
        <f>'За областями'!O1397</f>
        <v>0</v>
      </c>
      <c r="M2810" s="47">
        <f>'За областями'!P1397</f>
        <v>0</v>
      </c>
      <c r="N2810" s="47">
        <f>'За областями'!Q1397</f>
        <v>0</v>
      </c>
      <c r="O2810" s="47">
        <f>'За областями'!R1397</f>
        <v>0</v>
      </c>
      <c r="P2810" s="47">
        <f>'За областями'!S1397</f>
        <v>0</v>
      </c>
      <c r="Q2810" s="47">
        <f>'За областями'!T1397</f>
        <v>0</v>
      </c>
      <c r="R2810" s="47">
        <f>'За областями'!U1397</f>
        <v>0</v>
      </c>
      <c r="S2810" s="47">
        <f>'За областями'!V1397</f>
        <v>0</v>
      </c>
    </row>
    <row r="2811" spans="1:19" x14ac:dyDescent="0.25">
      <c r="A2811" s="21" t="s">
        <v>34</v>
      </c>
      <c r="B2811" s="38" t="s">
        <v>204</v>
      </c>
      <c r="C2811" s="22">
        <v>0</v>
      </c>
      <c r="D2811" s="22">
        <v>0</v>
      </c>
      <c r="E2811" s="22">
        <v>0</v>
      </c>
      <c r="F2811" s="22">
        <v>0</v>
      </c>
      <c r="G2811" s="22">
        <v>0</v>
      </c>
      <c r="H2811" s="22">
        <v>0</v>
      </c>
      <c r="I2811" s="22">
        <v>0</v>
      </c>
      <c r="J2811" s="22">
        <v>0</v>
      </c>
      <c r="K2811" s="22">
        <v>0</v>
      </c>
      <c r="L2811" s="22">
        <v>0</v>
      </c>
      <c r="M2811" s="22">
        <v>0</v>
      </c>
      <c r="N2811" s="22">
        <v>0</v>
      </c>
      <c r="O2811" s="22">
        <v>0</v>
      </c>
      <c r="P2811" s="22">
        <v>0</v>
      </c>
      <c r="Q2811" s="22">
        <v>0</v>
      </c>
      <c r="R2811" s="22">
        <v>0</v>
      </c>
      <c r="S2811" s="22">
        <v>0</v>
      </c>
    </row>
    <row r="2812" spans="1:19" x14ac:dyDescent="0.25">
      <c r="A2812" s="21" t="s">
        <v>35</v>
      </c>
      <c r="B2812" s="37" t="s">
        <v>205</v>
      </c>
      <c r="C2812" s="47">
        <f>'За областями'!F1553</f>
        <v>2</v>
      </c>
      <c r="D2812" s="47">
        <f>'За областями'!G1553</f>
        <v>0</v>
      </c>
      <c r="E2812" s="47">
        <f>'За областями'!H1553</f>
        <v>0</v>
      </c>
      <c r="F2812" s="47">
        <f>'За областями'!I1553</f>
        <v>2</v>
      </c>
      <c r="G2812" s="47">
        <f>'За областями'!J1553</f>
        <v>0</v>
      </c>
      <c r="H2812" s="47">
        <f>'За областями'!K1553</f>
        <v>0</v>
      </c>
      <c r="I2812" s="47">
        <f>'За областями'!L1553</f>
        <v>0</v>
      </c>
      <c r="J2812" s="47">
        <f>'За областями'!M1553</f>
        <v>0</v>
      </c>
      <c r="K2812" s="47">
        <f>'За областями'!N1553</f>
        <v>0</v>
      </c>
      <c r="L2812" s="47">
        <f>'За областями'!O1553</f>
        <v>0</v>
      </c>
      <c r="M2812" s="47">
        <f>'За областями'!P1553</f>
        <v>0</v>
      </c>
      <c r="N2812" s="47">
        <f>'За областями'!Q1553</f>
        <v>0</v>
      </c>
      <c r="O2812" s="47">
        <f>'За областями'!R1553</f>
        <v>0</v>
      </c>
      <c r="P2812" s="47">
        <f>'За областями'!S1553</f>
        <v>0</v>
      </c>
      <c r="Q2812" s="47">
        <f>'За областями'!T1553</f>
        <v>0</v>
      </c>
      <c r="R2812" s="47">
        <f>'За областями'!U1553</f>
        <v>0</v>
      </c>
      <c r="S2812" s="47">
        <f>'За областями'!V1553</f>
        <v>0</v>
      </c>
    </row>
    <row r="2813" spans="1:19" x14ac:dyDescent="0.25">
      <c r="A2813" s="21" t="s">
        <v>37</v>
      </c>
      <c r="B2813" s="37" t="s">
        <v>206</v>
      </c>
      <c r="C2813" s="47">
        <f>'За областями'!F1709</f>
        <v>5</v>
      </c>
      <c r="D2813" s="47">
        <f>'За областями'!G1709</f>
        <v>0</v>
      </c>
      <c r="E2813" s="47">
        <f>'За областями'!H1709</f>
        <v>0</v>
      </c>
      <c r="F2813" s="47">
        <f>'За областями'!I1709</f>
        <v>5</v>
      </c>
      <c r="G2813" s="47">
        <f>'За областями'!J1709</f>
        <v>0</v>
      </c>
      <c r="H2813" s="47">
        <f>'За областями'!K1709</f>
        <v>0</v>
      </c>
      <c r="I2813" s="47">
        <f>'За областями'!L1709</f>
        <v>0</v>
      </c>
      <c r="J2813" s="47">
        <f>'За областями'!M1709</f>
        <v>0</v>
      </c>
      <c r="K2813" s="47">
        <f>'За областями'!N1709</f>
        <v>0</v>
      </c>
      <c r="L2813" s="47">
        <f>'За областями'!O1709</f>
        <v>0</v>
      </c>
      <c r="M2813" s="47">
        <f>'За областями'!P1709</f>
        <v>0</v>
      </c>
      <c r="N2813" s="47">
        <f>'За областями'!Q1709</f>
        <v>0</v>
      </c>
      <c r="O2813" s="47">
        <f>'За областями'!R1709</f>
        <v>4</v>
      </c>
      <c r="P2813" s="47">
        <f>'За областями'!S1709</f>
        <v>0</v>
      </c>
      <c r="Q2813" s="47">
        <f>'За областями'!T1709</f>
        <v>5</v>
      </c>
      <c r="R2813" s="47">
        <f>'За областями'!U1709</f>
        <v>0</v>
      </c>
      <c r="S2813" s="47">
        <f>'За областями'!V1709</f>
        <v>0</v>
      </c>
    </row>
    <row r="2814" spans="1:19" x14ac:dyDescent="0.25">
      <c r="A2814" s="21" t="s">
        <v>38</v>
      </c>
      <c r="B2814" s="37" t="s">
        <v>207</v>
      </c>
      <c r="C2814" s="47">
        <f>'За областями'!F1865</f>
        <v>0</v>
      </c>
      <c r="D2814" s="47">
        <f>'За областями'!G1865</f>
        <v>0</v>
      </c>
      <c r="E2814" s="47">
        <f>'За областями'!H1865</f>
        <v>0</v>
      </c>
      <c r="F2814" s="47">
        <f>'За областями'!I1865</f>
        <v>0</v>
      </c>
      <c r="G2814" s="47">
        <f>'За областями'!J1865</f>
        <v>0</v>
      </c>
      <c r="H2814" s="47">
        <f>'За областями'!K1865</f>
        <v>0</v>
      </c>
      <c r="I2814" s="47">
        <f>'За областями'!L1865</f>
        <v>0</v>
      </c>
      <c r="J2814" s="47">
        <f>'За областями'!M1865</f>
        <v>0</v>
      </c>
      <c r="K2814" s="47">
        <f>'За областями'!N1865</f>
        <v>0</v>
      </c>
      <c r="L2814" s="47">
        <f>'За областями'!O1865</f>
        <v>0</v>
      </c>
      <c r="M2814" s="47">
        <f>'За областями'!P1865</f>
        <v>0</v>
      </c>
      <c r="N2814" s="47">
        <f>'За областями'!Q1865</f>
        <v>0</v>
      </c>
      <c r="O2814" s="47">
        <f>'За областями'!R1865</f>
        <v>0</v>
      </c>
      <c r="P2814" s="47">
        <f>'За областями'!S1865</f>
        <v>0</v>
      </c>
      <c r="Q2814" s="47">
        <f>'За областями'!T1865</f>
        <v>0</v>
      </c>
      <c r="R2814" s="47">
        <f>'За областями'!U1865</f>
        <v>0</v>
      </c>
      <c r="S2814" s="47">
        <f>'За областями'!V1865</f>
        <v>0</v>
      </c>
    </row>
    <row r="2815" spans="1:19" x14ac:dyDescent="0.25">
      <c r="A2815" s="21" t="s">
        <v>41</v>
      </c>
      <c r="B2815" s="37" t="s">
        <v>208</v>
      </c>
      <c r="C2815" s="47">
        <f>'За областями'!F2021</f>
        <v>0</v>
      </c>
      <c r="D2815" s="47">
        <f>'За областями'!G2021</f>
        <v>0</v>
      </c>
      <c r="E2815" s="47">
        <f>'За областями'!H2021</f>
        <v>0</v>
      </c>
      <c r="F2815" s="47">
        <f>'За областями'!I2021</f>
        <v>0</v>
      </c>
      <c r="G2815" s="47">
        <f>'За областями'!J2021</f>
        <v>0</v>
      </c>
      <c r="H2815" s="47">
        <f>'За областями'!K2021</f>
        <v>0</v>
      </c>
      <c r="I2815" s="47">
        <f>'За областями'!L2021</f>
        <v>0</v>
      </c>
      <c r="J2815" s="47">
        <f>'За областями'!M2021</f>
        <v>0</v>
      </c>
      <c r="K2815" s="47">
        <f>'За областями'!N2021</f>
        <v>0</v>
      </c>
      <c r="L2815" s="47">
        <f>'За областями'!O2021</f>
        <v>0</v>
      </c>
      <c r="M2815" s="47">
        <f>'За областями'!P2021</f>
        <v>0</v>
      </c>
      <c r="N2815" s="47">
        <f>'За областями'!Q2021</f>
        <v>0</v>
      </c>
      <c r="O2815" s="47">
        <f>'За областями'!R2021</f>
        <v>0</v>
      </c>
      <c r="P2815" s="47">
        <f>'За областями'!S2021</f>
        <v>0</v>
      </c>
      <c r="Q2815" s="47">
        <f>'За областями'!T2021</f>
        <v>0</v>
      </c>
      <c r="R2815" s="47">
        <f>'За областями'!U2021</f>
        <v>0</v>
      </c>
      <c r="S2815" s="47">
        <f>'За областями'!V2021</f>
        <v>0</v>
      </c>
    </row>
    <row r="2816" spans="1:19" x14ac:dyDescent="0.25">
      <c r="A2816" s="21" t="s">
        <v>42</v>
      </c>
      <c r="B2816" s="37" t="s">
        <v>210</v>
      </c>
      <c r="C2816" s="22">
        <v>0</v>
      </c>
      <c r="D2816" s="22">
        <v>0</v>
      </c>
      <c r="E2816" s="22">
        <v>0</v>
      </c>
      <c r="F2816" s="22">
        <v>0</v>
      </c>
      <c r="G2816" s="22">
        <v>0</v>
      </c>
      <c r="H2816" s="22">
        <v>0</v>
      </c>
      <c r="I2816" s="22">
        <v>0</v>
      </c>
      <c r="J2816" s="22">
        <v>0</v>
      </c>
      <c r="K2816" s="22">
        <v>0</v>
      </c>
      <c r="L2816" s="22">
        <v>0</v>
      </c>
      <c r="M2816" s="22">
        <v>0</v>
      </c>
      <c r="N2816" s="22">
        <v>0</v>
      </c>
      <c r="O2816" s="22">
        <v>0</v>
      </c>
      <c r="P2816" s="22">
        <v>0</v>
      </c>
      <c r="Q2816" s="22">
        <v>0</v>
      </c>
      <c r="R2816" s="22">
        <v>0</v>
      </c>
      <c r="S2816" s="22">
        <v>0</v>
      </c>
    </row>
    <row r="2817" spans="1:19" x14ac:dyDescent="0.25">
      <c r="A2817" s="21" t="s">
        <v>44</v>
      </c>
      <c r="B2817" s="37" t="s">
        <v>211</v>
      </c>
      <c r="C2817" s="22">
        <v>0</v>
      </c>
      <c r="D2817" s="22">
        <v>0</v>
      </c>
      <c r="E2817" s="22">
        <v>0</v>
      </c>
      <c r="F2817" s="22">
        <v>0</v>
      </c>
      <c r="G2817" s="22">
        <v>0</v>
      </c>
      <c r="H2817" s="22">
        <v>0</v>
      </c>
      <c r="I2817" s="22">
        <v>0</v>
      </c>
      <c r="J2817" s="22">
        <v>0</v>
      </c>
      <c r="K2817" s="22">
        <v>0</v>
      </c>
      <c r="L2817" s="22">
        <v>0</v>
      </c>
      <c r="M2817" s="22">
        <v>0</v>
      </c>
      <c r="N2817" s="22">
        <v>0</v>
      </c>
      <c r="O2817" s="22">
        <v>0</v>
      </c>
      <c r="P2817" s="22">
        <v>0</v>
      </c>
      <c r="Q2817" s="22">
        <v>0</v>
      </c>
      <c r="R2817" s="22">
        <v>0</v>
      </c>
      <c r="S2817" s="22">
        <v>0</v>
      </c>
    </row>
    <row r="2818" spans="1:19" x14ac:dyDescent="0.25">
      <c r="A2818" s="21" t="s">
        <v>46</v>
      </c>
      <c r="B2818" s="39" t="s">
        <v>212</v>
      </c>
      <c r="C2818" s="47">
        <f>'За областями'!F2177</f>
        <v>1</v>
      </c>
      <c r="D2818" s="47">
        <f>'За областями'!G2177</f>
        <v>0</v>
      </c>
      <c r="E2818" s="47">
        <f>'За областями'!H2177</f>
        <v>0</v>
      </c>
      <c r="F2818" s="47">
        <f>'За областями'!I2177</f>
        <v>1</v>
      </c>
      <c r="G2818" s="47">
        <f>'За областями'!J2177</f>
        <v>0</v>
      </c>
      <c r="H2818" s="47">
        <f>'За областями'!K2177</f>
        <v>0</v>
      </c>
      <c r="I2818" s="47">
        <f>'За областями'!L2177</f>
        <v>0</v>
      </c>
      <c r="J2818" s="47">
        <f>'За областями'!M2177</f>
        <v>0</v>
      </c>
      <c r="K2818" s="47">
        <f>'За областями'!N2177</f>
        <v>0</v>
      </c>
      <c r="L2818" s="47">
        <f>'За областями'!O2177</f>
        <v>0</v>
      </c>
      <c r="M2818" s="47">
        <f>'За областями'!P2177</f>
        <v>0</v>
      </c>
      <c r="N2818" s="47">
        <f>'За областями'!Q2177</f>
        <v>0</v>
      </c>
      <c r="O2818" s="47">
        <f>'За областями'!R2177</f>
        <v>0</v>
      </c>
      <c r="P2818" s="47">
        <f>'За областями'!S2177</f>
        <v>0</v>
      </c>
      <c r="Q2818" s="47">
        <f>'За областями'!T2177</f>
        <v>1</v>
      </c>
      <c r="R2818" s="47">
        <f>'За областями'!U2177</f>
        <v>0</v>
      </c>
      <c r="S2818" s="47">
        <f>'За областями'!V2177</f>
        <v>0</v>
      </c>
    </row>
    <row r="2819" spans="1:19" x14ac:dyDescent="0.25">
      <c r="A2819" s="21" t="s">
        <v>49</v>
      </c>
      <c r="B2819" s="37" t="s">
        <v>213</v>
      </c>
      <c r="C2819" s="47">
        <v>11</v>
      </c>
      <c r="D2819" s="47">
        <f>'За областями'!G2333</f>
        <v>0</v>
      </c>
      <c r="E2819" s="47">
        <f>'За областями'!H2333</f>
        <v>0</v>
      </c>
      <c r="F2819" s="47">
        <v>11</v>
      </c>
      <c r="G2819" s="47">
        <f>'За областями'!J2333</f>
        <v>0</v>
      </c>
      <c r="H2819" s="47">
        <f>'За областями'!K2333</f>
        <v>0</v>
      </c>
      <c r="I2819" s="47">
        <f>'За областями'!L2333</f>
        <v>0</v>
      </c>
      <c r="J2819" s="47">
        <f>'За областями'!M2333</f>
        <v>0</v>
      </c>
      <c r="K2819" s="47">
        <f>'За областями'!N2333</f>
        <v>0</v>
      </c>
      <c r="L2819" s="47">
        <f>'За областями'!O2333</f>
        <v>0</v>
      </c>
      <c r="M2819" s="47">
        <f>'За областями'!P2333</f>
        <v>0</v>
      </c>
      <c r="N2819" s="47">
        <f>'За областями'!Q2333</f>
        <v>0</v>
      </c>
      <c r="O2819" s="47">
        <f>'За областями'!R2333</f>
        <v>0</v>
      </c>
      <c r="P2819" s="47">
        <f>'За областями'!S2333</f>
        <v>0</v>
      </c>
      <c r="Q2819" s="47">
        <f>'За областями'!T2333</f>
        <v>0</v>
      </c>
      <c r="R2819" s="47">
        <f>'За областями'!U2333</f>
        <v>0</v>
      </c>
      <c r="S2819" s="47">
        <f>'За областями'!V2333</f>
        <v>0</v>
      </c>
    </row>
    <row r="2820" spans="1:19" x14ac:dyDescent="0.25">
      <c r="A2820" s="21" t="s">
        <v>50</v>
      </c>
      <c r="B2820" s="37" t="s">
        <v>214</v>
      </c>
      <c r="C2820" s="47">
        <f>'За областями'!F2489</f>
        <v>0</v>
      </c>
      <c r="D2820" s="47">
        <f>'За областями'!G2489</f>
        <v>0</v>
      </c>
      <c r="E2820" s="47">
        <f>'За областями'!H2489</f>
        <v>0</v>
      </c>
      <c r="F2820" s="47">
        <f>'За областями'!I2489</f>
        <v>0</v>
      </c>
      <c r="G2820" s="47">
        <f>'За областями'!J2489</f>
        <v>0</v>
      </c>
      <c r="H2820" s="47">
        <f>'За областями'!K2489</f>
        <v>0</v>
      </c>
      <c r="I2820" s="47">
        <f>'За областями'!L2489</f>
        <v>0</v>
      </c>
      <c r="J2820" s="47">
        <f>'За областями'!M2489</f>
        <v>0</v>
      </c>
      <c r="K2820" s="47">
        <f>'За областями'!N2489</f>
        <v>0</v>
      </c>
      <c r="L2820" s="47">
        <f>'За областями'!O2489</f>
        <v>0</v>
      </c>
      <c r="M2820" s="47">
        <f>'За областями'!P2489</f>
        <v>0</v>
      </c>
      <c r="N2820" s="47">
        <f>'За областями'!Q2489</f>
        <v>0</v>
      </c>
      <c r="O2820" s="47">
        <f>'За областями'!R2489</f>
        <v>0</v>
      </c>
      <c r="P2820" s="47">
        <f>'За областями'!S2489</f>
        <v>0</v>
      </c>
      <c r="Q2820" s="47">
        <f>'За областями'!T2489</f>
        <v>0</v>
      </c>
      <c r="R2820" s="47">
        <f>'За областями'!U2489</f>
        <v>0</v>
      </c>
      <c r="S2820" s="47">
        <f>'За областями'!V2489</f>
        <v>0</v>
      </c>
    </row>
    <row r="2821" spans="1:19" x14ac:dyDescent="0.25">
      <c r="A2821" s="21" t="s">
        <v>51</v>
      </c>
      <c r="B2821" s="37" t="s">
        <v>223</v>
      </c>
      <c r="C2821" s="47">
        <f>'За областями'!F2645</f>
        <v>1</v>
      </c>
      <c r="D2821" s="47">
        <f>'За областями'!G2645</f>
        <v>0</v>
      </c>
      <c r="E2821" s="47">
        <f>'За областями'!H2645</f>
        <v>0</v>
      </c>
      <c r="F2821" s="47">
        <f>'За областями'!I2645</f>
        <v>1</v>
      </c>
      <c r="G2821" s="47">
        <f>'За областями'!J2645</f>
        <v>0</v>
      </c>
      <c r="H2821" s="47">
        <f>'За областями'!K2645</f>
        <v>0</v>
      </c>
      <c r="I2821" s="47">
        <f>'За областями'!L2645</f>
        <v>0</v>
      </c>
      <c r="J2821" s="47">
        <f>'За областями'!M2645</f>
        <v>0</v>
      </c>
      <c r="K2821" s="47">
        <f>'За областями'!N2645</f>
        <v>0</v>
      </c>
      <c r="L2821" s="47">
        <f>'За областями'!O2645</f>
        <v>0</v>
      </c>
      <c r="M2821" s="47">
        <f>'За областями'!P2645</f>
        <v>0</v>
      </c>
      <c r="N2821" s="47">
        <f>'За областями'!Q2645</f>
        <v>0</v>
      </c>
      <c r="O2821" s="47">
        <f>'За областями'!R2645</f>
        <v>0</v>
      </c>
      <c r="P2821" s="47">
        <f>'За областями'!S2645</f>
        <v>0</v>
      </c>
      <c r="Q2821" s="47">
        <f>'За областями'!T2645</f>
        <v>0</v>
      </c>
      <c r="R2821" s="47">
        <f>'За областями'!U2645</f>
        <v>0</v>
      </c>
      <c r="S2821" s="47">
        <f>'За областями'!V2645</f>
        <v>0</v>
      </c>
    </row>
    <row r="2822" spans="1:19" x14ac:dyDescent="0.25">
      <c r="A2822" s="21" t="s">
        <v>52</v>
      </c>
      <c r="B2822" s="37" t="s">
        <v>216</v>
      </c>
      <c r="C2822" s="47">
        <f>'За областями'!F2801</f>
        <v>1</v>
      </c>
      <c r="D2822" s="47">
        <f>'За областями'!G2801</f>
        <v>0</v>
      </c>
      <c r="E2822" s="47">
        <f>'За областями'!H2801</f>
        <v>0</v>
      </c>
      <c r="F2822" s="47">
        <f>'За областями'!I2801</f>
        <v>1</v>
      </c>
      <c r="G2822" s="47">
        <f>'За областями'!J2801</f>
        <v>0</v>
      </c>
      <c r="H2822" s="47">
        <f>'За областями'!K2801</f>
        <v>0</v>
      </c>
      <c r="I2822" s="47">
        <f>'За областями'!L2801</f>
        <v>0</v>
      </c>
      <c r="J2822" s="47">
        <f>'За областями'!M2801</f>
        <v>0</v>
      </c>
      <c r="K2822" s="47">
        <f>'За областями'!N2801</f>
        <v>0</v>
      </c>
      <c r="L2822" s="47">
        <f>'За областями'!O2801</f>
        <v>0</v>
      </c>
      <c r="M2822" s="47">
        <f>'За областями'!P2801</f>
        <v>0</v>
      </c>
      <c r="N2822" s="47">
        <f>'За областями'!Q2801</f>
        <v>0</v>
      </c>
      <c r="O2822" s="47">
        <f>'За областями'!R2801</f>
        <v>0</v>
      </c>
      <c r="P2822" s="47">
        <f>'За областями'!S2801</f>
        <v>0</v>
      </c>
      <c r="Q2822" s="47">
        <f>'За областями'!T2801</f>
        <v>1</v>
      </c>
      <c r="R2822" s="47">
        <f>'За областями'!U2801</f>
        <v>0</v>
      </c>
      <c r="S2822" s="47">
        <f>'За областями'!V2801</f>
        <v>0</v>
      </c>
    </row>
    <row r="2823" spans="1:19" x14ac:dyDescent="0.25">
      <c r="A2823" s="23"/>
      <c r="B2823" s="40" t="s">
        <v>217</v>
      </c>
      <c r="C2823" s="57">
        <f>SUM(C2798:C2822)</f>
        <v>39</v>
      </c>
      <c r="D2823" s="57">
        <f t="shared" ref="D2823:S2823" si="118">SUM(D2798:D2822)</f>
        <v>0</v>
      </c>
      <c r="E2823" s="57">
        <f t="shared" si="118"/>
        <v>0</v>
      </c>
      <c r="F2823" s="57">
        <f>SUM(F2798:F2822)</f>
        <v>36</v>
      </c>
      <c r="G2823" s="57">
        <f t="shared" si="118"/>
        <v>0</v>
      </c>
      <c r="H2823" s="57">
        <f t="shared" si="118"/>
        <v>0</v>
      </c>
      <c r="I2823" s="57">
        <f t="shared" si="118"/>
        <v>0</v>
      </c>
      <c r="J2823" s="57">
        <f t="shared" si="118"/>
        <v>2</v>
      </c>
      <c r="K2823" s="57">
        <f t="shared" si="118"/>
        <v>1</v>
      </c>
      <c r="L2823" s="57">
        <f t="shared" si="118"/>
        <v>0</v>
      </c>
      <c r="M2823" s="57">
        <f t="shared" si="118"/>
        <v>0</v>
      </c>
      <c r="N2823" s="57">
        <f t="shared" si="118"/>
        <v>0</v>
      </c>
      <c r="O2823" s="57">
        <f t="shared" si="118"/>
        <v>4</v>
      </c>
      <c r="P2823" s="57">
        <f t="shared" si="118"/>
        <v>0</v>
      </c>
      <c r="Q2823" s="57">
        <f t="shared" si="118"/>
        <v>30</v>
      </c>
      <c r="R2823" s="57">
        <f t="shared" si="118"/>
        <v>0</v>
      </c>
      <c r="S2823" s="57">
        <f t="shared" si="118"/>
        <v>0</v>
      </c>
    </row>
    <row r="2824" spans="1:19" x14ac:dyDescent="0.25">
      <c r="A2824" s="19"/>
      <c r="B2824" s="43" t="s">
        <v>217</v>
      </c>
      <c r="C2824" s="58">
        <f>SUM(C2683,C2711,C2739,C2767,C2795,C2823)</f>
        <v>49</v>
      </c>
      <c r="D2824" s="58">
        <f t="shared" ref="D2824:S2824" si="119">SUM(D2683,D2711,D2739,D2767,D2795,D2823)</f>
        <v>1</v>
      </c>
      <c r="E2824" s="58">
        <f t="shared" si="119"/>
        <v>0</v>
      </c>
      <c r="F2824" s="58">
        <f>SUM(F2683,F2711,F2739,F2767,F2795,F2823)</f>
        <v>45</v>
      </c>
      <c r="G2824" s="58">
        <f t="shared" si="119"/>
        <v>0</v>
      </c>
      <c r="H2824" s="58">
        <f t="shared" si="119"/>
        <v>0</v>
      </c>
      <c r="I2824" s="58">
        <f t="shared" si="119"/>
        <v>0</v>
      </c>
      <c r="J2824" s="58">
        <f t="shared" si="119"/>
        <v>2</v>
      </c>
      <c r="K2824" s="58">
        <f t="shared" si="119"/>
        <v>1</v>
      </c>
      <c r="L2824" s="58">
        <f t="shared" si="119"/>
        <v>0</v>
      </c>
      <c r="M2824" s="58">
        <f t="shared" si="119"/>
        <v>0</v>
      </c>
      <c r="N2824" s="58">
        <f t="shared" si="119"/>
        <v>0</v>
      </c>
      <c r="O2824" s="58">
        <f t="shared" si="119"/>
        <v>4</v>
      </c>
      <c r="P2824" s="58">
        <f t="shared" si="119"/>
        <v>0</v>
      </c>
      <c r="Q2824" s="58">
        <f t="shared" si="119"/>
        <v>35</v>
      </c>
      <c r="R2824" s="58">
        <f t="shared" si="119"/>
        <v>0</v>
      </c>
      <c r="S2824" s="58">
        <f t="shared" si="119"/>
        <v>0</v>
      </c>
    </row>
    <row r="2825" spans="1:19" ht="15.75" thickBot="1" x14ac:dyDescent="0.3">
      <c r="A2825" s="48"/>
      <c r="B2825" s="49" t="s">
        <v>228</v>
      </c>
      <c r="C2825" s="63">
        <f>SUM(C290,C404,C519,C633,C803,C889,C975,C1061,C1231,C1597,C1851,C1993,C2109,C2079,C2139,C2253,C2312,C2370,C2512,C2654,C2824)</f>
        <v>28231</v>
      </c>
      <c r="D2825" s="63">
        <f t="shared" ref="D2825:S2825" si="120">SUM(D290,D404,D519,D633,D803,D889,D975,D1061,D1231,D1597,D1851,D1993,D2109,D2079,D2139,D2253,D2312,D2370,D2512,D2654,D2824)</f>
        <v>76</v>
      </c>
      <c r="E2825" s="63">
        <f t="shared" si="120"/>
        <v>217</v>
      </c>
      <c r="F2825" s="63">
        <f t="shared" si="120"/>
        <v>26656</v>
      </c>
      <c r="G2825" s="63">
        <f t="shared" si="120"/>
        <v>452</v>
      </c>
      <c r="H2825" s="63">
        <f t="shared" si="120"/>
        <v>190</v>
      </c>
      <c r="I2825" s="63">
        <f t="shared" si="120"/>
        <v>158</v>
      </c>
      <c r="J2825" s="63">
        <f t="shared" si="120"/>
        <v>78</v>
      </c>
      <c r="K2825" s="63">
        <f t="shared" si="120"/>
        <v>289</v>
      </c>
      <c r="L2825" s="63">
        <f t="shared" si="120"/>
        <v>463</v>
      </c>
      <c r="M2825" s="63">
        <f t="shared" si="120"/>
        <v>104</v>
      </c>
      <c r="N2825" s="63">
        <f t="shared" si="120"/>
        <v>53</v>
      </c>
      <c r="O2825" s="63">
        <f t="shared" si="120"/>
        <v>1130</v>
      </c>
      <c r="P2825" s="63">
        <f t="shared" si="120"/>
        <v>6</v>
      </c>
      <c r="Q2825" s="63">
        <f t="shared" si="120"/>
        <v>25894</v>
      </c>
      <c r="R2825" s="63">
        <f t="shared" si="120"/>
        <v>1401</v>
      </c>
      <c r="S2825" s="63">
        <f t="shared" si="120"/>
        <v>811</v>
      </c>
    </row>
    <row r="2827" spans="1:19" x14ac:dyDescent="0.25">
      <c r="B2827" s="50" t="s">
        <v>407</v>
      </c>
    </row>
    <row r="2828" spans="1:19" x14ac:dyDescent="0.25">
      <c r="B2828" s="50" t="s">
        <v>235</v>
      </c>
    </row>
    <row r="2829" spans="1:19" x14ac:dyDescent="0.25">
      <c r="B2829" s="51" t="s">
        <v>408</v>
      </c>
    </row>
  </sheetData>
  <sheetProtection selectLockedCells="1" selectUnlockedCells="1"/>
  <mergeCells count="221">
    <mergeCell ref="E7:E8"/>
    <mergeCell ref="F7:F8"/>
    <mergeCell ref="G7:I7"/>
    <mergeCell ref="J7:J8"/>
    <mergeCell ref="K7:K8"/>
    <mergeCell ref="A2796:S2796"/>
    <mergeCell ref="A2797:S2797"/>
    <mergeCell ref="A1739:S1739"/>
    <mergeCell ref="A2741:S2741"/>
    <mergeCell ref="A2768:S2768"/>
    <mergeCell ref="A2655:S2655"/>
    <mergeCell ref="A2656:S2656"/>
    <mergeCell ref="A2657:S2657"/>
    <mergeCell ref="A2684:S2684"/>
    <mergeCell ref="A2769:S2769"/>
    <mergeCell ref="A2685:S2685"/>
    <mergeCell ref="A2712:S2712"/>
    <mergeCell ref="A2713:S2713"/>
    <mergeCell ref="A2740:S2740"/>
    <mergeCell ref="A1740:S1740"/>
    <mergeCell ref="A2598:S2598"/>
    <mergeCell ref="A2599:S2599"/>
    <mergeCell ref="A2626:S2626"/>
    <mergeCell ref="A2627:S2627"/>
    <mergeCell ref="A2542:S2542"/>
    <mergeCell ref="A2543:S2543"/>
    <mergeCell ref="A2570:S2570"/>
    <mergeCell ref="A2571:S2571"/>
    <mergeCell ref="A2485:S2485"/>
    <mergeCell ref="A2513:S2513"/>
    <mergeCell ref="A2514:S2514"/>
    <mergeCell ref="A2515:S2515"/>
    <mergeCell ref="A2429:S2429"/>
    <mergeCell ref="A2456:S2456"/>
    <mergeCell ref="A2457:S2457"/>
    <mergeCell ref="A2484:S2484"/>
    <mergeCell ref="A2373:S2373"/>
    <mergeCell ref="A2400:S2400"/>
    <mergeCell ref="A2401:S2401"/>
    <mergeCell ref="A2428:S2428"/>
    <mergeCell ref="A2371:S2371"/>
    <mergeCell ref="A2372:S2372"/>
    <mergeCell ref="A2314:S2314"/>
    <mergeCell ref="A2315:S2315"/>
    <mergeCell ref="A2285:S2285"/>
    <mergeCell ref="A2313:S2313"/>
    <mergeCell ref="A2255:S2255"/>
    <mergeCell ref="A2256:S2256"/>
    <mergeCell ref="A2170:S2170"/>
    <mergeCell ref="A2197:S2197"/>
    <mergeCell ref="A2342:S2342"/>
    <mergeCell ref="A2343:S2343"/>
    <mergeCell ref="A2257:S2257"/>
    <mergeCell ref="A2284:S2284"/>
    <mergeCell ref="A2226:S2226"/>
    <mergeCell ref="A2254:S2254"/>
    <mergeCell ref="A2140:S2140"/>
    <mergeCell ref="A2141:S2141"/>
    <mergeCell ref="A2142:S2142"/>
    <mergeCell ref="A2169:S2169"/>
    <mergeCell ref="A2198:S2198"/>
    <mergeCell ref="A2225:S2225"/>
    <mergeCell ref="A2082:S2082"/>
    <mergeCell ref="A2110:S2110"/>
    <mergeCell ref="A2111:S2111"/>
    <mergeCell ref="A2112:S2112"/>
    <mergeCell ref="A2081:S2081"/>
    <mergeCell ref="A2024:S2024"/>
    <mergeCell ref="A2051:S2051"/>
    <mergeCell ref="A2052:S2052"/>
    <mergeCell ref="A1966:S1966"/>
    <mergeCell ref="A1994:S1994"/>
    <mergeCell ref="A1995:S1995"/>
    <mergeCell ref="A1996:S1996"/>
    <mergeCell ref="A1910:S1910"/>
    <mergeCell ref="A1937:S1937"/>
    <mergeCell ref="A1938:S1938"/>
    <mergeCell ref="A1965:S1965"/>
    <mergeCell ref="A1854:S1854"/>
    <mergeCell ref="A1881:S1881"/>
    <mergeCell ref="A1882:S1882"/>
    <mergeCell ref="A1909:S1909"/>
    <mergeCell ref="A1824:S1824"/>
    <mergeCell ref="A1852:S1852"/>
    <mergeCell ref="A1853:S1853"/>
    <mergeCell ref="A1767:S1767"/>
    <mergeCell ref="A1768:S1768"/>
    <mergeCell ref="A1795:S1795"/>
    <mergeCell ref="A1796:S1796"/>
    <mergeCell ref="A1711:S1711"/>
    <mergeCell ref="A1712:S1712"/>
    <mergeCell ref="A1627:S1627"/>
    <mergeCell ref="A1628:S1628"/>
    <mergeCell ref="A1684:S1684"/>
    <mergeCell ref="A1656:S1656"/>
    <mergeCell ref="A1598:S1598"/>
    <mergeCell ref="A1599:S1599"/>
    <mergeCell ref="A1600:S1600"/>
    <mergeCell ref="A1541:S1541"/>
    <mergeCell ref="A1542:S1542"/>
    <mergeCell ref="A1569:S1569"/>
    <mergeCell ref="A1402:S1402"/>
    <mergeCell ref="A1430:S1430"/>
    <mergeCell ref="A1457:S1457"/>
    <mergeCell ref="A1570:S1570"/>
    <mergeCell ref="A1458:S1458"/>
    <mergeCell ref="A1485:S1485"/>
    <mergeCell ref="A1486:S1486"/>
    <mergeCell ref="A1513:S1513"/>
    <mergeCell ref="A1346:S1346"/>
    <mergeCell ref="A1373:S1373"/>
    <mergeCell ref="A1374:S1374"/>
    <mergeCell ref="A1401:S1401"/>
    <mergeCell ref="A1514:S1514"/>
    <mergeCell ref="A1290:S1290"/>
    <mergeCell ref="A1317:S1317"/>
    <mergeCell ref="A1318:S1318"/>
    <mergeCell ref="A1345:S1345"/>
    <mergeCell ref="A1234:S1234"/>
    <mergeCell ref="A1261:S1261"/>
    <mergeCell ref="A1262:S1262"/>
    <mergeCell ref="A1289:S1289"/>
    <mergeCell ref="A1203:S1203"/>
    <mergeCell ref="A1204:S1204"/>
    <mergeCell ref="A1232:S1232"/>
    <mergeCell ref="A1233:S1233"/>
    <mergeCell ref="A1147:S1147"/>
    <mergeCell ref="A1148:S1148"/>
    <mergeCell ref="A1175:S1175"/>
    <mergeCell ref="A1176:S1176"/>
    <mergeCell ref="A1092:S1092"/>
    <mergeCell ref="A1119:S1119"/>
    <mergeCell ref="A1120:S1120"/>
    <mergeCell ref="A1006:S1006"/>
    <mergeCell ref="A1033:S1033"/>
    <mergeCell ref="A1063:S1063"/>
    <mergeCell ref="A1034:S1034"/>
    <mergeCell ref="A948:S948"/>
    <mergeCell ref="A978:S978"/>
    <mergeCell ref="A1005:S1005"/>
    <mergeCell ref="A1064:S1064"/>
    <mergeCell ref="A919:S919"/>
    <mergeCell ref="A920:S920"/>
    <mergeCell ref="A947:S947"/>
    <mergeCell ref="A977:S977"/>
    <mergeCell ref="A862:S862"/>
    <mergeCell ref="A891:S891"/>
    <mergeCell ref="A892:S892"/>
    <mergeCell ref="A806:S806"/>
    <mergeCell ref="A833:S833"/>
    <mergeCell ref="A834:S834"/>
    <mergeCell ref="A861:S861"/>
    <mergeCell ref="A775:S775"/>
    <mergeCell ref="A805:S805"/>
    <mergeCell ref="A776:S776"/>
    <mergeCell ref="A719:S719"/>
    <mergeCell ref="A720:S720"/>
    <mergeCell ref="A747:S747"/>
    <mergeCell ref="A748:S748"/>
    <mergeCell ref="A663:S663"/>
    <mergeCell ref="A664:S664"/>
    <mergeCell ref="A691:S691"/>
    <mergeCell ref="A692:S692"/>
    <mergeCell ref="A606:S606"/>
    <mergeCell ref="A635:S635"/>
    <mergeCell ref="A636:S636"/>
    <mergeCell ref="A463:S463"/>
    <mergeCell ref="A464:S464"/>
    <mergeCell ref="A491:S491"/>
    <mergeCell ref="A550:S550"/>
    <mergeCell ref="A577:S577"/>
    <mergeCell ref="A578:S578"/>
    <mergeCell ref="A521:S521"/>
    <mergeCell ref="A522:S522"/>
    <mergeCell ref="A549:S549"/>
    <mergeCell ref="A492:S492"/>
    <mergeCell ref="A435:S435"/>
    <mergeCell ref="A436:S436"/>
    <mergeCell ref="A234:S234"/>
    <mergeCell ref="A320:S320"/>
    <mergeCell ref="A321:S321"/>
    <mergeCell ref="A348:S348"/>
    <mergeCell ref="A349:S349"/>
    <mergeCell ref="A263:S263"/>
    <mergeCell ref="A39:S39"/>
    <mergeCell ref="A68:S68"/>
    <mergeCell ref="A150:S150"/>
    <mergeCell ref="A235:S235"/>
    <mergeCell ref="A293:S293"/>
    <mergeCell ref="A291:S291"/>
    <mergeCell ref="A292:S292"/>
    <mergeCell ref="A95:S95"/>
    <mergeCell ref="A122:S122"/>
    <mergeCell ref="A123:S123"/>
    <mergeCell ref="A407:S407"/>
    <mergeCell ref="A406:S406"/>
    <mergeCell ref="A408:S408"/>
    <mergeCell ref="A4:S4"/>
    <mergeCell ref="A5:S5"/>
    <mergeCell ref="A6:S6"/>
    <mergeCell ref="A376:S376"/>
    <mergeCell ref="A377:S377"/>
    <mergeCell ref="A405:S405"/>
    <mergeCell ref="A179:S179"/>
    <mergeCell ref="A10:S10"/>
    <mergeCell ref="A11:S11"/>
    <mergeCell ref="A12:S12"/>
    <mergeCell ref="A206:S206"/>
    <mergeCell ref="A207:S207"/>
    <mergeCell ref="A40:S40"/>
    <mergeCell ref="A67:S67"/>
    <mergeCell ref="A262:S262"/>
    <mergeCell ref="A151:S151"/>
    <mergeCell ref="L7:N7"/>
    <mergeCell ref="O7:O8"/>
    <mergeCell ref="P7:P8"/>
    <mergeCell ref="Q7:S7"/>
    <mergeCell ref="A7:A8"/>
    <mergeCell ref="B7:B8"/>
    <mergeCell ref="C7:C8"/>
    <mergeCell ref="D7:D8"/>
  </mergeCells>
  <hyperlinks>
    <hyperlink ref="B2829" r:id="rId1"/>
  </hyperlinks>
  <pageMargins left="0.75" right="0.75" top="1" bottom="1" header="0.5" footer="0.5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Загальна</vt:lpstr>
      <vt:lpstr>За областями</vt:lpstr>
      <vt:lpstr>За конфесіями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</dc:creator>
  <cp:lastModifiedBy>Андрей</cp:lastModifiedBy>
  <cp:lastPrinted>2023-01-30T08:53:25Z</cp:lastPrinted>
  <dcterms:created xsi:type="dcterms:W3CDTF">2020-02-06T14:29:27Z</dcterms:created>
  <dcterms:modified xsi:type="dcterms:W3CDTF">2023-02-21T08:30:00Z</dcterms:modified>
</cp:coreProperties>
</file>